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 a="1"/>
  <c r="B56" i="1" s="1"/>
  <c r="B57" i="1" a="1"/>
  <c r="B57" i="1" s="1"/>
  <c r="F2" i="1"/>
  <c r="I2" i="1" s="1"/>
  <c r="G2" i="1"/>
  <c r="H2" i="1"/>
  <c r="J2" i="1"/>
  <c r="M2" i="1" s="1"/>
  <c r="K2" i="1"/>
  <c r="N2" i="1"/>
  <c r="L2" i="1" l="1"/>
</calcChain>
</file>

<file path=xl/sharedStrings.xml><?xml version="1.0" encoding="utf-8"?>
<sst xmlns="http://schemas.openxmlformats.org/spreadsheetml/2006/main" count="469" uniqueCount="60">
  <si>
    <t>Конкурс</t>
  </si>
  <si>
    <t>Аукцион / Редукцион</t>
  </si>
  <si>
    <t>Запрос предложений</t>
  </si>
  <si>
    <t>Запрос котировок</t>
  </si>
  <si>
    <t>Организация</t>
  </si>
  <si>
    <t>Подавшие</t>
  </si>
  <si>
    <t>Допущенные</t>
  </si>
  <si>
    <t>Отклоненные</t>
  </si>
  <si>
    <t>-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</si>
  <si>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</si>
  <si>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</si>
  <si>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</si>
  <si>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</si>
  <si>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</si>
  <si>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</si>
  <si>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</si>
  <si>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</si>
  <si>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</si>
  <si>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</si>
  <si>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</si>
  <si>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</si>
  <si>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</si>
  <si>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</si>
  <si>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</si>
  <si>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</si>
  <si>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</si>
  <si>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</si>
  <si>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</si>
  <si>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</si>
  <si>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</si>
  <si>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</si>
  <si>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</si>
  <si>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</si>
  <si>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</si>
  <si>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</si>
  <si>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</si>
  <si>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</si>
  <si>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</si>
  <si>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</si>
  <si>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</si>
  <si>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</si>
  <si>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</si>
  <si>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</si>
  <si>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</si>
  <si>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Организация 36</t>
  </si>
  <si>
    <t>Организация 37</t>
  </si>
  <si>
    <t>Организация 38</t>
  </si>
  <si>
    <t>Организация 39</t>
  </si>
  <si>
    <t>Организация 40</t>
  </si>
  <si>
    <t>Организация 41</t>
  </si>
  <si>
    <t>Организация 42</t>
  </si>
  <si>
    <t>Организация 43</t>
  </si>
  <si>
    <t>Организация 44</t>
  </si>
  <si>
    <t>Организация 45</t>
  </si>
  <si>
    <t>Организация 46</t>
  </si>
  <si>
    <t>Организация 47</t>
  </si>
  <si>
    <t>Организация 48</t>
  </si>
  <si>
    <t>Что должно получиться:</t>
  </si>
  <si>
    <r>
      <t xml:space="preserve">Наибольшее среднее количество </t>
    </r>
    <r>
      <rPr>
        <sz val="11"/>
        <color rgb="FFFF0000"/>
        <rFont val="Times New Roman"/>
        <family val="1"/>
        <charset val="204"/>
      </rPr>
      <t>отклоненных</t>
    </r>
    <r>
      <rPr>
        <sz val="11"/>
        <color theme="1"/>
        <rFont val="Times New Roman"/>
        <family val="1"/>
        <charset val="204"/>
      </rPr>
      <t xml:space="preserve"> предложений участников зафиксировано по способу </t>
    </r>
    <r>
      <rPr>
        <sz val="11"/>
        <color rgb="FFFF0000"/>
        <rFont val="Times New Roman"/>
        <family val="1"/>
        <charset val="204"/>
      </rPr>
      <t>"Конкурс"</t>
    </r>
    <r>
      <rPr>
        <sz val="11"/>
        <color theme="1"/>
        <rFont val="Times New Roman"/>
        <family val="1"/>
        <charset val="204"/>
      </rPr>
      <t>.</t>
    </r>
  </si>
  <si>
    <r>
      <t xml:space="preserve">Наибольшее среднее количество </t>
    </r>
    <r>
      <rPr>
        <sz val="11"/>
        <color rgb="FFFF0000"/>
        <rFont val="Times New Roman"/>
        <family val="1"/>
        <charset val="204"/>
      </rPr>
      <t>отклоненных</t>
    </r>
    <r>
      <rPr>
        <sz val="11"/>
        <color theme="1"/>
        <rFont val="Times New Roman"/>
        <family val="1"/>
        <charset val="204"/>
      </rPr>
      <t xml:space="preserve"> предложений участников зафиксировано у организации 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</si>
</sst>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indexed="64"/>
      </right>
      <top style="thin">
        <color rgb="FFFFFFFF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164" fontId="2" fillId="0" borderId="3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164" fontId="2" fillId="4" borderId="3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8" fillId="0" borderId="5" xfId="1" applyNumberFormat="1" applyFont="1" applyFill="1" applyBorder="1" applyAlignment="1">
      <alignment horizontal="center"/>
    </xf>
    <xf numFmtId="164" fontId="8" fillId="0" borderId="6" xfId="1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/>
    </xf>
    <xf numFmtId="165" fontId="8" fillId="0" borderId="6" xfId="0" applyNumberFormat="1" applyFont="1" applyFill="1" applyBorder="1" applyAlignment="1">
      <alignment horizontal="center"/>
    </xf>
    <xf numFmtId="165" fontId="8" fillId="0" borderId="8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4" fontId="2" fillId="5" borderId="4" xfId="1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N57"/>
  <sheetViews>
    <sheetView tabSelected="1" topLeftCell="A31" workbookViewId="0">
      <selection activeCell="B56" sqref="B56"/>
    </sheetView>
  </sheetViews>
  <sheetFormatPr defaultRowHeight="15" x14ac:dyDescent="0.25"/>
  <cols>
    <col min="2" max="2" width="15.140625" customWidth="1"/>
    <col min="3" max="14" width="15.42578125" customWidth="1"/>
  </cols>
  <sheetData>
    <row r="1" spans="2:14" x14ac:dyDescent="0.25">
      <c r="B1" s="1"/>
      <c r="C1" s="20" t="s">
        <v>0</v>
      </c>
      <c r="D1" s="21"/>
      <c r="E1" s="21"/>
      <c r="F1" s="24" t="s">
        <v>1</v>
      </c>
      <c r="G1" s="24"/>
      <c r="H1" s="24"/>
      <c r="I1" s="21" t="s">
        <v>2</v>
      </c>
      <c r="J1" s="21"/>
      <c r="K1" s="21"/>
      <c r="L1" s="21" t="s">
        <v>3</v>
      </c>
      <c r="M1" s="21"/>
      <c r="N1" s="21"/>
    </row>
    <row r="2" spans="2:14" x14ac:dyDescent="0.25">
      <c r="B2" s="2" t="s">
        <v>4</v>
      </c>
      <c r="C2" s="3" t="s">
        <v>5</v>
      </c>
      <c r="D2" s="4" t="s">
        <v>6</v>
      </c>
      <c r="E2" s="4" t="s">
        <v>7</v>
      </c>
      <c r="F2" s="4" t="str">
        <f t="shared" ref="F2:N2" si="0">C2</f>
        <v>Подавшие</v>
      </c>
      <c r="G2" s="4" t="str">
        <f t="shared" si="0"/>
        <v>Допущенные</v>
      </c>
      <c r="H2" s="4" t="str">
        <f t="shared" si="0"/>
        <v>Отклоненные</v>
      </c>
      <c r="I2" s="4" t="str">
        <f t="shared" si="0"/>
        <v>Подавшие</v>
      </c>
      <c r="J2" s="4" t="str">
        <f t="shared" si="0"/>
        <v>Допущенные</v>
      </c>
      <c r="K2" s="4" t="str">
        <f t="shared" si="0"/>
        <v>Отклоненные</v>
      </c>
      <c r="L2" s="4" t="str">
        <f t="shared" si="0"/>
        <v>Подавшие</v>
      </c>
      <c r="M2" s="4" t="str">
        <f t="shared" si="0"/>
        <v>Допущенные</v>
      </c>
      <c r="N2" s="4" t="str">
        <f t="shared" si="0"/>
        <v>Отклоненные</v>
      </c>
    </row>
    <row r="3" spans="2:14" x14ac:dyDescent="0.25">
      <c r="B3" s="5" t="s">
        <v>9</v>
      </c>
      <c r="C3" s="6">
        <v>8</v>
      </c>
      <c r="D3" s="6">
        <v>7</v>
      </c>
      <c r="E3" s="6">
        <v>1</v>
      </c>
      <c r="F3" s="6" t="s">
        <v>8</v>
      </c>
      <c r="G3" s="7" t="s">
        <v>8</v>
      </c>
      <c r="H3" s="7" t="s">
        <v>8</v>
      </c>
      <c r="I3" s="7">
        <v>5</v>
      </c>
      <c r="J3" s="7">
        <v>4.75</v>
      </c>
      <c r="K3" s="7">
        <v>0.25</v>
      </c>
      <c r="L3" s="7">
        <v>3</v>
      </c>
      <c r="M3" s="6">
        <v>3</v>
      </c>
      <c r="N3" s="6">
        <v>0</v>
      </c>
    </row>
    <row r="4" spans="2:14" x14ac:dyDescent="0.25">
      <c r="B4" s="8" t="s">
        <v>10</v>
      </c>
      <c r="C4" s="6" t="s">
        <v>8</v>
      </c>
      <c r="D4" s="6" t="s">
        <v>8</v>
      </c>
      <c r="E4" s="6" t="s">
        <v>8</v>
      </c>
      <c r="F4" s="6" t="s">
        <v>8</v>
      </c>
      <c r="G4" s="7" t="s">
        <v>8</v>
      </c>
      <c r="H4" s="7" t="s">
        <v>8</v>
      </c>
      <c r="I4" s="7" t="s">
        <v>8</v>
      </c>
      <c r="J4" s="7" t="s">
        <v>8</v>
      </c>
      <c r="K4" s="7" t="s">
        <v>8</v>
      </c>
      <c r="L4" s="7">
        <v>1.0714285714285714</v>
      </c>
      <c r="M4" s="6">
        <v>1</v>
      </c>
      <c r="N4" s="6">
        <v>7.1428571428571425E-2</v>
      </c>
    </row>
    <row r="5" spans="2:14" x14ac:dyDescent="0.25">
      <c r="B5" s="5" t="s">
        <v>11</v>
      </c>
      <c r="C5" s="6" t="s">
        <v>8</v>
      </c>
      <c r="D5" s="6" t="s">
        <v>8</v>
      </c>
      <c r="E5" s="6" t="s">
        <v>8</v>
      </c>
      <c r="F5" s="6" t="s">
        <v>8</v>
      </c>
      <c r="G5" s="7" t="s">
        <v>8</v>
      </c>
      <c r="H5" s="7" t="s">
        <v>8</v>
      </c>
      <c r="I5" s="7" t="s">
        <v>8</v>
      </c>
      <c r="J5" s="7" t="s">
        <v>8</v>
      </c>
      <c r="K5" s="7" t="s">
        <v>8</v>
      </c>
      <c r="L5" s="7">
        <v>2.3692307692307693</v>
      </c>
      <c r="M5" s="6">
        <v>2.1538461538461537</v>
      </c>
      <c r="N5" s="6">
        <v>0.2153846153846154</v>
      </c>
    </row>
    <row r="6" spans="2:14" x14ac:dyDescent="0.25">
      <c r="B6" s="8" t="s">
        <v>12</v>
      </c>
      <c r="C6" s="6" t="s">
        <v>8</v>
      </c>
      <c r="D6" s="6" t="s">
        <v>8</v>
      </c>
      <c r="E6" s="6" t="s">
        <v>8</v>
      </c>
      <c r="F6" s="6" t="s">
        <v>8</v>
      </c>
      <c r="G6" s="7" t="s">
        <v>8</v>
      </c>
      <c r="H6" s="7" t="s">
        <v>8</v>
      </c>
      <c r="I6" s="7" t="s">
        <v>8</v>
      </c>
      <c r="J6" s="7" t="s">
        <v>8</v>
      </c>
      <c r="K6" s="7" t="s">
        <v>8</v>
      </c>
      <c r="L6" s="7" t="s">
        <v>8</v>
      </c>
      <c r="M6" s="6" t="s">
        <v>8</v>
      </c>
      <c r="N6" s="6" t="s">
        <v>8</v>
      </c>
    </row>
    <row r="7" spans="2:14" x14ac:dyDescent="0.25">
      <c r="B7" s="5" t="s">
        <v>13</v>
      </c>
      <c r="C7" s="6" t="s">
        <v>8</v>
      </c>
      <c r="D7" s="6" t="s">
        <v>8</v>
      </c>
      <c r="E7" s="6" t="s">
        <v>8</v>
      </c>
      <c r="F7" s="6" t="s">
        <v>8</v>
      </c>
      <c r="G7" s="7" t="s">
        <v>8</v>
      </c>
      <c r="H7" s="7" t="s">
        <v>8</v>
      </c>
      <c r="I7" s="7">
        <v>2</v>
      </c>
      <c r="J7" s="7">
        <v>2</v>
      </c>
      <c r="K7" s="7">
        <v>0</v>
      </c>
      <c r="L7" s="7">
        <v>1.7142857142857142</v>
      </c>
      <c r="M7" s="6">
        <v>1.4761904761904763</v>
      </c>
      <c r="N7" s="6">
        <v>0.23809523809523808</v>
      </c>
    </row>
    <row r="8" spans="2:14" x14ac:dyDescent="0.25">
      <c r="B8" s="8" t="s">
        <v>14</v>
      </c>
      <c r="C8" s="6">
        <v>0</v>
      </c>
      <c r="D8" s="6">
        <v>0</v>
      </c>
      <c r="E8" s="6">
        <v>0</v>
      </c>
      <c r="F8" s="6" t="s">
        <v>8</v>
      </c>
      <c r="G8" s="7" t="s">
        <v>8</v>
      </c>
      <c r="H8" s="7" t="s">
        <v>8</v>
      </c>
      <c r="I8" s="7">
        <v>1</v>
      </c>
      <c r="J8" s="7">
        <v>1</v>
      </c>
      <c r="K8" s="7">
        <v>0</v>
      </c>
      <c r="L8" s="7">
        <v>3.2272727272727271</v>
      </c>
      <c r="M8" s="6">
        <v>3.1363636363636362</v>
      </c>
      <c r="N8" s="6">
        <v>9.0909090909090912E-2</v>
      </c>
    </row>
    <row r="9" spans="2:14" x14ac:dyDescent="0.25">
      <c r="B9" s="5" t="s">
        <v>15</v>
      </c>
      <c r="C9" s="6" t="s">
        <v>8</v>
      </c>
      <c r="D9" s="6" t="s">
        <v>8</v>
      </c>
      <c r="E9" s="6" t="s">
        <v>8</v>
      </c>
      <c r="F9" s="6" t="s">
        <v>8</v>
      </c>
      <c r="G9" s="7" t="s">
        <v>8</v>
      </c>
      <c r="H9" s="7" t="s">
        <v>8</v>
      </c>
      <c r="I9" s="7" t="s">
        <v>8</v>
      </c>
      <c r="J9" s="7" t="s">
        <v>8</v>
      </c>
      <c r="K9" s="7" t="s">
        <v>8</v>
      </c>
      <c r="L9" s="7" t="s">
        <v>8</v>
      </c>
      <c r="M9" s="6" t="s">
        <v>8</v>
      </c>
      <c r="N9" s="6" t="s">
        <v>8</v>
      </c>
    </row>
    <row r="10" spans="2:14" x14ac:dyDescent="0.25">
      <c r="B10" s="8" t="s">
        <v>16</v>
      </c>
      <c r="C10" s="6" t="s">
        <v>8</v>
      </c>
      <c r="D10" s="6" t="s">
        <v>8</v>
      </c>
      <c r="E10" s="6" t="s">
        <v>8</v>
      </c>
      <c r="F10" s="6" t="s">
        <v>8</v>
      </c>
      <c r="G10" s="7" t="s">
        <v>8</v>
      </c>
      <c r="H10" s="7" t="s">
        <v>8</v>
      </c>
      <c r="I10" s="7">
        <v>5</v>
      </c>
      <c r="J10" s="7">
        <v>3</v>
      </c>
      <c r="K10" s="7">
        <v>2</v>
      </c>
      <c r="L10" s="7">
        <v>1.7142857142857142</v>
      </c>
      <c r="M10" s="6">
        <v>1.2857142857142858</v>
      </c>
      <c r="N10" s="6">
        <v>0.42857142857142855</v>
      </c>
    </row>
    <row r="11" spans="2:14" x14ac:dyDescent="0.25">
      <c r="B11" s="5" t="s">
        <v>17</v>
      </c>
      <c r="C11" s="6" t="s">
        <v>8</v>
      </c>
      <c r="D11" s="6" t="s">
        <v>8</v>
      </c>
      <c r="E11" s="6" t="s">
        <v>8</v>
      </c>
      <c r="F11" s="6" t="s">
        <v>8</v>
      </c>
      <c r="G11" s="7" t="s">
        <v>8</v>
      </c>
      <c r="H11" s="7" t="s">
        <v>8</v>
      </c>
      <c r="I11" s="7" t="s">
        <v>8</v>
      </c>
      <c r="J11" s="7" t="s">
        <v>8</v>
      </c>
      <c r="K11" s="7" t="s">
        <v>8</v>
      </c>
      <c r="L11" s="7">
        <v>2.125</v>
      </c>
      <c r="M11" s="6">
        <v>1.6875</v>
      </c>
      <c r="N11" s="6">
        <v>0.4375</v>
      </c>
    </row>
    <row r="12" spans="2:14" x14ac:dyDescent="0.25">
      <c r="B12" s="8" t="s">
        <v>18</v>
      </c>
      <c r="C12" s="6" t="s">
        <v>8</v>
      </c>
      <c r="D12" s="6" t="s">
        <v>8</v>
      </c>
      <c r="E12" s="6" t="s">
        <v>8</v>
      </c>
      <c r="F12" s="6" t="s">
        <v>8</v>
      </c>
      <c r="G12" s="7" t="s">
        <v>8</v>
      </c>
      <c r="H12" s="7" t="s">
        <v>8</v>
      </c>
      <c r="I12" s="7" t="s">
        <v>8</v>
      </c>
      <c r="J12" s="7" t="s">
        <v>8</v>
      </c>
      <c r="K12" s="7" t="s">
        <v>8</v>
      </c>
      <c r="L12" s="7" t="s">
        <v>8</v>
      </c>
      <c r="M12" s="6" t="s">
        <v>8</v>
      </c>
      <c r="N12" s="6" t="s">
        <v>8</v>
      </c>
    </row>
    <row r="13" spans="2:14" x14ac:dyDescent="0.25">
      <c r="B13" s="5" t="s">
        <v>19</v>
      </c>
      <c r="C13" s="6">
        <v>2.3333333333333335</v>
      </c>
      <c r="D13" s="6">
        <v>2.3333333333333335</v>
      </c>
      <c r="E13" s="6">
        <v>0</v>
      </c>
      <c r="F13" s="6">
        <v>1.5</v>
      </c>
      <c r="G13" s="7">
        <v>1.5</v>
      </c>
      <c r="H13" s="7">
        <v>0</v>
      </c>
      <c r="I13" s="7" t="s">
        <v>8</v>
      </c>
      <c r="J13" s="7" t="s">
        <v>8</v>
      </c>
      <c r="K13" s="7" t="s">
        <v>8</v>
      </c>
      <c r="L13" s="7">
        <v>2.2068965517241379</v>
      </c>
      <c r="M13" s="6">
        <v>1.8275862068965518</v>
      </c>
      <c r="N13" s="6">
        <v>0.37931034482758619</v>
      </c>
    </row>
    <row r="14" spans="2:14" x14ac:dyDescent="0.25">
      <c r="B14" s="8" t="s">
        <v>20</v>
      </c>
      <c r="C14" s="6" t="s">
        <v>8</v>
      </c>
      <c r="D14" s="6" t="s">
        <v>8</v>
      </c>
      <c r="E14" s="6" t="s">
        <v>8</v>
      </c>
      <c r="F14" s="6" t="s">
        <v>8</v>
      </c>
      <c r="G14" s="7" t="s">
        <v>8</v>
      </c>
      <c r="H14" s="7" t="s">
        <v>8</v>
      </c>
      <c r="I14" s="7" t="s">
        <v>8</v>
      </c>
      <c r="J14" s="7" t="s">
        <v>8</v>
      </c>
      <c r="K14" s="7" t="s">
        <v>8</v>
      </c>
      <c r="L14" s="7">
        <v>1.75</v>
      </c>
      <c r="M14" s="6">
        <v>1.5833333333333333</v>
      </c>
      <c r="N14" s="6">
        <v>0.16666666666666666</v>
      </c>
    </row>
    <row r="15" spans="2:14" x14ac:dyDescent="0.25">
      <c r="B15" s="5" t="s">
        <v>21</v>
      </c>
      <c r="C15" s="6" t="s">
        <v>8</v>
      </c>
      <c r="D15" s="6" t="s">
        <v>8</v>
      </c>
      <c r="E15" s="6" t="s">
        <v>8</v>
      </c>
      <c r="F15" s="6" t="s">
        <v>8</v>
      </c>
      <c r="G15" s="7" t="s">
        <v>8</v>
      </c>
      <c r="H15" s="7" t="s">
        <v>8</v>
      </c>
      <c r="I15" s="7" t="s">
        <v>8</v>
      </c>
      <c r="J15" s="7" t="s">
        <v>8</v>
      </c>
      <c r="K15" s="7" t="s">
        <v>8</v>
      </c>
      <c r="L15" s="7" t="s">
        <v>8</v>
      </c>
      <c r="M15" s="6" t="s">
        <v>8</v>
      </c>
      <c r="N15" s="6" t="s">
        <v>8</v>
      </c>
    </row>
    <row r="16" spans="2:14" x14ac:dyDescent="0.25">
      <c r="B16" s="8" t="s">
        <v>22</v>
      </c>
      <c r="C16" s="6" t="s">
        <v>8</v>
      </c>
      <c r="D16" s="6" t="s">
        <v>8</v>
      </c>
      <c r="E16" s="6" t="s">
        <v>8</v>
      </c>
      <c r="F16" s="6" t="s">
        <v>8</v>
      </c>
      <c r="G16" s="7" t="s">
        <v>8</v>
      </c>
      <c r="H16" s="7" t="s">
        <v>8</v>
      </c>
      <c r="I16" s="7" t="s">
        <v>8</v>
      </c>
      <c r="J16" s="7" t="s">
        <v>8</v>
      </c>
      <c r="K16" s="7" t="s">
        <v>8</v>
      </c>
      <c r="L16" s="7" t="s">
        <v>8</v>
      </c>
      <c r="M16" s="6" t="s">
        <v>8</v>
      </c>
      <c r="N16" s="6" t="s">
        <v>8</v>
      </c>
    </row>
    <row r="17" spans="2:14" x14ac:dyDescent="0.25">
      <c r="B17" s="5" t="s">
        <v>23</v>
      </c>
      <c r="C17" s="6" t="s">
        <v>8</v>
      </c>
      <c r="D17" s="6" t="s">
        <v>8</v>
      </c>
      <c r="E17" s="6" t="s">
        <v>8</v>
      </c>
      <c r="F17" s="6" t="s">
        <v>8</v>
      </c>
      <c r="G17" s="7" t="s">
        <v>8</v>
      </c>
      <c r="H17" s="7" t="s">
        <v>8</v>
      </c>
      <c r="I17" s="7" t="s">
        <v>8</v>
      </c>
      <c r="J17" s="7" t="s">
        <v>8</v>
      </c>
      <c r="K17" s="7" t="s">
        <v>8</v>
      </c>
      <c r="L17" s="7" t="s">
        <v>8</v>
      </c>
      <c r="M17" s="6" t="s">
        <v>8</v>
      </c>
      <c r="N17" s="6" t="s">
        <v>8</v>
      </c>
    </row>
    <row r="18" spans="2:14" x14ac:dyDescent="0.25">
      <c r="B18" s="8" t="s">
        <v>24</v>
      </c>
      <c r="C18" s="6" t="s">
        <v>8</v>
      </c>
      <c r="D18" s="6" t="s">
        <v>8</v>
      </c>
      <c r="E18" s="6" t="s">
        <v>8</v>
      </c>
      <c r="F18" s="6" t="s">
        <v>8</v>
      </c>
      <c r="G18" s="7" t="s">
        <v>8</v>
      </c>
      <c r="H18" s="7" t="s">
        <v>8</v>
      </c>
      <c r="I18" s="7">
        <v>2</v>
      </c>
      <c r="J18" s="7">
        <v>2</v>
      </c>
      <c r="K18" s="7">
        <v>0</v>
      </c>
      <c r="L18" s="7">
        <v>7</v>
      </c>
      <c r="M18" s="6">
        <v>6.2</v>
      </c>
      <c r="N18" s="6">
        <v>0.8</v>
      </c>
    </row>
    <row r="19" spans="2:14" x14ac:dyDescent="0.25">
      <c r="B19" s="5" t="s">
        <v>25</v>
      </c>
      <c r="C19" s="6" t="s">
        <v>8</v>
      </c>
      <c r="D19" s="6" t="s">
        <v>8</v>
      </c>
      <c r="E19" s="6" t="s">
        <v>8</v>
      </c>
      <c r="F19" s="6" t="s">
        <v>8</v>
      </c>
      <c r="G19" s="7" t="s">
        <v>8</v>
      </c>
      <c r="H19" s="7" t="s">
        <v>8</v>
      </c>
      <c r="I19" s="7" t="s">
        <v>8</v>
      </c>
      <c r="J19" s="7" t="s">
        <v>8</v>
      </c>
      <c r="K19" s="7" t="s">
        <v>8</v>
      </c>
      <c r="L19" s="7" t="s">
        <v>8</v>
      </c>
      <c r="M19" s="6" t="s">
        <v>8</v>
      </c>
      <c r="N19" s="6" t="s">
        <v>8</v>
      </c>
    </row>
    <row r="20" spans="2:14" x14ac:dyDescent="0.25">
      <c r="B20" s="8" t="s">
        <v>26</v>
      </c>
      <c r="C20" s="6" t="s">
        <v>8</v>
      </c>
      <c r="D20" s="6" t="s">
        <v>8</v>
      </c>
      <c r="E20" s="6" t="s">
        <v>8</v>
      </c>
      <c r="F20" s="6" t="s">
        <v>8</v>
      </c>
      <c r="G20" s="7" t="s">
        <v>8</v>
      </c>
      <c r="H20" s="7" t="s">
        <v>8</v>
      </c>
      <c r="I20" s="7" t="s">
        <v>8</v>
      </c>
      <c r="J20" s="7" t="s">
        <v>8</v>
      </c>
      <c r="K20" s="7" t="s">
        <v>8</v>
      </c>
      <c r="L20" s="7">
        <v>3.2307692307692308</v>
      </c>
      <c r="M20" s="6">
        <v>3.2307692307692308</v>
      </c>
      <c r="N20" s="6">
        <v>0</v>
      </c>
    </row>
    <row r="21" spans="2:14" x14ac:dyDescent="0.25">
      <c r="B21" s="23" t="s">
        <v>27</v>
      </c>
      <c r="C21" s="6" t="s">
        <v>8</v>
      </c>
      <c r="D21" s="6" t="s">
        <v>8</v>
      </c>
      <c r="E21" s="6" t="s">
        <v>8</v>
      </c>
      <c r="F21" s="6" t="s">
        <v>8</v>
      </c>
      <c r="G21" s="7" t="s">
        <v>8</v>
      </c>
      <c r="H21" s="22">
        <v>5</v>
      </c>
      <c r="I21" s="7" t="s">
        <v>8</v>
      </c>
      <c r="J21" s="7" t="s">
        <v>8</v>
      </c>
      <c r="K21" s="7" t="s">
        <v>8</v>
      </c>
      <c r="L21" s="7">
        <v>1.4166666666666667</v>
      </c>
      <c r="M21" s="6">
        <v>1.375</v>
      </c>
      <c r="N21" s="6">
        <v>4.1666666666666664E-2</v>
      </c>
    </row>
    <row r="22" spans="2:14" x14ac:dyDescent="0.25">
      <c r="B22" s="8" t="s">
        <v>28</v>
      </c>
      <c r="C22" s="6" t="s">
        <v>8</v>
      </c>
      <c r="D22" s="6" t="s">
        <v>8</v>
      </c>
      <c r="E22" s="6" t="s">
        <v>8</v>
      </c>
      <c r="F22" s="6" t="s">
        <v>8</v>
      </c>
      <c r="G22" s="7" t="s">
        <v>8</v>
      </c>
      <c r="H22" s="7" t="s">
        <v>8</v>
      </c>
      <c r="I22" s="7" t="s">
        <v>8</v>
      </c>
      <c r="J22" s="7" t="s">
        <v>8</v>
      </c>
      <c r="K22" s="7" t="s">
        <v>8</v>
      </c>
      <c r="L22" s="7" t="s">
        <v>8</v>
      </c>
      <c r="M22" s="6" t="s">
        <v>8</v>
      </c>
      <c r="N22" s="6" t="s">
        <v>8</v>
      </c>
    </row>
    <row r="23" spans="2:14" x14ac:dyDescent="0.25">
      <c r="B23" s="5" t="s">
        <v>29</v>
      </c>
      <c r="C23" s="6" t="s">
        <v>8</v>
      </c>
      <c r="D23" s="6" t="s">
        <v>8</v>
      </c>
      <c r="E23" s="6" t="s">
        <v>8</v>
      </c>
      <c r="F23" s="6" t="s">
        <v>8</v>
      </c>
      <c r="G23" s="7" t="s">
        <v>8</v>
      </c>
      <c r="H23" s="7" t="s">
        <v>8</v>
      </c>
      <c r="I23" s="7" t="s">
        <v>8</v>
      </c>
      <c r="J23" s="7" t="s">
        <v>8</v>
      </c>
      <c r="K23" s="7" t="s">
        <v>8</v>
      </c>
      <c r="L23" s="7" t="s">
        <v>8</v>
      </c>
      <c r="M23" s="6" t="s">
        <v>8</v>
      </c>
      <c r="N23" s="6" t="s">
        <v>8</v>
      </c>
    </row>
    <row r="24" spans="2:14" x14ac:dyDescent="0.25">
      <c r="B24" s="8" t="s">
        <v>30</v>
      </c>
      <c r="C24" s="6" t="s">
        <v>8</v>
      </c>
      <c r="D24" s="6" t="s">
        <v>8</v>
      </c>
      <c r="E24" s="6" t="s">
        <v>8</v>
      </c>
      <c r="F24" s="6" t="s">
        <v>8</v>
      </c>
      <c r="G24" s="7" t="s">
        <v>8</v>
      </c>
      <c r="H24" s="7" t="s">
        <v>8</v>
      </c>
      <c r="I24" s="7" t="s">
        <v>8</v>
      </c>
      <c r="J24" s="7" t="s">
        <v>8</v>
      </c>
      <c r="K24" s="7" t="s">
        <v>8</v>
      </c>
      <c r="L24" s="7" t="s">
        <v>8</v>
      </c>
      <c r="M24" s="6" t="s">
        <v>8</v>
      </c>
      <c r="N24" s="6" t="s">
        <v>8</v>
      </c>
    </row>
    <row r="25" spans="2:14" x14ac:dyDescent="0.25">
      <c r="B25" s="5" t="s">
        <v>31</v>
      </c>
      <c r="C25" s="6" t="s">
        <v>8</v>
      </c>
      <c r="D25" s="6" t="s">
        <v>8</v>
      </c>
      <c r="E25" s="6" t="s">
        <v>8</v>
      </c>
      <c r="F25" s="6" t="s">
        <v>8</v>
      </c>
      <c r="G25" s="7" t="s">
        <v>8</v>
      </c>
      <c r="H25" s="7" t="s">
        <v>8</v>
      </c>
      <c r="I25" s="7" t="s">
        <v>8</v>
      </c>
      <c r="J25" s="7" t="s">
        <v>8</v>
      </c>
      <c r="K25" s="7" t="s">
        <v>8</v>
      </c>
      <c r="L25" s="7">
        <v>2.9130434782608696</v>
      </c>
      <c r="M25" s="6">
        <v>2.6956521739130435</v>
      </c>
      <c r="N25" s="6">
        <v>0.21739130434782608</v>
      </c>
    </row>
    <row r="26" spans="2:14" x14ac:dyDescent="0.25">
      <c r="B26" s="8" t="s">
        <v>32</v>
      </c>
      <c r="C26" s="6" t="s">
        <v>8</v>
      </c>
      <c r="D26" s="6" t="s">
        <v>8</v>
      </c>
      <c r="E26" s="6" t="s">
        <v>8</v>
      </c>
      <c r="F26" s="6" t="s">
        <v>8</v>
      </c>
      <c r="G26" s="7" t="s">
        <v>8</v>
      </c>
      <c r="H26" s="7" t="s">
        <v>8</v>
      </c>
      <c r="I26" s="7" t="s">
        <v>8</v>
      </c>
      <c r="J26" s="7" t="s">
        <v>8</v>
      </c>
      <c r="K26" s="7" t="s">
        <v>8</v>
      </c>
      <c r="L26" s="7" t="s">
        <v>8</v>
      </c>
      <c r="M26" s="6" t="s">
        <v>8</v>
      </c>
      <c r="N26" s="6" t="s">
        <v>8</v>
      </c>
    </row>
    <row r="27" spans="2:14" x14ac:dyDescent="0.25">
      <c r="B27" s="5" t="s">
        <v>33</v>
      </c>
      <c r="C27" s="6" t="s">
        <v>8</v>
      </c>
      <c r="D27" s="6" t="s">
        <v>8</v>
      </c>
      <c r="E27" s="6" t="s">
        <v>8</v>
      </c>
      <c r="F27" s="6" t="s">
        <v>8</v>
      </c>
      <c r="G27" s="7" t="s">
        <v>8</v>
      </c>
      <c r="H27" s="7" t="s">
        <v>8</v>
      </c>
      <c r="I27" s="7" t="s">
        <v>8</v>
      </c>
      <c r="J27" s="7" t="s">
        <v>8</v>
      </c>
      <c r="K27" s="7" t="s">
        <v>8</v>
      </c>
      <c r="L27" s="7">
        <v>2</v>
      </c>
      <c r="M27" s="6">
        <v>2</v>
      </c>
      <c r="N27" s="6">
        <v>0</v>
      </c>
    </row>
    <row r="28" spans="2:14" x14ac:dyDescent="0.25">
      <c r="B28" s="8" t="s">
        <v>34</v>
      </c>
      <c r="C28" s="6" t="s">
        <v>8</v>
      </c>
      <c r="D28" s="6" t="s">
        <v>8</v>
      </c>
      <c r="E28" s="6" t="s">
        <v>8</v>
      </c>
      <c r="F28" s="6" t="s">
        <v>8</v>
      </c>
      <c r="G28" s="7" t="s">
        <v>8</v>
      </c>
      <c r="H28" s="7" t="s">
        <v>8</v>
      </c>
      <c r="I28" s="7" t="s">
        <v>8</v>
      </c>
      <c r="J28" s="7" t="s">
        <v>8</v>
      </c>
      <c r="K28" s="7" t="s">
        <v>8</v>
      </c>
      <c r="L28" s="7">
        <v>1</v>
      </c>
      <c r="M28" s="6">
        <v>1</v>
      </c>
      <c r="N28" s="6">
        <v>0</v>
      </c>
    </row>
    <row r="29" spans="2:14" x14ac:dyDescent="0.25">
      <c r="B29" s="9" t="s">
        <v>35</v>
      </c>
      <c r="C29" s="6">
        <v>3.5</v>
      </c>
      <c r="D29" s="6">
        <v>1.5</v>
      </c>
      <c r="E29" s="10">
        <v>2</v>
      </c>
      <c r="F29" s="6">
        <v>2.6666666666666665</v>
      </c>
      <c r="G29" s="7">
        <v>1.6666666666666667</v>
      </c>
      <c r="H29" s="7">
        <v>1</v>
      </c>
      <c r="I29" s="7">
        <v>1.8666666666666667</v>
      </c>
      <c r="J29" s="7">
        <v>1.2</v>
      </c>
      <c r="K29" s="7">
        <v>0.66666666666666663</v>
      </c>
      <c r="L29" s="7">
        <v>2.6341463414634148</v>
      </c>
      <c r="M29" s="6">
        <v>1.6829268292682926</v>
      </c>
      <c r="N29" s="6">
        <v>0.95121951219512191</v>
      </c>
    </row>
    <row r="30" spans="2:14" x14ac:dyDescent="0.25">
      <c r="B30" s="8" t="s">
        <v>36</v>
      </c>
      <c r="C30" s="6" t="s">
        <v>8</v>
      </c>
      <c r="D30" s="6" t="s">
        <v>8</v>
      </c>
      <c r="E30" s="6" t="s">
        <v>8</v>
      </c>
      <c r="F30" s="6" t="s">
        <v>8</v>
      </c>
      <c r="G30" s="7" t="s">
        <v>8</v>
      </c>
      <c r="H30" s="7" t="s">
        <v>8</v>
      </c>
      <c r="I30" s="7" t="s">
        <v>8</v>
      </c>
      <c r="J30" s="7" t="s">
        <v>8</v>
      </c>
      <c r="K30" s="7" t="s">
        <v>8</v>
      </c>
      <c r="L30" s="7">
        <v>3.5</v>
      </c>
      <c r="M30" s="6">
        <v>3.375</v>
      </c>
      <c r="N30" s="6">
        <v>0.125</v>
      </c>
    </row>
    <row r="31" spans="2:14" x14ac:dyDescent="0.25">
      <c r="B31" s="5" t="s">
        <v>37</v>
      </c>
      <c r="C31" s="6" t="s">
        <v>8</v>
      </c>
      <c r="D31" s="6" t="s">
        <v>8</v>
      </c>
      <c r="E31" s="6" t="s">
        <v>8</v>
      </c>
      <c r="F31" s="6" t="s">
        <v>8</v>
      </c>
      <c r="G31" s="7" t="s">
        <v>8</v>
      </c>
      <c r="H31" s="7" t="s">
        <v>8</v>
      </c>
      <c r="I31" s="7">
        <v>1</v>
      </c>
      <c r="J31" s="7">
        <v>1</v>
      </c>
      <c r="K31" s="7">
        <v>0</v>
      </c>
      <c r="L31" s="7">
        <v>1.9545454545454546</v>
      </c>
      <c r="M31" s="6">
        <v>1.9545454545454546</v>
      </c>
      <c r="N31" s="6">
        <v>0</v>
      </c>
    </row>
    <row r="32" spans="2:14" x14ac:dyDescent="0.25">
      <c r="B32" s="8" t="s">
        <v>38</v>
      </c>
      <c r="C32" s="6" t="s">
        <v>8</v>
      </c>
      <c r="D32" s="6" t="s">
        <v>8</v>
      </c>
      <c r="E32" s="6" t="s">
        <v>8</v>
      </c>
      <c r="F32" s="6" t="s">
        <v>8</v>
      </c>
      <c r="G32" s="7" t="s">
        <v>8</v>
      </c>
      <c r="H32" s="7" t="s">
        <v>8</v>
      </c>
      <c r="I32" s="7" t="s">
        <v>8</v>
      </c>
      <c r="J32" s="7" t="s">
        <v>8</v>
      </c>
      <c r="K32" s="7" t="s">
        <v>8</v>
      </c>
      <c r="L32" s="7">
        <v>1</v>
      </c>
      <c r="M32" s="6">
        <v>0.875</v>
      </c>
      <c r="N32" s="6">
        <v>0.125</v>
      </c>
    </row>
    <row r="33" spans="2:14" x14ac:dyDescent="0.25">
      <c r="B33" s="5" t="s">
        <v>39</v>
      </c>
      <c r="C33" s="6" t="s">
        <v>8</v>
      </c>
      <c r="D33" s="6" t="s">
        <v>8</v>
      </c>
      <c r="E33" s="6" t="s">
        <v>8</v>
      </c>
      <c r="F33" s="6" t="s">
        <v>8</v>
      </c>
      <c r="G33" s="7" t="s">
        <v>8</v>
      </c>
      <c r="H33" s="7" t="s">
        <v>8</v>
      </c>
      <c r="I33" s="7" t="s">
        <v>8</v>
      </c>
      <c r="J33" s="7" t="s">
        <v>8</v>
      </c>
      <c r="K33" s="7" t="s">
        <v>8</v>
      </c>
      <c r="L33" s="7" t="s">
        <v>8</v>
      </c>
      <c r="M33" s="6" t="s">
        <v>8</v>
      </c>
      <c r="N33" s="6" t="s">
        <v>8</v>
      </c>
    </row>
    <row r="34" spans="2:14" x14ac:dyDescent="0.25">
      <c r="B34" s="8" t="s">
        <v>40</v>
      </c>
      <c r="C34" s="6">
        <v>2</v>
      </c>
      <c r="D34" s="6">
        <v>1</v>
      </c>
      <c r="E34" s="6">
        <v>1</v>
      </c>
      <c r="F34" s="6" t="s">
        <v>8</v>
      </c>
      <c r="G34" s="7" t="s">
        <v>8</v>
      </c>
      <c r="H34" s="7" t="s">
        <v>8</v>
      </c>
      <c r="I34" s="7">
        <v>2</v>
      </c>
      <c r="J34" s="7">
        <v>2</v>
      </c>
      <c r="K34" s="7">
        <v>0</v>
      </c>
      <c r="L34" s="7">
        <v>1</v>
      </c>
      <c r="M34" s="6">
        <v>1</v>
      </c>
      <c r="N34" s="6">
        <v>0</v>
      </c>
    </row>
    <row r="35" spans="2:14" x14ac:dyDescent="0.25">
      <c r="B35" s="5" t="s">
        <v>41</v>
      </c>
      <c r="C35" s="6" t="s">
        <v>8</v>
      </c>
      <c r="D35" s="6" t="s">
        <v>8</v>
      </c>
      <c r="E35" s="6" t="s">
        <v>8</v>
      </c>
      <c r="F35" s="6" t="s">
        <v>8</v>
      </c>
      <c r="G35" s="7" t="s">
        <v>8</v>
      </c>
      <c r="H35" s="7" t="s">
        <v>8</v>
      </c>
      <c r="I35" s="7">
        <v>1.6666666666666667</v>
      </c>
      <c r="J35" s="7">
        <v>1.1666666666666667</v>
      </c>
      <c r="K35" s="7">
        <v>0.5</v>
      </c>
      <c r="L35" s="7">
        <v>1.1666666666666667</v>
      </c>
      <c r="M35" s="6">
        <v>1.1666666666666667</v>
      </c>
      <c r="N35" s="6">
        <v>0</v>
      </c>
    </row>
    <row r="36" spans="2:14" x14ac:dyDescent="0.25">
      <c r="B36" s="8" t="s">
        <v>42</v>
      </c>
      <c r="C36" s="6" t="s">
        <v>8</v>
      </c>
      <c r="D36" s="6" t="s">
        <v>8</v>
      </c>
      <c r="E36" s="6" t="s">
        <v>8</v>
      </c>
      <c r="F36" s="6" t="s">
        <v>8</v>
      </c>
      <c r="G36" s="7" t="s">
        <v>8</v>
      </c>
      <c r="H36" s="7" t="s">
        <v>8</v>
      </c>
      <c r="I36" s="7" t="s">
        <v>8</v>
      </c>
      <c r="J36" s="7" t="s">
        <v>8</v>
      </c>
      <c r="K36" s="7" t="s">
        <v>8</v>
      </c>
      <c r="L36" s="7" t="s">
        <v>8</v>
      </c>
      <c r="M36" s="6" t="s">
        <v>8</v>
      </c>
      <c r="N36" s="6" t="s">
        <v>8</v>
      </c>
    </row>
    <row r="37" spans="2:14" x14ac:dyDescent="0.25">
      <c r="B37" s="5" t="s">
        <v>43</v>
      </c>
      <c r="C37" s="6" t="s">
        <v>8</v>
      </c>
      <c r="D37" s="6" t="s">
        <v>8</v>
      </c>
      <c r="E37" s="6" t="s">
        <v>8</v>
      </c>
      <c r="F37" s="6" t="s">
        <v>8</v>
      </c>
      <c r="G37" s="7" t="s">
        <v>8</v>
      </c>
      <c r="H37" s="7" t="s">
        <v>8</v>
      </c>
      <c r="I37" s="7" t="s">
        <v>8</v>
      </c>
      <c r="J37" s="7" t="s">
        <v>8</v>
      </c>
      <c r="K37" s="7" t="s">
        <v>8</v>
      </c>
      <c r="L37" s="7" t="s">
        <v>8</v>
      </c>
      <c r="M37" s="6" t="s">
        <v>8</v>
      </c>
      <c r="N37" s="6" t="s">
        <v>8</v>
      </c>
    </row>
    <row r="38" spans="2:14" x14ac:dyDescent="0.25">
      <c r="B38" s="8" t="s">
        <v>44</v>
      </c>
      <c r="C38" s="6" t="s">
        <v>8</v>
      </c>
      <c r="D38" s="6" t="s">
        <v>8</v>
      </c>
      <c r="E38" s="6" t="s">
        <v>8</v>
      </c>
      <c r="F38" s="6" t="s">
        <v>8</v>
      </c>
      <c r="G38" s="7" t="s">
        <v>8</v>
      </c>
      <c r="H38" s="7" t="s">
        <v>8</v>
      </c>
      <c r="I38" s="7" t="s">
        <v>8</v>
      </c>
      <c r="J38" s="7" t="s">
        <v>8</v>
      </c>
      <c r="K38" s="7" t="s">
        <v>8</v>
      </c>
      <c r="L38" s="7" t="s">
        <v>8</v>
      </c>
      <c r="M38" s="6" t="s">
        <v>8</v>
      </c>
      <c r="N38" s="6" t="s">
        <v>8</v>
      </c>
    </row>
    <row r="39" spans="2:14" x14ac:dyDescent="0.25">
      <c r="B39" s="5" t="s">
        <v>45</v>
      </c>
      <c r="C39" s="11" t="s">
        <v>8</v>
      </c>
      <c r="D39" s="12" t="s">
        <v>8</v>
      </c>
      <c r="E39" s="6" t="s">
        <v>8</v>
      </c>
      <c r="F39" s="11" t="s">
        <v>8</v>
      </c>
      <c r="G39" s="12" t="s">
        <v>8</v>
      </c>
      <c r="H39" s="7" t="s">
        <v>8</v>
      </c>
      <c r="I39" s="12" t="s">
        <v>8</v>
      </c>
      <c r="J39" s="12" t="s">
        <v>8</v>
      </c>
      <c r="K39" s="7" t="s">
        <v>8</v>
      </c>
      <c r="L39" s="12" t="s">
        <v>8</v>
      </c>
      <c r="M39" s="12" t="s">
        <v>8</v>
      </c>
      <c r="N39" s="6" t="s">
        <v>8</v>
      </c>
    </row>
    <row r="40" spans="2:14" x14ac:dyDescent="0.25">
      <c r="B40" s="8" t="s">
        <v>46</v>
      </c>
      <c r="C40" s="11" t="s">
        <v>8</v>
      </c>
      <c r="D40" s="12" t="s">
        <v>8</v>
      </c>
      <c r="E40" s="6" t="s">
        <v>8</v>
      </c>
      <c r="F40" s="11" t="s">
        <v>8</v>
      </c>
      <c r="G40" s="12" t="s">
        <v>8</v>
      </c>
      <c r="H40" s="7" t="s">
        <v>8</v>
      </c>
      <c r="I40" s="12">
        <v>1</v>
      </c>
      <c r="J40" s="12">
        <v>1</v>
      </c>
      <c r="K40" s="7">
        <v>0</v>
      </c>
      <c r="L40" s="12">
        <v>2.0416666666666665</v>
      </c>
      <c r="M40" s="12">
        <v>2</v>
      </c>
      <c r="N40" s="6">
        <v>4.1666666666666664E-2</v>
      </c>
    </row>
    <row r="41" spans="2:14" x14ac:dyDescent="0.25">
      <c r="B41" s="5" t="s">
        <v>47</v>
      </c>
      <c r="C41" s="11">
        <v>2</v>
      </c>
      <c r="D41" s="12">
        <v>2</v>
      </c>
      <c r="E41" s="6">
        <v>0</v>
      </c>
      <c r="F41" s="11" t="s">
        <v>8</v>
      </c>
      <c r="G41" s="12" t="s">
        <v>8</v>
      </c>
      <c r="H41" s="7" t="s">
        <v>8</v>
      </c>
      <c r="I41" s="12">
        <v>1</v>
      </c>
      <c r="J41" s="12">
        <v>1</v>
      </c>
      <c r="K41" s="7">
        <v>0</v>
      </c>
      <c r="L41" s="12">
        <v>1.3333333333333333</v>
      </c>
      <c r="M41" s="12">
        <v>1.3333333333333333</v>
      </c>
      <c r="N41" s="6">
        <v>0</v>
      </c>
    </row>
    <row r="42" spans="2:14" x14ac:dyDescent="0.25">
      <c r="B42" s="8" t="s">
        <v>48</v>
      </c>
      <c r="C42" s="11" t="s">
        <v>8</v>
      </c>
      <c r="D42" s="12" t="s">
        <v>8</v>
      </c>
      <c r="E42" s="6" t="s">
        <v>8</v>
      </c>
      <c r="F42" s="11" t="s">
        <v>8</v>
      </c>
      <c r="G42" s="12" t="s">
        <v>8</v>
      </c>
      <c r="H42" s="7" t="s">
        <v>8</v>
      </c>
      <c r="I42" s="12" t="s">
        <v>8</v>
      </c>
      <c r="J42" s="12" t="s">
        <v>8</v>
      </c>
      <c r="K42" s="7" t="s">
        <v>8</v>
      </c>
      <c r="L42" s="12" t="s">
        <v>8</v>
      </c>
      <c r="M42" s="12" t="s">
        <v>8</v>
      </c>
      <c r="N42" s="6" t="s">
        <v>8</v>
      </c>
    </row>
    <row r="43" spans="2:14" x14ac:dyDescent="0.25">
      <c r="B43" s="5" t="s">
        <v>49</v>
      </c>
      <c r="C43" s="11" t="s">
        <v>8</v>
      </c>
      <c r="D43" s="12" t="s">
        <v>8</v>
      </c>
      <c r="E43" s="6" t="s">
        <v>8</v>
      </c>
      <c r="F43" s="11" t="s">
        <v>8</v>
      </c>
      <c r="G43" s="12" t="s">
        <v>8</v>
      </c>
      <c r="H43" s="7" t="s">
        <v>8</v>
      </c>
      <c r="I43" s="12" t="s">
        <v>8</v>
      </c>
      <c r="J43" s="12" t="s">
        <v>8</v>
      </c>
      <c r="K43" s="7" t="s">
        <v>8</v>
      </c>
      <c r="L43" s="12" t="s">
        <v>8</v>
      </c>
      <c r="M43" s="12" t="s">
        <v>8</v>
      </c>
      <c r="N43" s="6" t="s">
        <v>8</v>
      </c>
    </row>
    <row r="44" spans="2:14" x14ac:dyDescent="0.25">
      <c r="B44" s="8" t="s">
        <v>50</v>
      </c>
      <c r="C44" s="11" t="s">
        <v>8</v>
      </c>
      <c r="D44" s="12" t="s">
        <v>8</v>
      </c>
      <c r="E44" s="6" t="s">
        <v>8</v>
      </c>
      <c r="F44" s="11" t="s">
        <v>8</v>
      </c>
      <c r="G44" s="12" t="s">
        <v>8</v>
      </c>
      <c r="H44" s="7" t="s">
        <v>8</v>
      </c>
      <c r="I44" s="12" t="s">
        <v>8</v>
      </c>
      <c r="J44" s="12" t="s">
        <v>8</v>
      </c>
      <c r="K44" s="7" t="s">
        <v>8</v>
      </c>
      <c r="L44" s="12" t="s">
        <v>8</v>
      </c>
      <c r="M44" s="12" t="s">
        <v>8</v>
      </c>
      <c r="N44" s="6" t="s">
        <v>8</v>
      </c>
    </row>
    <row r="45" spans="2:14" x14ac:dyDescent="0.25">
      <c r="B45" s="5" t="s">
        <v>51</v>
      </c>
      <c r="C45" s="11" t="s">
        <v>8</v>
      </c>
      <c r="D45" s="12" t="s">
        <v>8</v>
      </c>
      <c r="E45" s="6" t="s">
        <v>8</v>
      </c>
      <c r="F45" s="11">
        <v>1.3333333333333333</v>
      </c>
      <c r="G45" s="12">
        <v>1.3333333333333333</v>
      </c>
      <c r="H45" s="7">
        <v>0</v>
      </c>
      <c r="I45" s="12" t="s">
        <v>8</v>
      </c>
      <c r="J45" s="12" t="s">
        <v>8</v>
      </c>
      <c r="K45" s="7" t="s">
        <v>8</v>
      </c>
      <c r="L45" s="12">
        <v>2.4516129032258065</v>
      </c>
      <c r="M45" s="12">
        <v>2.3548387096774195</v>
      </c>
      <c r="N45" s="6">
        <v>9.6774193548387094E-2</v>
      </c>
    </row>
    <row r="46" spans="2:14" x14ac:dyDescent="0.25">
      <c r="B46" s="8" t="s">
        <v>52</v>
      </c>
      <c r="C46" s="11" t="s">
        <v>8</v>
      </c>
      <c r="D46" s="12" t="s">
        <v>8</v>
      </c>
      <c r="E46" s="6" t="s">
        <v>8</v>
      </c>
      <c r="F46" s="11" t="s">
        <v>8</v>
      </c>
      <c r="G46" s="12" t="s">
        <v>8</v>
      </c>
      <c r="H46" s="7" t="s">
        <v>8</v>
      </c>
      <c r="I46" s="12">
        <v>2</v>
      </c>
      <c r="J46" s="12">
        <v>2</v>
      </c>
      <c r="K46" s="7">
        <v>0</v>
      </c>
      <c r="L46" s="12">
        <v>1.8888888888888888</v>
      </c>
      <c r="M46" s="12">
        <v>1.5714285714285714</v>
      </c>
      <c r="N46" s="6">
        <v>0.31746031746031744</v>
      </c>
    </row>
    <row r="47" spans="2:14" x14ac:dyDescent="0.25">
      <c r="B47" s="5" t="s">
        <v>53</v>
      </c>
      <c r="C47" s="11" t="s">
        <v>8</v>
      </c>
      <c r="D47" s="12" t="s">
        <v>8</v>
      </c>
      <c r="E47" s="6" t="s">
        <v>8</v>
      </c>
      <c r="F47" s="11" t="s">
        <v>8</v>
      </c>
      <c r="G47" s="12" t="s">
        <v>8</v>
      </c>
      <c r="H47" s="7" t="s">
        <v>8</v>
      </c>
      <c r="I47" s="12" t="s">
        <v>8</v>
      </c>
      <c r="J47" s="12" t="s">
        <v>8</v>
      </c>
      <c r="K47" s="7" t="s">
        <v>8</v>
      </c>
      <c r="L47" s="12">
        <v>3</v>
      </c>
      <c r="M47" s="12">
        <v>2.8333333333333335</v>
      </c>
      <c r="N47" s="6">
        <v>0.16666666666666666</v>
      </c>
    </row>
    <row r="48" spans="2:14" x14ac:dyDescent="0.25">
      <c r="B48" s="8" t="s">
        <v>54</v>
      </c>
      <c r="C48" s="12">
        <v>1</v>
      </c>
      <c r="D48" s="12">
        <v>1</v>
      </c>
      <c r="E48" s="6">
        <v>0</v>
      </c>
      <c r="F48" s="11" t="s">
        <v>8</v>
      </c>
      <c r="G48" s="12" t="s">
        <v>8</v>
      </c>
      <c r="H48" s="7" t="s">
        <v>8</v>
      </c>
      <c r="I48" s="12" t="s">
        <v>8</v>
      </c>
      <c r="J48" s="12" t="s">
        <v>8</v>
      </c>
      <c r="K48" s="7" t="s">
        <v>8</v>
      </c>
      <c r="L48" s="12">
        <v>3.3333333333333335</v>
      </c>
      <c r="M48" s="12">
        <v>2.3333333333333335</v>
      </c>
      <c r="N48" s="6">
        <v>1</v>
      </c>
    </row>
    <row r="49" spans="2:14" x14ac:dyDescent="0.25">
      <c r="B49" s="5" t="s">
        <v>55</v>
      </c>
      <c r="C49" s="11" t="s">
        <v>8</v>
      </c>
      <c r="D49" s="12" t="s">
        <v>8</v>
      </c>
      <c r="E49" s="6" t="s">
        <v>8</v>
      </c>
      <c r="F49" s="11" t="s">
        <v>8</v>
      </c>
      <c r="G49" s="12" t="s">
        <v>8</v>
      </c>
      <c r="H49" s="7" t="s">
        <v>8</v>
      </c>
      <c r="I49" s="12">
        <v>2</v>
      </c>
      <c r="J49" s="12">
        <v>2</v>
      </c>
      <c r="K49" s="7">
        <v>0</v>
      </c>
      <c r="L49" s="12">
        <v>1.6666666666666667</v>
      </c>
      <c r="M49" s="12">
        <v>1.6666666666666667</v>
      </c>
      <c r="N49" s="6">
        <v>0</v>
      </c>
    </row>
    <row r="50" spans="2:14" x14ac:dyDescent="0.25">
      <c r="B50" s="8" t="s">
        <v>56</v>
      </c>
      <c r="C50" s="13">
        <v>2.75</v>
      </c>
      <c r="D50" s="14">
        <v>2.0625</v>
      </c>
      <c r="E50" s="15">
        <v>0.6875</v>
      </c>
      <c r="F50" s="14">
        <v>1.7272727272727273</v>
      </c>
      <c r="G50" s="14">
        <v>1.4545454545454546</v>
      </c>
      <c r="H50" s="16">
        <v>0.27272727272727271</v>
      </c>
      <c r="I50" s="16">
        <v>2.1363636363636362</v>
      </c>
      <c r="J50" s="16">
        <v>1.7727272727272727</v>
      </c>
      <c r="K50" s="17">
        <v>0.36363636363636365</v>
      </c>
      <c r="L50" s="16">
        <v>2.2505219206680587</v>
      </c>
      <c r="M50" s="16">
        <v>1.9916492693110648</v>
      </c>
      <c r="N50" s="18">
        <v>0.25887265135699372</v>
      </c>
    </row>
    <row r="52" spans="2:14" ht="15.75" x14ac:dyDescent="0.25">
      <c r="B52" s="19" t="s">
        <v>57</v>
      </c>
    </row>
    <row r="53" spans="2:14" x14ac:dyDescent="0.25">
      <c r="B53" s="1" t="s">
        <v>58</v>
      </c>
    </row>
    <row r="54" spans="2:14" x14ac:dyDescent="0.25">
      <c r="B54" s="1" t="s">
        <v>59</v>
      </c>
    </row>
    <row r="56" spans="2:14" x14ac:dyDescent="0.25">
      <c r="B56" t="str">
        <f t="array" ref="B56">"Наибольшее среднее количество отклоненных предложений участников зафиксировано по способу """&amp;INDEX(1:1,MIN(IF(SUBSTITUTE(E3:N50,"-",0)*(E2:N2=E2)=MAX(SUBSTITUTE(E3:N50,"-",0)*(E2:N2=E2)),COLUMN(C1:L1))))&amp;""""</f>
        <v>Наибольшее среднее количество отклоненных предложений участников зафиксировано по способу "Аукцион / Редукцион"</v>
      </c>
    </row>
    <row r="57" spans="2:14" x14ac:dyDescent="0.25">
      <c r="B57" t="str">
        <f t="array" ref="B57">"Наибольшее среднее количество отклоненных предложений участников зафиксировано у организации """&amp;INDEX(B:B,MIN(IF(SUBSTITUTE(E3:N50,"-",0)*(E2:N2=E2)=MAX(SUBSTITUTE(E3:N50,"-",0)*(E2:N2=E2)),ROW(B3:B50))))&amp;""""</f>
        <v>Наибольшее среднее количество отклоненных предложений участников зафиксировано у организации "Организация 19"</v>
      </c>
    </row>
  </sheetData>
  <mergeCells count="4">
    <mergeCell ref="C1:E1"/>
    <mergeCell ref="F1:H1"/>
    <mergeCell ref="I1:K1"/>
    <mergeCell ref="L1:N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ГАВ</cp:lastModifiedBy>
  <dcterms:created xsi:type="dcterms:W3CDTF">2017-07-07T14:05:07Z</dcterms:created>
  <dcterms:modified xsi:type="dcterms:W3CDTF">2017-07-11T10:35:54Z</dcterms:modified>
</cp:coreProperties>
</file>