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нказс\Downloads\"/>
    </mc:Choice>
  </mc:AlternateContent>
  <bookViews>
    <workbookView xWindow="120" yWindow="75" windowWidth="20160" windowHeight="7995"/>
  </bookViews>
  <sheets>
    <sheet name="Лист1 (2)" sheetId="1" r:id="rId1"/>
  </sheets>
  <calcPr calcId="152511"/>
</workbook>
</file>

<file path=xl/calcChain.xml><?xml version="1.0" encoding="utf-8"?>
<calcChain xmlns="http://schemas.openxmlformats.org/spreadsheetml/2006/main">
  <c r="D16" i="1" l="1"/>
</calcChain>
</file>

<file path=xl/comments1.xml><?xml version="1.0" encoding="utf-8"?>
<comments xmlns="http://schemas.openxmlformats.org/spreadsheetml/2006/main">
  <authors>
    <author>Сычевская Татьяна Михайловна</author>
  </authors>
  <commentList>
    <comment ref="G727" authorId="0" shapeId="0">
      <text>
        <r>
          <rPr>
            <b/>
            <sz val="9"/>
            <color indexed="81"/>
            <rFont val="Tahoma"/>
            <family val="2"/>
            <charset val="204"/>
          </rPr>
          <t>Сычевская Татьяна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Первая речка, находка, Уссурийск
</t>
        </r>
      </text>
    </comment>
  </commentList>
</comments>
</file>

<file path=xl/sharedStrings.xml><?xml version="1.0" encoding="utf-8"?>
<sst xmlns="http://schemas.openxmlformats.org/spreadsheetml/2006/main" count="75" uniqueCount="42">
  <si>
    <t>Екатеринбург-Товарный</t>
  </si>
  <si>
    <t>Уссурийск</t>
  </si>
  <si>
    <t>Егорьевск1</t>
  </si>
  <si>
    <t>Гусь-Хрустальный</t>
  </si>
  <si>
    <t>Воркута</t>
  </si>
  <si>
    <t>Вологда 2</t>
  </si>
  <si>
    <t>Волжский</t>
  </si>
  <si>
    <t>Войновка</t>
  </si>
  <si>
    <t>Владикавказ</t>
  </si>
  <si>
    <t>Брянск-Льговский</t>
  </si>
  <si>
    <t>Братск</t>
  </si>
  <si>
    <t>Блочная</t>
  </si>
  <si>
    <t>Благовещенск</t>
  </si>
  <si>
    <t>Первая Речка</t>
  </si>
  <si>
    <t>Биробиджан1</t>
  </si>
  <si>
    <t>Бийск</t>
  </si>
  <si>
    <t>Беркакит</t>
  </si>
  <si>
    <t>Белгород</t>
  </si>
  <si>
    <t>Тариф предоставления ПС Трансконтейнера</t>
  </si>
  <si>
    <t>Безымянка</t>
  </si>
  <si>
    <t>Батарейная</t>
  </si>
  <si>
    <t>Барнаул</t>
  </si>
  <si>
    <t>Базаиха</t>
  </si>
  <si>
    <t>Ачинск1</t>
  </si>
  <si>
    <t>Не Трансконтейнер</t>
  </si>
  <si>
    <t>Собственность ктк</t>
  </si>
  <si>
    <t>Архангельск-город</t>
  </si>
  <si>
    <t>40ф</t>
  </si>
  <si>
    <t>Тип ктк</t>
  </si>
  <si>
    <t>Армавир-ростовский</t>
  </si>
  <si>
    <t>Станция назначения</t>
  </si>
  <si>
    <t>Алдан</t>
  </si>
  <si>
    <t>Станция отправления</t>
  </si>
  <si>
    <t>Абакан</t>
  </si>
  <si>
    <t>Например:</t>
  </si>
  <si>
    <t>Ячейки с ручным вводом данных:</t>
  </si>
  <si>
    <t>20ф</t>
  </si>
  <si>
    <t>Трансконтейнер</t>
  </si>
  <si>
    <t>Собственник ктк:</t>
  </si>
  <si>
    <t>ТАБЛИЦА ТАРИФОВ ТРАНСКОНЕЙНЕРА НА ПРЕДОСТАВЛЕНИЕ ПС</t>
  </si>
  <si>
    <t>подтягивающая значение по заданным вручную параметрам из таблицы тарифов.</t>
  </si>
  <si>
    <t>В зеленой ячейке должна автоматически выводится формула,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</si>
</sst>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8EAB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1" applyNumberFormat="1" applyFont="1"/>
    <xf numFmtId="164" fontId="2" fillId="2" borderId="0" xfId="1" applyNumberFormat="1" applyFont="1" applyFill="1"/>
    <xf numFmtId="164" fontId="2" fillId="0" borderId="0" xfId="1" applyNumberFormat="1" applyFont="1" applyFill="1"/>
    <xf numFmtId="0" fontId="2" fillId="2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3" fillId="0" borderId="0" xfId="0" applyFont="1"/>
    <xf numFmtId="43" fontId="2" fillId="5" borderId="0" xfId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43" fontId="2" fillId="0" borderId="0" xfId="1" applyFont="1" applyBorder="1"/>
    <xf numFmtId="0" fontId="2" fillId="0" borderId="0" xfId="0" applyFont="1" applyBorder="1"/>
    <xf numFmtId="43" fontId="5" fillId="0" borderId="0" xfId="1" applyFont="1"/>
    <xf numFmtId="0" fontId="5" fillId="0" borderId="0" xfId="0" applyFont="1"/>
    <xf numFmtId="0" fontId="2" fillId="3" borderId="1" xfId="0" applyFont="1" applyFill="1" applyBorder="1"/>
    <xf numFmtId="43" fontId="2" fillId="6" borderId="0" xfId="1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7"/>
  <sheetViews>
    <sheetView tabSelected="1" zoomScale="90" zoomScaleNormal="90" workbookViewId="0">
      <selection activeCell="O11" sqref="O11"/>
    </sheetView>
  </sheetViews>
  <sheetFormatPr defaultRowHeight="12.75" x14ac:dyDescent="0.2"/>
  <cols>
    <col min="1" max="1" width="13.7109375" style="1" customWidth="1"/>
    <col min="2" max="2" width="20" style="1" bestFit="1" customWidth="1"/>
    <col min="3" max="3" width="27.5703125" style="1" bestFit="1" customWidth="1"/>
    <col min="4" max="4" width="25.28515625" style="1" customWidth="1"/>
    <col min="5" max="6" width="9.140625" style="1"/>
    <col min="7" max="7" width="17.42578125" style="1" customWidth="1"/>
    <col min="8" max="8" width="16.42578125" style="1" customWidth="1"/>
    <col min="9" max="12" width="13.7109375" style="2" customWidth="1"/>
    <col min="13" max="16384" width="9.140625" style="1"/>
  </cols>
  <sheetData>
    <row r="1" spans="1:12" ht="16.5" x14ac:dyDescent="0.3">
      <c r="A1"/>
      <c r="B1"/>
      <c r="C1"/>
      <c r="D1"/>
      <c r="E1"/>
      <c r="G1" s="2"/>
    </row>
    <row r="2" spans="1:12" ht="16.5" x14ac:dyDescent="0.3">
      <c r="A2" s="16" t="s">
        <v>41</v>
      </c>
      <c r="D2"/>
      <c r="E2"/>
      <c r="G2" s="15"/>
    </row>
    <row r="3" spans="1:12" ht="16.5" x14ac:dyDescent="0.3">
      <c r="A3" s="1" t="s">
        <v>40</v>
      </c>
      <c r="D3"/>
      <c r="E3"/>
      <c r="G3" s="15" t="s">
        <v>39</v>
      </c>
    </row>
    <row r="4" spans="1:12" ht="16.5" x14ac:dyDescent="0.3">
      <c r="A4"/>
      <c r="B4"/>
      <c r="C4"/>
      <c r="D4"/>
      <c r="E4"/>
      <c r="G4" s="2"/>
    </row>
    <row r="5" spans="1:12" ht="16.5" x14ac:dyDescent="0.3">
      <c r="A5"/>
      <c r="B5"/>
      <c r="C5"/>
      <c r="D5"/>
      <c r="E5"/>
      <c r="G5" s="14"/>
      <c r="H5" s="13" t="s">
        <v>38</v>
      </c>
      <c r="I5" s="18" t="s">
        <v>37</v>
      </c>
      <c r="J5" s="18" t="s">
        <v>37</v>
      </c>
      <c r="K5" s="18" t="s">
        <v>24</v>
      </c>
      <c r="L5" s="18" t="s">
        <v>24</v>
      </c>
    </row>
    <row r="6" spans="1:12" x14ac:dyDescent="0.2">
      <c r="D6" s="12"/>
      <c r="G6" s="11" t="s">
        <v>32</v>
      </c>
      <c r="H6" s="11" t="s">
        <v>30</v>
      </c>
      <c r="I6" s="10" t="s">
        <v>36</v>
      </c>
      <c r="J6" s="10" t="s">
        <v>27</v>
      </c>
      <c r="K6" s="10" t="s">
        <v>36</v>
      </c>
      <c r="L6" s="10" t="s">
        <v>27</v>
      </c>
    </row>
    <row r="7" spans="1:12" x14ac:dyDescent="0.2">
      <c r="A7" s="1" t="s">
        <v>35</v>
      </c>
      <c r="D7" s="9" t="s">
        <v>34</v>
      </c>
      <c r="G7" s="1" t="s">
        <v>13</v>
      </c>
      <c r="H7" s="1" t="s">
        <v>33</v>
      </c>
      <c r="I7" s="3">
        <v>44893.1</v>
      </c>
      <c r="J7" s="3">
        <v>76425.06</v>
      </c>
      <c r="K7" s="3">
        <v>29710.039999999997</v>
      </c>
      <c r="L7" s="3">
        <v>53608.579999999994</v>
      </c>
    </row>
    <row r="8" spans="1:12" x14ac:dyDescent="0.2">
      <c r="C8" s="8" t="s">
        <v>32</v>
      </c>
      <c r="D8" s="1" t="s">
        <v>13</v>
      </c>
      <c r="G8" s="1" t="s">
        <v>13</v>
      </c>
      <c r="H8" s="1" t="s">
        <v>31</v>
      </c>
      <c r="I8" s="3">
        <v>34471.339999999997</v>
      </c>
      <c r="J8" s="3">
        <v>57464.82</v>
      </c>
      <c r="K8" s="3">
        <v>38390.119999999995</v>
      </c>
      <c r="L8" s="3">
        <v>51453.899999999994</v>
      </c>
    </row>
    <row r="9" spans="1:12" x14ac:dyDescent="0.2">
      <c r="C9" s="8" t="s">
        <v>30</v>
      </c>
      <c r="D9" s="1" t="s">
        <v>12</v>
      </c>
      <c r="G9" s="1" t="s">
        <v>13</v>
      </c>
      <c r="H9" s="1" t="s">
        <v>29</v>
      </c>
      <c r="I9" s="3">
        <v>65834.559999999998</v>
      </c>
      <c r="J9" s="3">
        <v>0</v>
      </c>
      <c r="K9" s="3">
        <v>49118.68</v>
      </c>
      <c r="L9" s="3">
        <v>0</v>
      </c>
    </row>
    <row r="10" spans="1:12" x14ac:dyDescent="0.2">
      <c r="C10" s="8" t="s">
        <v>28</v>
      </c>
      <c r="D10" s="1" t="s">
        <v>27</v>
      </c>
      <c r="G10" s="1" t="s">
        <v>13</v>
      </c>
      <c r="H10" s="1" t="s">
        <v>26</v>
      </c>
      <c r="I10" s="3">
        <v>63791.979999999996</v>
      </c>
      <c r="J10" s="3">
        <v>112518.9</v>
      </c>
      <c r="K10" s="3">
        <v>47478.479999999996</v>
      </c>
      <c r="L10" s="3">
        <v>88583.78</v>
      </c>
    </row>
    <row r="11" spans="1:12" x14ac:dyDescent="0.2">
      <c r="C11" s="8" t="s">
        <v>25</v>
      </c>
      <c r="D11" s="1" t="s">
        <v>24</v>
      </c>
      <c r="G11" s="1" t="s">
        <v>13</v>
      </c>
      <c r="H11" s="1" t="s">
        <v>23</v>
      </c>
      <c r="I11" s="3">
        <v>44601.64</v>
      </c>
      <c r="J11" s="3">
        <v>0</v>
      </c>
      <c r="K11" s="3">
        <v>29640.42</v>
      </c>
      <c r="L11" s="3">
        <v>0</v>
      </c>
    </row>
    <row r="12" spans="1:12" ht="16.5" x14ac:dyDescent="0.3">
      <c r="C12"/>
      <c r="D12"/>
      <c r="G12" s="1" t="s">
        <v>13</v>
      </c>
      <c r="H12" s="1" t="s">
        <v>22</v>
      </c>
      <c r="I12" s="3">
        <v>42989.759999999995</v>
      </c>
      <c r="J12" s="3">
        <v>72885.06</v>
      </c>
      <c r="K12" s="3">
        <v>29099.98</v>
      </c>
      <c r="L12" s="3">
        <v>52481.68</v>
      </c>
    </row>
    <row r="13" spans="1:12" ht="16.5" x14ac:dyDescent="0.3">
      <c r="C13"/>
      <c r="D13"/>
      <c r="G13" s="1" t="s">
        <v>13</v>
      </c>
      <c r="H13" s="1" t="s">
        <v>21</v>
      </c>
      <c r="I13" s="3">
        <v>47833.659999999996</v>
      </c>
      <c r="J13" s="3">
        <v>81981.679999999993</v>
      </c>
      <c r="K13" s="3">
        <v>31963.839999999997</v>
      </c>
      <c r="L13" s="3">
        <v>58006.439999999995</v>
      </c>
    </row>
    <row r="14" spans="1:12" x14ac:dyDescent="0.2">
      <c r="G14" s="1" t="s">
        <v>13</v>
      </c>
      <c r="H14" s="1" t="s">
        <v>20</v>
      </c>
      <c r="I14" s="3">
        <v>38387.759999999995</v>
      </c>
      <c r="J14" s="3">
        <v>64339.5</v>
      </c>
      <c r="K14" s="3">
        <v>23952.82</v>
      </c>
      <c r="L14" s="3">
        <v>42469.38</v>
      </c>
    </row>
    <row r="15" spans="1:12" ht="13.5" thickBot="1" x14ac:dyDescent="0.25">
      <c r="G15" s="1" t="s">
        <v>13</v>
      </c>
      <c r="H15" s="1" t="s">
        <v>19</v>
      </c>
      <c r="I15" s="3">
        <v>43903.079999999994</v>
      </c>
      <c r="J15" s="3">
        <v>99707.64</v>
      </c>
      <c r="K15" s="3">
        <v>40862.22</v>
      </c>
      <c r="L15" s="3">
        <v>75509.37999999999</v>
      </c>
    </row>
    <row r="16" spans="1:12" ht="26.25" thickBot="1" x14ac:dyDescent="0.25">
      <c r="C16" s="7" t="s">
        <v>18</v>
      </c>
      <c r="D16" s="17">
        <f>SUMPRODUCT((G7:G31=D8)*(H7:H31=D9)*(I5:L5=D11)*(I6:L6=D10)*(I7:L31))</f>
        <v>20285.379999999997</v>
      </c>
      <c r="G16" s="1" t="s">
        <v>13</v>
      </c>
      <c r="H16" s="1" t="s">
        <v>17</v>
      </c>
      <c r="I16" s="3">
        <v>52107.619999999995</v>
      </c>
      <c r="J16" s="3">
        <v>0</v>
      </c>
      <c r="K16" s="3">
        <v>48375.28</v>
      </c>
      <c r="L16" s="3">
        <v>0</v>
      </c>
    </row>
    <row r="17" spans="7:12" x14ac:dyDescent="0.2">
      <c r="G17" s="1" t="s">
        <v>13</v>
      </c>
      <c r="H17" s="1" t="s">
        <v>16</v>
      </c>
      <c r="I17" s="3">
        <v>26732.899999999998</v>
      </c>
      <c r="J17" s="3">
        <v>45306.1</v>
      </c>
      <c r="K17" s="3">
        <v>16986.099999999999</v>
      </c>
      <c r="L17" s="3">
        <v>29018.559999999998</v>
      </c>
    </row>
    <row r="18" spans="7:12" x14ac:dyDescent="0.2">
      <c r="G18" s="1" t="s">
        <v>13</v>
      </c>
      <c r="H18" s="1" t="s">
        <v>15</v>
      </c>
      <c r="I18" s="3">
        <v>48604.2</v>
      </c>
      <c r="J18" s="3">
        <v>83488.539999999994</v>
      </c>
      <c r="K18" s="3">
        <v>32701.339999999997</v>
      </c>
      <c r="L18" s="3">
        <v>59483.799999999996</v>
      </c>
    </row>
    <row r="19" spans="7:12" x14ac:dyDescent="0.2">
      <c r="G19" s="1" t="s">
        <v>13</v>
      </c>
      <c r="H19" s="1" t="s">
        <v>14</v>
      </c>
      <c r="I19" s="3">
        <v>17381.399999999998</v>
      </c>
      <c r="J19" s="3">
        <v>0</v>
      </c>
      <c r="K19" s="3">
        <v>9714.9399999999987</v>
      </c>
      <c r="L19" s="3">
        <v>0</v>
      </c>
    </row>
    <row r="20" spans="7:12" x14ac:dyDescent="0.2">
      <c r="G20" s="6" t="s">
        <v>13</v>
      </c>
      <c r="H20" s="6" t="s">
        <v>12</v>
      </c>
      <c r="I20" s="5">
        <v>19411</v>
      </c>
      <c r="J20" s="5">
        <v>32263.559999999998</v>
      </c>
      <c r="K20" s="5">
        <v>11297.32</v>
      </c>
      <c r="L20" s="4">
        <v>20285.379999999997</v>
      </c>
    </row>
    <row r="21" spans="7:12" x14ac:dyDescent="0.2">
      <c r="G21" s="1" t="s">
        <v>1</v>
      </c>
      <c r="H21" s="1" t="s">
        <v>11</v>
      </c>
      <c r="I21" s="3">
        <v>55305.42</v>
      </c>
      <c r="J21" s="3">
        <v>96303.34</v>
      </c>
      <c r="K21" s="3">
        <v>39767.18</v>
      </c>
      <c r="L21" s="3">
        <v>73404.259999999995</v>
      </c>
    </row>
    <row r="22" spans="7:12" x14ac:dyDescent="0.2">
      <c r="G22" s="1" t="s">
        <v>1</v>
      </c>
      <c r="H22" s="1" t="s">
        <v>10</v>
      </c>
      <c r="I22" s="3">
        <v>39665.699999999997</v>
      </c>
      <c r="J22" s="3">
        <v>66734.899999999994</v>
      </c>
      <c r="K22" s="3">
        <v>25200.079999999998</v>
      </c>
      <c r="L22" s="3">
        <v>44865.96</v>
      </c>
    </row>
    <row r="23" spans="7:12" x14ac:dyDescent="0.2">
      <c r="G23" s="1" t="s">
        <v>1</v>
      </c>
      <c r="H23" s="1" t="s">
        <v>9</v>
      </c>
      <c r="I23" s="3">
        <v>63791.979999999996</v>
      </c>
      <c r="J23" s="3">
        <v>112518.9</v>
      </c>
      <c r="K23" s="3">
        <v>47478.479999999996</v>
      </c>
      <c r="L23" s="3">
        <v>88583.78</v>
      </c>
    </row>
    <row r="24" spans="7:12" x14ac:dyDescent="0.2">
      <c r="G24" s="1" t="s">
        <v>1</v>
      </c>
      <c r="H24" s="1" t="s">
        <v>8</v>
      </c>
      <c r="I24" s="3">
        <v>52851.02</v>
      </c>
      <c r="J24" s="3">
        <v>118889.71999999999</v>
      </c>
      <c r="K24" s="3">
        <v>49118.68</v>
      </c>
      <c r="L24" s="3">
        <v>91839.4</v>
      </c>
    </row>
    <row r="25" spans="7:12" x14ac:dyDescent="0.2">
      <c r="G25" s="1" t="s">
        <v>1</v>
      </c>
      <c r="H25" s="1" t="s">
        <v>7</v>
      </c>
      <c r="I25" s="3">
        <v>52976.1</v>
      </c>
      <c r="J25" s="3">
        <v>91832.319999999992</v>
      </c>
      <c r="K25" s="3">
        <v>37501.579999999994</v>
      </c>
      <c r="L25" s="3">
        <v>68952.12</v>
      </c>
    </row>
    <row r="26" spans="7:12" x14ac:dyDescent="0.2">
      <c r="G26" s="1" t="s">
        <v>1</v>
      </c>
      <c r="H26" s="1" t="s">
        <v>6</v>
      </c>
      <c r="I26" s="3">
        <v>48960.56</v>
      </c>
      <c r="J26" s="3">
        <v>110515.26</v>
      </c>
      <c r="K26" s="3">
        <v>45505.52</v>
      </c>
      <c r="L26" s="3">
        <v>84692.14</v>
      </c>
    </row>
    <row r="27" spans="7:12" x14ac:dyDescent="0.2">
      <c r="G27" s="1" t="s">
        <v>1</v>
      </c>
      <c r="H27" s="1" t="s">
        <v>5</v>
      </c>
      <c r="I27" s="3">
        <v>61393.039999999994</v>
      </c>
      <c r="J27" s="3">
        <v>0</v>
      </c>
      <c r="K27" s="3">
        <v>44634.68</v>
      </c>
      <c r="L27" s="3">
        <v>0</v>
      </c>
    </row>
    <row r="28" spans="7:12" x14ac:dyDescent="0.2">
      <c r="G28" s="1" t="s">
        <v>1</v>
      </c>
      <c r="H28" s="1" t="s">
        <v>4</v>
      </c>
      <c r="I28" s="3">
        <v>65834.559999999998</v>
      </c>
      <c r="J28" s="3">
        <v>116444.76</v>
      </c>
      <c r="K28" s="3">
        <v>49118.68</v>
      </c>
      <c r="L28" s="3">
        <v>91839.4</v>
      </c>
    </row>
    <row r="29" spans="7:12" x14ac:dyDescent="0.2">
      <c r="G29" s="1" t="s">
        <v>1</v>
      </c>
      <c r="H29" s="1" t="s">
        <v>3</v>
      </c>
      <c r="I29" s="3">
        <v>61393.039999999994</v>
      </c>
      <c r="J29" s="3">
        <v>0</v>
      </c>
      <c r="K29" s="3">
        <v>44634.68</v>
      </c>
      <c r="L29" s="3">
        <v>0</v>
      </c>
    </row>
    <row r="30" spans="7:12" x14ac:dyDescent="0.2">
      <c r="G30" s="1" t="s">
        <v>1</v>
      </c>
      <c r="H30" s="1" t="s">
        <v>2</v>
      </c>
      <c r="I30" s="3">
        <v>61393.039999999994</v>
      </c>
      <c r="J30" s="3">
        <v>107913.36</v>
      </c>
      <c r="K30" s="3">
        <v>44634.68</v>
      </c>
      <c r="L30" s="3">
        <v>82972.87999999999</v>
      </c>
    </row>
    <row r="31" spans="7:12" x14ac:dyDescent="0.2">
      <c r="G31" s="1" t="s">
        <v>1</v>
      </c>
      <c r="H31" s="1" t="s">
        <v>0</v>
      </c>
      <c r="I31" s="3">
        <v>52696.439999999995</v>
      </c>
      <c r="J31" s="3">
        <v>91255.299999999988</v>
      </c>
      <c r="K31" s="3">
        <v>36819.54</v>
      </c>
      <c r="L31" s="3">
        <v>67559.72</v>
      </c>
    </row>
    <row r="727" spans="7:7" x14ac:dyDescent="0.2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Руслан Ахтямов</cp:lastModifiedBy>
  <dcterms:created xsi:type="dcterms:W3CDTF">2017-06-29T12:28:54Z</dcterms:created>
  <dcterms:modified xsi:type="dcterms:W3CDTF">2017-06-29T12:53:11Z</dcterms:modified>
</cp:coreProperties>
</file>