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23040" windowHeight="9405"/>
  </bookViews>
  <sheets>
    <sheet name="Cash flow" sheetId="3" r:id="rId1"/>
    <sheet name="Реестр операций" sheetId="2" r:id="rId2"/>
  </sheets>
  <definedNames>
    <definedName name="_xlnm._FilterDatabase" localSheetId="1" hidden="1">'Реестр операций'!$A$2:$L$100001</definedName>
    <definedName name="Вид_Деят_ти">'Реестр операций'!$L$3:$L$999000</definedName>
    <definedName name="Мес">'Реестр операций'!$C$3:$C$999000</definedName>
    <definedName name="Поступления">'Реестр операций'!$H$3:$H$999000</definedName>
    <definedName name="Списания">'Реестр операций'!$G$3:$G$999000</definedName>
    <definedName name="СтатьяЗатрат">'Реестр операций'!$F$3:$F$999000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  <c r="H1" i="2" l="1"/>
  <c r="G1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3" i="2"/>
  <c r="AJ730" i="3" l="1"/>
  <c r="A730" i="3" s="1"/>
  <c r="AJ663" i="3"/>
  <c r="A663" i="3" s="1"/>
  <c r="AJ664" i="3"/>
  <c r="A664" i="3" s="1"/>
  <c r="AJ665" i="3"/>
  <c r="A665" i="3" s="1"/>
  <c r="AJ666" i="3"/>
  <c r="A666" i="3" s="1"/>
  <c r="AJ667" i="3"/>
  <c r="A667" i="3" s="1"/>
  <c r="AJ668" i="3"/>
  <c r="A668" i="3" s="1"/>
  <c r="AJ669" i="3"/>
  <c r="A669" i="3" s="1"/>
  <c r="AJ670" i="3"/>
  <c r="A670" i="3" s="1"/>
  <c r="AJ671" i="3"/>
  <c r="A671" i="3" s="1"/>
  <c r="AJ672" i="3"/>
  <c r="A672" i="3" s="1"/>
  <c r="AJ673" i="3"/>
  <c r="A673" i="3" s="1"/>
  <c r="AJ674" i="3"/>
  <c r="A674" i="3" s="1"/>
  <c r="AJ675" i="3"/>
  <c r="A675" i="3" s="1"/>
  <c r="AJ676" i="3"/>
  <c r="A676" i="3" s="1"/>
  <c r="AJ677" i="3"/>
  <c r="A677" i="3" s="1"/>
  <c r="AJ678" i="3"/>
  <c r="A678" i="3" s="1"/>
  <c r="AJ679" i="3"/>
  <c r="A679" i="3" s="1"/>
  <c r="AJ680" i="3"/>
  <c r="A680" i="3" s="1"/>
  <c r="AJ681" i="3"/>
  <c r="A681" i="3" s="1"/>
  <c r="AJ682" i="3"/>
  <c r="A682" i="3" s="1"/>
  <c r="AJ683" i="3"/>
  <c r="A683" i="3" s="1"/>
  <c r="AJ684" i="3"/>
  <c r="A684" i="3" s="1"/>
  <c r="AJ685" i="3"/>
  <c r="A685" i="3" s="1"/>
  <c r="AJ686" i="3"/>
  <c r="A686" i="3" s="1"/>
  <c r="AJ687" i="3"/>
  <c r="A687" i="3" s="1"/>
  <c r="AJ688" i="3"/>
  <c r="A688" i="3" s="1"/>
  <c r="AJ689" i="3"/>
  <c r="A689" i="3" s="1"/>
  <c r="AJ690" i="3"/>
  <c r="A690" i="3" s="1"/>
  <c r="AJ691" i="3"/>
  <c r="A691" i="3" s="1"/>
  <c r="AJ692" i="3"/>
  <c r="A692" i="3" s="1"/>
  <c r="AJ693" i="3"/>
  <c r="A693" i="3" s="1"/>
  <c r="AJ694" i="3"/>
  <c r="A694" i="3" s="1"/>
  <c r="AJ695" i="3"/>
  <c r="A695" i="3" s="1"/>
  <c r="AJ696" i="3"/>
  <c r="A696" i="3" s="1"/>
  <c r="AJ697" i="3"/>
  <c r="A697" i="3" s="1"/>
  <c r="AJ698" i="3"/>
  <c r="A698" i="3" s="1"/>
  <c r="AJ699" i="3"/>
  <c r="A699" i="3" s="1"/>
  <c r="AJ700" i="3"/>
  <c r="A700" i="3" s="1"/>
  <c r="AJ701" i="3"/>
  <c r="A701" i="3" s="1"/>
  <c r="AJ702" i="3"/>
  <c r="A702" i="3" s="1"/>
  <c r="AJ703" i="3"/>
  <c r="A703" i="3" s="1"/>
  <c r="AJ704" i="3"/>
  <c r="A704" i="3" s="1"/>
  <c r="AJ705" i="3"/>
  <c r="A705" i="3" s="1"/>
  <c r="AJ706" i="3"/>
  <c r="A706" i="3" s="1"/>
  <c r="AJ707" i="3"/>
  <c r="A707" i="3" s="1"/>
  <c r="AJ708" i="3"/>
  <c r="A708" i="3" s="1"/>
  <c r="AJ709" i="3"/>
  <c r="A709" i="3" s="1"/>
  <c r="AJ710" i="3"/>
  <c r="A710" i="3" s="1"/>
  <c r="AJ711" i="3"/>
  <c r="A711" i="3" s="1"/>
  <c r="AJ712" i="3"/>
  <c r="A712" i="3" s="1"/>
  <c r="AJ713" i="3"/>
  <c r="A713" i="3" s="1"/>
  <c r="AJ714" i="3"/>
  <c r="A714" i="3" s="1"/>
  <c r="AJ715" i="3"/>
  <c r="A715" i="3" s="1"/>
  <c r="AJ716" i="3"/>
  <c r="A716" i="3" s="1"/>
  <c r="AJ717" i="3"/>
  <c r="A717" i="3" s="1"/>
  <c r="AJ718" i="3"/>
  <c r="A718" i="3" s="1"/>
  <c r="AJ719" i="3"/>
  <c r="A719" i="3" s="1"/>
  <c r="AJ720" i="3"/>
  <c r="A720" i="3" s="1"/>
  <c r="AJ721" i="3"/>
  <c r="A721" i="3" s="1"/>
  <c r="AJ722" i="3"/>
  <c r="A722" i="3" s="1"/>
  <c r="AJ723" i="3"/>
  <c r="A723" i="3" s="1"/>
  <c r="AJ724" i="3"/>
  <c r="A724" i="3" s="1"/>
  <c r="AJ725" i="3"/>
  <c r="A725" i="3" s="1"/>
  <c r="AJ726" i="3"/>
  <c r="A726" i="3" s="1"/>
  <c r="AJ727" i="3"/>
  <c r="A727" i="3" s="1"/>
  <c r="AJ728" i="3"/>
  <c r="A728" i="3" s="1"/>
  <c r="AJ729" i="3"/>
  <c r="A729" i="3" s="1"/>
  <c r="C659" i="3"/>
  <c r="AJ659" i="3"/>
  <c r="A659" i="3" s="1"/>
  <c r="C658" i="3"/>
  <c r="AJ658" i="3"/>
  <c r="A658" i="3" s="1"/>
  <c r="AJ592" i="3"/>
  <c r="A592" i="3" s="1"/>
  <c r="AJ593" i="3"/>
  <c r="A593" i="3" s="1"/>
  <c r="AJ594" i="3"/>
  <c r="A594" i="3" s="1"/>
  <c r="AJ595" i="3"/>
  <c r="A595" i="3" s="1"/>
  <c r="AJ596" i="3"/>
  <c r="A596" i="3" s="1"/>
  <c r="AJ597" i="3"/>
  <c r="A597" i="3" s="1"/>
  <c r="AJ598" i="3"/>
  <c r="A598" i="3" s="1"/>
  <c r="AJ599" i="3"/>
  <c r="A599" i="3" s="1"/>
  <c r="AJ600" i="3"/>
  <c r="A600" i="3" s="1"/>
  <c r="AJ601" i="3"/>
  <c r="A601" i="3" s="1"/>
  <c r="AJ602" i="3"/>
  <c r="A602" i="3" s="1"/>
  <c r="AJ603" i="3"/>
  <c r="A603" i="3" s="1"/>
  <c r="AJ604" i="3"/>
  <c r="A604" i="3" s="1"/>
  <c r="AJ605" i="3"/>
  <c r="A605" i="3" s="1"/>
  <c r="AJ606" i="3"/>
  <c r="A606" i="3" s="1"/>
  <c r="AJ607" i="3"/>
  <c r="A607" i="3" s="1"/>
  <c r="AJ608" i="3"/>
  <c r="A608" i="3" s="1"/>
  <c r="AJ609" i="3"/>
  <c r="A609" i="3" s="1"/>
  <c r="AJ610" i="3"/>
  <c r="A610" i="3" s="1"/>
  <c r="AJ611" i="3"/>
  <c r="A611" i="3" s="1"/>
  <c r="AJ612" i="3"/>
  <c r="A612" i="3" s="1"/>
  <c r="AJ613" i="3"/>
  <c r="A613" i="3" s="1"/>
  <c r="AJ614" i="3"/>
  <c r="A614" i="3" s="1"/>
  <c r="AJ615" i="3"/>
  <c r="A615" i="3" s="1"/>
  <c r="AJ616" i="3"/>
  <c r="A616" i="3" s="1"/>
  <c r="AJ617" i="3"/>
  <c r="A617" i="3" s="1"/>
  <c r="AJ618" i="3"/>
  <c r="A618" i="3" s="1"/>
  <c r="AJ619" i="3"/>
  <c r="A619" i="3" s="1"/>
  <c r="AJ620" i="3"/>
  <c r="A620" i="3" s="1"/>
  <c r="AJ621" i="3"/>
  <c r="A621" i="3" s="1"/>
  <c r="AJ622" i="3"/>
  <c r="A622" i="3" s="1"/>
  <c r="AJ623" i="3"/>
  <c r="A623" i="3" s="1"/>
  <c r="AJ624" i="3"/>
  <c r="A624" i="3" s="1"/>
  <c r="AJ625" i="3"/>
  <c r="A625" i="3" s="1"/>
  <c r="AJ626" i="3"/>
  <c r="A626" i="3" s="1"/>
  <c r="AJ627" i="3"/>
  <c r="A627" i="3" s="1"/>
  <c r="AJ628" i="3"/>
  <c r="A628" i="3" s="1"/>
  <c r="AJ629" i="3"/>
  <c r="A629" i="3" s="1"/>
  <c r="AJ630" i="3"/>
  <c r="A630" i="3" s="1"/>
  <c r="AJ631" i="3"/>
  <c r="A631" i="3" s="1"/>
  <c r="AJ632" i="3"/>
  <c r="A632" i="3" s="1"/>
  <c r="AJ633" i="3"/>
  <c r="A633" i="3" s="1"/>
  <c r="AJ634" i="3"/>
  <c r="A634" i="3" s="1"/>
  <c r="AJ635" i="3"/>
  <c r="A635" i="3" s="1"/>
  <c r="AJ636" i="3"/>
  <c r="A636" i="3" s="1"/>
  <c r="AJ637" i="3"/>
  <c r="A637" i="3" s="1"/>
  <c r="AJ638" i="3"/>
  <c r="A638" i="3" s="1"/>
  <c r="AJ639" i="3"/>
  <c r="A639" i="3" s="1"/>
  <c r="AJ640" i="3"/>
  <c r="A640" i="3" s="1"/>
  <c r="AJ641" i="3"/>
  <c r="A641" i="3" s="1"/>
  <c r="AJ642" i="3"/>
  <c r="A642" i="3" s="1"/>
  <c r="AJ643" i="3"/>
  <c r="A643" i="3" s="1"/>
  <c r="AJ644" i="3"/>
  <c r="A644" i="3" s="1"/>
  <c r="AJ645" i="3"/>
  <c r="A645" i="3" s="1"/>
  <c r="AJ646" i="3"/>
  <c r="A646" i="3" s="1"/>
  <c r="AJ647" i="3"/>
  <c r="A647" i="3" s="1"/>
  <c r="AJ648" i="3"/>
  <c r="A648" i="3" s="1"/>
  <c r="AJ649" i="3"/>
  <c r="A649" i="3" s="1"/>
  <c r="AJ650" i="3"/>
  <c r="A650" i="3" s="1"/>
  <c r="AJ651" i="3"/>
  <c r="A651" i="3" s="1"/>
  <c r="AJ652" i="3"/>
  <c r="A652" i="3" s="1"/>
  <c r="AJ653" i="3"/>
  <c r="A653" i="3" s="1"/>
  <c r="AJ654" i="3"/>
  <c r="A654" i="3" s="1"/>
  <c r="AJ655" i="3"/>
  <c r="A655" i="3" s="1"/>
  <c r="AJ656" i="3"/>
  <c r="A656" i="3" s="1"/>
  <c r="AJ657" i="3"/>
  <c r="A657" i="3" s="1"/>
  <c r="AJ516" i="3"/>
  <c r="A516" i="3" s="1"/>
  <c r="AJ517" i="3"/>
  <c r="A517" i="3" s="1"/>
  <c r="AJ518" i="3"/>
  <c r="A518" i="3" s="1"/>
  <c r="AJ519" i="3"/>
  <c r="A519" i="3" s="1"/>
  <c r="AJ520" i="3"/>
  <c r="A520" i="3" s="1"/>
  <c r="AJ521" i="3"/>
  <c r="A521" i="3" s="1"/>
  <c r="AJ522" i="3"/>
  <c r="A522" i="3" s="1"/>
  <c r="AJ523" i="3"/>
  <c r="A523" i="3" s="1"/>
  <c r="AJ524" i="3"/>
  <c r="A524" i="3" s="1"/>
  <c r="AJ525" i="3"/>
  <c r="A525" i="3" s="1"/>
  <c r="AJ526" i="3"/>
  <c r="A526" i="3" s="1"/>
  <c r="AJ527" i="3"/>
  <c r="A527" i="3" s="1"/>
  <c r="AJ528" i="3"/>
  <c r="A528" i="3" s="1"/>
  <c r="AJ529" i="3"/>
  <c r="A529" i="3" s="1"/>
  <c r="AJ530" i="3"/>
  <c r="A530" i="3" s="1"/>
  <c r="AJ531" i="3"/>
  <c r="A531" i="3" s="1"/>
  <c r="AJ532" i="3"/>
  <c r="A532" i="3" s="1"/>
  <c r="AJ533" i="3"/>
  <c r="A533" i="3" s="1"/>
  <c r="AJ534" i="3"/>
  <c r="A534" i="3" s="1"/>
  <c r="AJ535" i="3"/>
  <c r="A535" i="3" s="1"/>
  <c r="AJ536" i="3"/>
  <c r="A536" i="3" s="1"/>
  <c r="AJ537" i="3"/>
  <c r="A537" i="3" s="1"/>
  <c r="AJ538" i="3"/>
  <c r="A538" i="3" s="1"/>
  <c r="AJ539" i="3"/>
  <c r="A539" i="3" s="1"/>
  <c r="AJ540" i="3"/>
  <c r="A540" i="3" s="1"/>
  <c r="AJ541" i="3"/>
  <c r="A541" i="3" s="1"/>
  <c r="AJ542" i="3"/>
  <c r="A542" i="3" s="1"/>
  <c r="AJ543" i="3"/>
  <c r="A543" i="3" s="1"/>
  <c r="AJ544" i="3"/>
  <c r="A544" i="3" s="1"/>
  <c r="AJ545" i="3"/>
  <c r="A545" i="3" s="1"/>
  <c r="AJ546" i="3"/>
  <c r="A546" i="3" s="1"/>
  <c r="AJ547" i="3"/>
  <c r="A547" i="3" s="1"/>
  <c r="AJ548" i="3"/>
  <c r="A548" i="3" s="1"/>
  <c r="AJ549" i="3"/>
  <c r="A549" i="3" s="1"/>
  <c r="AJ550" i="3"/>
  <c r="A550" i="3" s="1"/>
  <c r="AJ551" i="3"/>
  <c r="A551" i="3" s="1"/>
  <c r="AJ552" i="3"/>
  <c r="A552" i="3" s="1"/>
  <c r="AJ553" i="3"/>
  <c r="A553" i="3" s="1"/>
  <c r="AJ554" i="3"/>
  <c r="A554" i="3" s="1"/>
  <c r="AJ555" i="3"/>
  <c r="A555" i="3" s="1"/>
  <c r="AJ556" i="3"/>
  <c r="A556" i="3" s="1"/>
  <c r="AJ557" i="3"/>
  <c r="A557" i="3" s="1"/>
  <c r="AJ558" i="3"/>
  <c r="A558" i="3" s="1"/>
  <c r="AJ559" i="3"/>
  <c r="A559" i="3" s="1"/>
  <c r="AJ560" i="3"/>
  <c r="A560" i="3" s="1"/>
  <c r="AJ561" i="3"/>
  <c r="A561" i="3" s="1"/>
  <c r="AJ562" i="3"/>
  <c r="A562" i="3" s="1"/>
  <c r="AJ563" i="3"/>
  <c r="A563" i="3" s="1"/>
  <c r="AJ564" i="3"/>
  <c r="A564" i="3" s="1"/>
  <c r="AJ565" i="3"/>
  <c r="A565" i="3" s="1"/>
  <c r="AJ566" i="3"/>
  <c r="A566" i="3" s="1"/>
  <c r="AJ567" i="3"/>
  <c r="A567" i="3" s="1"/>
  <c r="AJ568" i="3"/>
  <c r="A568" i="3" s="1"/>
  <c r="AJ569" i="3"/>
  <c r="A569" i="3" s="1"/>
  <c r="AJ570" i="3"/>
  <c r="A570" i="3" s="1"/>
  <c r="AJ571" i="3"/>
  <c r="A571" i="3" s="1"/>
  <c r="AJ572" i="3"/>
  <c r="A572" i="3" s="1"/>
  <c r="AJ573" i="3"/>
  <c r="A573" i="3" s="1"/>
  <c r="AJ574" i="3"/>
  <c r="A574" i="3" s="1"/>
  <c r="AJ575" i="3"/>
  <c r="A575" i="3" s="1"/>
  <c r="AJ576" i="3"/>
  <c r="A576" i="3" s="1"/>
  <c r="AJ577" i="3"/>
  <c r="A577" i="3" s="1"/>
  <c r="AJ578" i="3"/>
  <c r="A578" i="3" s="1"/>
  <c r="AJ579" i="3"/>
  <c r="A579" i="3" s="1"/>
  <c r="AJ580" i="3"/>
  <c r="A580" i="3" s="1"/>
  <c r="AJ581" i="3"/>
  <c r="A581" i="3" s="1"/>
  <c r="AJ582" i="3"/>
  <c r="A582" i="3" s="1"/>
  <c r="AJ583" i="3"/>
  <c r="A583" i="3" s="1"/>
  <c r="AJ512" i="3"/>
  <c r="A512" i="3" s="1"/>
  <c r="AJ445" i="3"/>
  <c r="A445" i="3" s="1"/>
  <c r="AJ446" i="3"/>
  <c r="A446" i="3" s="1"/>
  <c r="AJ447" i="3"/>
  <c r="A447" i="3" s="1"/>
  <c r="AJ448" i="3"/>
  <c r="A448" i="3" s="1"/>
  <c r="AJ449" i="3"/>
  <c r="A449" i="3" s="1"/>
  <c r="AJ450" i="3"/>
  <c r="A450" i="3" s="1"/>
  <c r="AJ451" i="3"/>
  <c r="A451" i="3" s="1"/>
  <c r="AJ452" i="3"/>
  <c r="A452" i="3" s="1"/>
  <c r="AJ453" i="3"/>
  <c r="A453" i="3" s="1"/>
  <c r="AJ454" i="3"/>
  <c r="A454" i="3" s="1"/>
  <c r="AJ455" i="3"/>
  <c r="A455" i="3" s="1"/>
  <c r="AJ456" i="3"/>
  <c r="A456" i="3" s="1"/>
  <c r="AJ457" i="3"/>
  <c r="A457" i="3" s="1"/>
  <c r="AJ458" i="3"/>
  <c r="A458" i="3" s="1"/>
  <c r="AJ459" i="3"/>
  <c r="A459" i="3" s="1"/>
  <c r="AJ460" i="3"/>
  <c r="A460" i="3" s="1"/>
  <c r="AJ461" i="3"/>
  <c r="A461" i="3" s="1"/>
  <c r="AJ462" i="3"/>
  <c r="A462" i="3" s="1"/>
  <c r="AJ463" i="3"/>
  <c r="A463" i="3" s="1"/>
  <c r="AJ464" i="3"/>
  <c r="A464" i="3" s="1"/>
  <c r="AJ465" i="3"/>
  <c r="A465" i="3" s="1"/>
  <c r="AJ466" i="3"/>
  <c r="A466" i="3" s="1"/>
  <c r="AJ467" i="3"/>
  <c r="A467" i="3" s="1"/>
  <c r="AJ468" i="3"/>
  <c r="A468" i="3" s="1"/>
  <c r="AJ469" i="3"/>
  <c r="A469" i="3" s="1"/>
  <c r="AJ470" i="3"/>
  <c r="A470" i="3" s="1"/>
  <c r="AJ471" i="3"/>
  <c r="A471" i="3" s="1"/>
  <c r="AJ472" i="3"/>
  <c r="A472" i="3" s="1"/>
  <c r="AJ473" i="3"/>
  <c r="A473" i="3" s="1"/>
  <c r="AJ474" i="3"/>
  <c r="A474" i="3" s="1"/>
  <c r="AJ475" i="3"/>
  <c r="A475" i="3" s="1"/>
  <c r="AJ476" i="3"/>
  <c r="A476" i="3" s="1"/>
  <c r="AJ477" i="3"/>
  <c r="A477" i="3" s="1"/>
  <c r="AJ478" i="3"/>
  <c r="A478" i="3" s="1"/>
  <c r="AJ479" i="3"/>
  <c r="A479" i="3" s="1"/>
  <c r="AJ480" i="3"/>
  <c r="A480" i="3" s="1"/>
  <c r="AJ481" i="3"/>
  <c r="A481" i="3" s="1"/>
  <c r="AJ482" i="3"/>
  <c r="A482" i="3" s="1"/>
  <c r="AJ483" i="3"/>
  <c r="A483" i="3" s="1"/>
  <c r="AJ484" i="3"/>
  <c r="A484" i="3" s="1"/>
  <c r="AJ485" i="3"/>
  <c r="A485" i="3" s="1"/>
  <c r="AJ486" i="3"/>
  <c r="A486" i="3" s="1"/>
  <c r="AJ487" i="3"/>
  <c r="A487" i="3" s="1"/>
  <c r="AJ488" i="3"/>
  <c r="A488" i="3" s="1"/>
  <c r="AJ489" i="3"/>
  <c r="A489" i="3" s="1"/>
  <c r="AJ490" i="3"/>
  <c r="A490" i="3" s="1"/>
  <c r="AJ491" i="3"/>
  <c r="A491" i="3" s="1"/>
  <c r="AJ492" i="3"/>
  <c r="A492" i="3" s="1"/>
  <c r="AJ493" i="3"/>
  <c r="A493" i="3" s="1"/>
  <c r="AJ494" i="3"/>
  <c r="A494" i="3" s="1"/>
  <c r="AJ495" i="3"/>
  <c r="A495" i="3" s="1"/>
  <c r="AJ496" i="3"/>
  <c r="A496" i="3" s="1"/>
  <c r="AJ497" i="3"/>
  <c r="A497" i="3" s="1"/>
  <c r="AJ498" i="3"/>
  <c r="A498" i="3" s="1"/>
  <c r="AJ499" i="3"/>
  <c r="A499" i="3" s="1"/>
  <c r="AJ500" i="3"/>
  <c r="A500" i="3" s="1"/>
  <c r="AJ501" i="3"/>
  <c r="A501" i="3" s="1"/>
  <c r="AJ502" i="3"/>
  <c r="A502" i="3" s="1"/>
  <c r="AJ503" i="3"/>
  <c r="A503" i="3" s="1"/>
  <c r="AJ504" i="3"/>
  <c r="A504" i="3" s="1"/>
  <c r="AJ505" i="3"/>
  <c r="A505" i="3" s="1"/>
  <c r="AJ506" i="3"/>
  <c r="A506" i="3" s="1"/>
  <c r="AJ507" i="3"/>
  <c r="A507" i="3" s="1"/>
  <c r="AJ508" i="3"/>
  <c r="A508" i="3" s="1"/>
  <c r="AJ509" i="3"/>
  <c r="A509" i="3" s="1"/>
  <c r="AJ510" i="3"/>
  <c r="A510" i="3" s="1"/>
  <c r="AJ511" i="3"/>
  <c r="A511" i="3" s="1"/>
  <c r="AJ370" i="3"/>
  <c r="A370" i="3" s="1"/>
  <c r="AJ371" i="3"/>
  <c r="A371" i="3" s="1"/>
  <c r="AJ372" i="3"/>
  <c r="A372" i="3" s="1"/>
  <c r="AJ373" i="3"/>
  <c r="A373" i="3" s="1"/>
  <c r="AJ374" i="3"/>
  <c r="A374" i="3" s="1"/>
  <c r="AJ375" i="3"/>
  <c r="A375" i="3" s="1"/>
  <c r="AJ376" i="3"/>
  <c r="A376" i="3" s="1"/>
  <c r="AJ377" i="3"/>
  <c r="A377" i="3" s="1"/>
  <c r="AJ378" i="3"/>
  <c r="A378" i="3" s="1"/>
  <c r="AJ379" i="3"/>
  <c r="A379" i="3" s="1"/>
  <c r="AJ380" i="3"/>
  <c r="A380" i="3" s="1"/>
  <c r="AJ381" i="3"/>
  <c r="A381" i="3" s="1"/>
  <c r="AJ382" i="3"/>
  <c r="A382" i="3" s="1"/>
  <c r="AJ383" i="3"/>
  <c r="A383" i="3" s="1"/>
  <c r="AJ384" i="3"/>
  <c r="A384" i="3" s="1"/>
  <c r="AJ385" i="3"/>
  <c r="A385" i="3" s="1"/>
  <c r="AJ386" i="3"/>
  <c r="A386" i="3" s="1"/>
  <c r="AJ387" i="3"/>
  <c r="A387" i="3" s="1"/>
  <c r="AJ388" i="3"/>
  <c r="A388" i="3" s="1"/>
  <c r="AJ389" i="3"/>
  <c r="A389" i="3" s="1"/>
  <c r="AJ390" i="3"/>
  <c r="A390" i="3" s="1"/>
  <c r="AJ391" i="3"/>
  <c r="A391" i="3" s="1"/>
  <c r="AJ392" i="3"/>
  <c r="A392" i="3" s="1"/>
  <c r="AJ393" i="3"/>
  <c r="A393" i="3" s="1"/>
  <c r="AJ394" i="3"/>
  <c r="A394" i="3" s="1"/>
  <c r="AJ395" i="3"/>
  <c r="A395" i="3" s="1"/>
  <c r="AJ396" i="3"/>
  <c r="A396" i="3" s="1"/>
  <c r="AJ397" i="3"/>
  <c r="A397" i="3" s="1"/>
  <c r="AJ398" i="3"/>
  <c r="A398" i="3" s="1"/>
  <c r="AJ399" i="3"/>
  <c r="A399" i="3" s="1"/>
  <c r="AJ400" i="3"/>
  <c r="A400" i="3" s="1"/>
  <c r="AJ401" i="3"/>
  <c r="A401" i="3" s="1"/>
  <c r="AJ402" i="3"/>
  <c r="A402" i="3" s="1"/>
  <c r="AJ403" i="3"/>
  <c r="A403" i="3" s="1"/>
  <c r="AJ404" i="3"/>
  <c r="A404" i="3" s="1"/>
  <c r="AJ405" i="3"/>
  <c r="A405" i="3" s="1"/>
  <c r="AJ406" i="3"/>
  <c r="A406" i="3" s="1"/>
  <c r="AJ407" i="3"/>
  <c r="A407" i="3" s="1"/>
  <c r="AJ408" i="3"/>
  <c r="A408" i="3" s="1"/>
  <c r="AJ409" i="3"/>
  <c r="A409" i="3" s="1"/>
  <c r="AJ410" i="3"/>
  <c r="A410" i="3" s="1"/>
  <c r="AJ411" i="3"/>
  <c r="A411" i="3" s="1"/>
  <c r="AJ412" i="3"/>
  <c r="A412" i="3" s="1"/>
  <c r="AJ413" i="3"/>
  <c r="A413" i="3" s="1"/>
  <c r="AJ414" i="3"/>
  <c r="A414" i="3" s="1"/>
  <c r="AJ415" i="3"/>
  <c r="A415" i="3" s="1"/>
  <c r="AJ416" i="3"/>
  <c r="A416" i="3" s="1"/>
  <c r="AJ417" i="3"/>
  <c r="A417" i="3" s="1"/>
  <c r="AJ418" i="3"/>
  <c r="A418" i="3" s="1"/>
  <c r="AJ419" i="3"/>
  <c r="A419" i="3" s="1"/>
  <c r="AJ420" i="3"/>
  <c r="A420" i="3" s="1"/>
  <c r="AJ421" i="3"/>
  <c r="A421" i="3" s="1"/>
  <c r="AJ422" i="3"/>
  <c r="A422" i="3" s="1"/>
  <c r="AJ423" i="3"/>
  <c r="A423" i="3" s="1"/>
  <c r="AJ424" i="3"/>
  <c r="A424" i="3" s="1"/>
  <c r="AJ425" i="3"/>
  <c r="A425" i="3" s="1"/>
  <c r="AJ426" i="3"/>
  <c r="A426" i="3" s="1"/>
  <c r="AJ427" i="3"/>
  <c r="A427" i="3" s="1"/>
  <c r="AJ428" i="3"/>
  <c r="A428" i="3" s="1"/>
  <c r="AJ429" i="3"/>
  <c r="A429" i="3" s="1"/>
  <c r="AJ430" i="3"/>
  <c r="A430" i="3" s="1"/>
  <c r="AJ431" i="3"/>
  <c r="A431" i="3" s="1"/>
  <c r="AJ432" i="3"/>
  <c r="A432" i="3" s="1"/>
  <c r="AJ433" i="3"/>
  <c r="A433" i="3" s="1"/>
  <c r="AJ434" i="3"/>
  <c r="A434" i="3" s="1"/>
  <c r="AJ435" i="3"/>
  <c r="A435" i="3" s="1"/>
  <c r="AJ436" i="3"/>
  <c r="A436" i="3" s="1"/>
  <c r="AJ437" i="3"/>
  <c r="A437" i="3" s="1"/>
  <c r="AJ297" i="3"/>
  <c r="A297" i="3" s="1"/>
  <c r="AJ298" i="3"/>
  <c r="A298" i="3" s="1"/>
  <c r="AJ299" i="3"/>
  <c r="A299" i="3" s="1"/>
  <c r="AJ300" i="3"/>
  <c r="A300" i="3" s="1"/>
  <c r="AJ301" i="3"/>
  <c r="A301" i="3" s="1"/>
  <c r="AJ302" i="3"/>
  <c r="A302" i="3" s="1"/>
  <c r="AJ303" i="3"/>
  <c r="A303" i="3" s="1"/>
  <c r="AJ304" i="3"/>
  <c r="A304" i="3" s="1"/>
  <c r="AJ305" i="3"/>
  <c r="A305" i="3" s="1"/>
  <c r="AJ306" i="3"/>
  <c r="A306" i="3" s="1"/>
  <c r="AJ307" i="3"/>
  <c r="A307" i="3" s="1"/>
  <c r="AJ308" i="3"/>
  <c r="A308" i="3" s="1"/>
  <c r="AJ309" i="3"/>
  <c r="A309" i="3" s="1"/>
  <c r="AJ310" i="3"/>
  <c r="A310" i="3" s="1"/>
  <c r="AJ311" i="3"/>
  <c r="A311" i="3" s="1"/>
  <c r="AJ312" i="3"/>
  <c r="A312" i="3" s="1"/>
  <c r="AJ313" i="3"/>
  <c r="A313" i="3" s="1"/>
  <c r="AJ314" i="3"/>
  <c r="A314" i="3" s="1"/>
  <c r="AJ315" i="3"/>
  <c r="A315" i="3" s="1"/>
  <c r="AJ316" i="3"/>
  <c r="A316" i="3" s="1"/>
  <c r="AJ317" i="3"/>
  <c r="A317" i="3" s="1"/>
  <c r="AJ318" i="3"/>
  <c r="A318" i="3" s="1"/>
  <c r="AJ319" i="3"/>
  <c r="A319" i="3" s="1"/>
  <c r="AJ320" i="3"/>
  <c r="A320" i="3" s="1"/>
  <c r="AJ321" i="3"/>
  <c r="A321" i="3" s="1"/>
  <c r="AJ322" i="3"/>
  <c r="A322" i="3" s="1"/>
  <c r="AJ323" i="3"/>
  <c r="A323" i="3" s="1"/>
  <c r="AJ324" i="3"/>
  <c r="A324" i="3" s="1"/>
  <c r="AJ325" i="3"/>
  <c r="A325" i="3" s="1"/>
  <c r="AJ326" i="3"/>
  <c r="A326" i="3" s="1"/>
  <c r="AJ327" i="3"/>
  <c r="A327" i="3" s="1"/>
  <c r="AJ328" i="3"/>
  <c r="A328" i="3" s="1"/>
  <c r="AJ329" i="3"/>
  <c r="A329" i="3" s="1"/>
  <c r="AJ330" i="3"/>
  <c r="A330" i="3" s="1"/>
  <c r="AJ331" i="3"/>
  <c r="A331" i="3" s="1"/>
  <c r="AJ332" i="3"/>
  <c r="A332" i="3" s="1"/>
  <c r="AJ333" i="3"/>
  <c r="A333" i="3" s="1"/>
  <c r="AJ334" i="3"/>
  <c r="A334" i="3" s="1"/>
  <c r="AJ335" i="3"/>
  <c r="A335" i="3" s="1"/>
  <c r="AJ336" i="3"/>
  <c r="A336" i="3" s="1"/>
  <c r="AJ337" i="3"/>
  <c r="A337" i="3" s="1"/>
  <c r="AJ338" i="3"/>
  <c r="A338" i="3" s="1"/>
  <c r="AJ339" i="3"/>
  <c r="A339" i="3" s="1"/>
  <c r="AJ340" i="3"/>
  <c r="A340" i="3" s="1"/>
  <c r="AJ341" i="3"/>
  <c r="A341" i="3" s="1"/>
  <c r="AJ342" i="3"/>
  <c r="A342" i="3" s="1"/>
  <c r="AJ343" i="3"/>
  <c r="A343" i="3" s="1"/>
  <c r="AJ344" i="3"/>
  <c r="A344" i="3" s="1"/>
  <c r="AJ345" i="3"/>
  <c r="A345" i="3" s="1"/>
  <c r="AJ346" i="3"/>
  <c r="A346" i="3" s="1"/>
  <c r="AJ347" i="3"/>
  <c r="A347" i="3" s="1"/>
  <c r="AJ348" i="3"/>
  <c r="A348" i="3" s="1"/>
  <c r="AJ349" i="3"/>
  <c r="A349" i="3" s="1"/>
  <c r="AJ350" i="3"/>
  <c r="A350" i="3" s="1"/>
  <c r="AJ351" i="3"/>
  <c r="A351" i="3" s="1"/>
  <c r="AJ352" i="3"/>
  <c r="A352" i="3" s="1"/>
  <c r="AJ353" i="3"/>
  <c r="A353" i="3" s="1"/>
  <c r="AJ354" i="3"/>
  <c r="A354" i="3" s="1"/>
  <c r="AJ355" i="3"/>
  <c r="A355" i="3" s="1"/>
  <c r="AJ356" i="3"/>
  <c r="A356" i="3" s="1"/>
  <c r="AJ357" i="3"/>
  <c r="A357" i="3" s="1"/>
  <c r="AJ358" i="3"/>
  <c r="A358" i="3" s="1"/>
  <c r="AJ359" i="3"/>
  <c r="A359" i="3" s="1"/>
  <c r="AJ360" i="3"/>
  <c r="A360" i="3" s="1"/>
  <c r="AJ361" i="3"/>
  <c r="A361" i="3" s="1"/>
  <c r="AJ362" i="3"/>
  <c r="A362" i="3" s="1"/>
  <c r="AJ363" i="3"/>
  <c r="A363" i="3" s="1"/>
  <c r="AJ364" i="3"/>
  <c r="A364" i="3" s="1"/>
  <c r="AJ293" i="3"/>
  <c r="A293" i="3" s="1"/>
  <c r="AJ226" i="3"/>
  <c r="A226" i="3" s="1"/>
  <c r="AJ227" i="3"/>
  <c r="A227" i="3" s="1"/>
  <c r="AJ228" i="3"/>
  <c r="A228" i="3" s="1"/>
  <c r="AJ229" i="3"/>
  <c r="A229" i="3" s="1"/>
  <c r="AJ230" i="3"/>
  <c r="A230" i="3" s="1"/>
  <c r="AJ231" i="3"/>
  <c r="A231" i="3" s="1"/>
  <c r="AJ232" i="3"/>
  <c r="A232" i="3" s="1"/>
  <c r="AJ233" i="3"/>
  <c r="A233" i="3" s="1"/>
  <c r="AJ234" i="3"/>
  <c r="A234" i="3" s="1"/>
  <c r="AJ235" i="3"/>
  <c r="A235" i="3" s="1"/>
  <c r="AJ236" i="3"/>
  <c r="A236" i="3" s="1"/>
  <c r="AJ237" i="3"/>
  <c r="A237" i="3" s="1"/>
  <c r="AJ238" i="3"/>
  <c r="A238" i="3" s="1"/>
  <c r="AJ239" i="3"/>
  <c r="A239" i="3" s="1"/>
  <c r="AJ240" i="3"/>
  <c r="A240" i="3" s="1"/>
  <c r="AJ241" i="3"/>
  <c r="A241" i="3" s="1"/>
  <c r="AJ242" i="3"/>
  <c r="A242" i="3" s="1"/>
  <c r="AJ243" i="3"/>
  <c r="A243" i="3" s="1"/>
  <c r="AJ244" i="3"/>
  <c r="A244" i="3" s="1"/>
  <c r="AJ245" i="3"/>
  <c r="A245" i="3" s="1"/>
  <c r="AJ246" i="3"/>
  <c r="A246" i="3" s="1"/>
  <c r="AJ247" i="3"/>
  <c r="A247" i="3" s="1"/>
  <c r="AJ248" i="3"/>
  <c r="A248" i="3" s="1"/>
  <c r="AJ249" i="3"/>
  <c r="A249" i="3" s="1"/>
  <c r="AJ250" i="3"/>
  <c r="A250" i="3" s="1"/>
  <c r="AJ251" i="3"/>
  <c r="A251" i="3" s="1"/>
  <c r="AJ252" i="3"/>
  <c r="A252" i="3" s="1"/>
  <c r="AJ253" i="3"/>
  <c r="A253" i="3" s="1"/>
  <c r="AJ254" i="3"/>
  <c r="A254" i="3" s="1"/>
  <c r="AJ255" i="3"/>
  <c r="A255" i="3" s="1"/>
  <c r="AJ256" i="3"/>
  <c r="A256" i="3" s="1"/>
  <c r="AJ257" i="3"/>
  <c r="A257" i="3" s="1"/>
  <c r="AJ258" i="3"/>
  <c r="A258" i="3" s="1"/>
  <c r="AJ259" i="3"/>
  <c r="A259" i="3" s="1"/>
  <c r="AJ260" i="3"/>
  <c r="A260" i="3" s="1"/>
  <c r="AJ261" i="3"/>
  <c r="A261" i="3" s="1"/>
  <c r="AJ262" i="3"/>
  <c r="A262" i="3" s="1"/>
  <c r="AJ263" i="3"/>
  <c r="A263" i="3" s="1"/>
  <c r="AJ264" i="3"/>
  <c r="A264" i="3" s="1"/>
  <c r="AJ265" i="3"/>
  <c r="A265" i="3" s="1"/>
  <c r="AJ266" i="3"/>
  <c r="A266" i="3" s="1"/>
  <c r="AJ267" i="3"/>
  <c r="A267" i="3" s="1"/>
  <c r="AJ268" i="3"/>
  <c r="A268" i="3" s="1"/>
  <c r="AJ269" i="3"/>
  <c r="A269" i="3" s="1"/>
  <c r="AJ270" i="3"/>
  <c r="A270" i="3" s="1"/>
  <c r="AJ271" i="3"/>
  <c r="A271" i="3" s="1"/>
  <c r="AJ272" i="3"/>
  <c r="A272" i="3" s="1"/>
  <c r="AJ273" i="3"/>
  <c r="A273" i="3" s="1"/>
  <c r="AJ274" i="3"/>
  <c r="A274" i="3" s="1"/>
  <c r="AJ275" i="3"/>
  <c r="A275" i="3" s="1"/>
  <c r="AJ276" i="3"/>
  <c r="A276" i="3" s="1"/>
  <c r="AJ277" i="3"/>
  <c r="A277" i="3" s="1"/>
  <c r="AJ278" i="3"/>
  <c r="A278" i="3" s="1"/>
  <c r="AJ279" i="3"/>
  <c r="A279" i="3" s="1"/>
  <c r="AJ280" i="3"/>
  <c r="A280" i="3" s="1"/>
  <c r="AJ281" i="3"/>
  <c r="A281" i="3" s="1"/>
  <c r="AJ282" i="3"/>
  <c r="A282" i="3" s="1"/>
  <c r="AJ283" i="3"/>
  <c r="A283" i="3" s="1"/>
  <c r="AJ284" i="3"/>
  <c r="A284" i="3" s="1"/>
  <c r="AJ285" i="3"/>
  <c r="A285" i="3" s="1"/>
  <c r="AJ286" i="3"/>
  <c r="A286" i="3" s="1"/>
  <c r="AJ287" i="3"/>
  <c r="A287" i="3" s="1"/>
  <c r="AJ288" i="3"/>
  <c r="A288" i="3" s="1"/>
  <c r="AJ289" i="3"/>
  <c r="A289" i="3" s="1"/>
  <c r="AJ290" i="3"/>
  <c r="A290" i="3" s="1"/>
  <c r="AJ291" i="3"/>
  <c r="A291" i="3" s="1"/>
  <c r="AJ292" i="3"/>
  <c r="A292" i="3" s="1"/>
  <c r="AJ153" i="3"/>
  <c r="A153" i="3" s="1"/>
  <c r="AJ154" i="3"/>
  <c r="A154" i="3" s="1"/>
  <c r="AJ155" i="3"/>
  <c r="A155" i="3" s="1"/>
  <c r="AJ156" i="3"/>
  <c r="A156" i="3" s="1"/>
  <c r="AJ157" i="3"/>
  <c r="A157" i="3" s="1"/>
  <c r="AJ158" i="3"/>
  <c r="A158" i="3" s="1"/>
  <c r="AJ159" i="3"/>
  <c r="A159" i="3" s="1"/>
  <c r="AJ160" i="3"/>
  <c r="A160" i="3" s="1"/>
  <c r="AJ161" i="3"/>
  <c r="A161" i="3" s="1"/>
  <c r="AJ162" i="3"/>
  <c r="A162" i="3" s="1"/>
  <c r="AJ163" i="3"/>
  <c r="A163" i="3" s="1"/>
  <c r="AJ164" i="3"/>
  <c r="A164" i="3" s="1"/>
  <c r="AJ165" i="3"/>
  <c r="A165" i="3" s="1"/>
  <c r="AJ166" i="3"/>
  <c r="A166" i="3" s="1"/>
  <c r="AJ167" i="3"/>
  <c r="A167" i="3" s="1"/>
  <c r="AJ168" i="3"/>
  <c r="A168" i="3" s="1"/>
  <c r="AJ169" i="3"/>
  <c r="A169" i="3" s="1"/>
  <c r="AJ170" i="3"/>
  <c r="A170" i="3" s="1"/>
  <c r="AJ171" i="3"/>
  <c r="A171" i="3" s="1"/>
  <c r="AJ172" i="3"/>
  <c r="A172" i="3" s="1"/>
  <c r="AJ173" i="3"/>
  <c r="A173" i="3" s="1"/>
  <c r="AJ174" i="3"/>
  <c r="A174" i="3" s="1"/>
  <c r="AJ175" i="3"/>
  <c r="A175" i="3" s="1"/>
  <c r="AJ176" i="3"/>
  <c r="A176" i="3" s="1"/>
  <c r="AJ177" i="3"/>
  <c r="A177" i="3" s="1"/>
  <c r="AJ178" i="3"/>
  <c r="A178" i="3" s="1"/>
  <c r="AJ179" i="3"/>
  <c r="A179" i="3" s="1"/>
  <c r="AJ180" i="3"/>
  <c r="A180" i="3" s="1"/>
  <c r="AJ181" i="3"/>
  <c r="A181" i="3" s="1"/>
  <c r="AJ182" i="3"/>
  <c r="A182" i="3" s="1"/>
  <c r="AJ183" i="3"/>
  <c r="A183" i="3" s="1"/>
  <c r="AJ184" i="3"/>
  <c r="A184" i="3" s="1"/>
  <c r="AJ185" i="3"/>
  <c r="A185" i="3" s="1"/>
  <c r="AJ186" i="3"/>
  <c r="A186" i="3" s="1"/>
  <c r="AJ187" i="3"/>
  <c r="A187" i="3" s="1"/>
  <c r="AJ188" i="3"/>
  <c r="A188" i="3" s="1"/>
  <c r="AJ189" i="3"/>
  <c r="A189" i="3" s="1"/>
  <c r="AJ190" i="3"/>
  <c r="A190" i="3" s="1"/>
  <c r="AJ191" i="3"/>
  <c r="A191" i="3" s="1"/>
  <c r="AJ192" i="3"/>
  <c r="A192" i="3" s="1"/>
  <c r="AJ193" i="3"/>
  <c r="A193" i="3" s="1"/>
  <c r="AJ194" i="3"/>
  <c r="A194" i="3" s="1"/>
  <c r="AJ195" i="3"/>
  <c r="A195" i="3" s="1"/>
  <c r="AJ196" i="3"/>
  <c r="A196" i="3" s="1"/>
  <c r="AJ197" i="3"/>
  <c r="A197" i="3" s="1"/>
  <c r="AJ198" i="3"/>
  <c r="A198" i="3" s="1"/>
  <c r="AJ199" i="3"/>
  <c r="A199" i="3" s="1"/>
  <c r="AJ200" i="3"/>
  <c r="A200" i="3" s="1"/>
  <c r="AJ201" i="3"/>
  <c r="A201" i="3" s="1"/>
  <c r="AJ202" i="3"/>
  <c r="A202" i="3" s="1"/>
  <c r="AJ203" i="3"/>
  <c r="A203" i="3" s="1"/>
  <c r="AJ204" i="3"/>
  <c r="A204" i="3" s="1"/>
  <c r="AJ205" i="3"/>
  <c r="A205" i="3" s="1"/>
  <c r="AJ206" i="3"/>
  <c r="A206" i="3" s="1"/>
  <c r="AJ207" i="3"/>
  <c r="A207" i="3" s="1"/>
  <c r="AJ208" i="3"/>
  <c r="A208" i="3" s="1"/>
  <c r="AJ209" i="3"/>
  <c r="A209" i="3" s="1"/>
  <c r="AJ210" i="3"/>
  <c r="A210" i="3" s="1"/>
  <c r="AJ211" i="3"/>
  <c r="A211" i="3" s="1"/>
  <c r="AJ212" i="3"/>
  <c r="A212" i="3" s="1"/>
  <c r="AJ213" i="3"/>
  <c r="A213" i="3" s="1"/>
  <c r="AJ214" i="3"/>
  <c r="A214" i="3" s="1"/>
  <c r="AJ215" i="3"/>
  <c r="A215" i="3" s="1"/>
  <c r="AJ216" i="3"/>
  <c r="A216" i="3" s="1"/>
  <c r="AJ217" i="3"/>
  <c r="A217" i="3" s="1"/>
  <c r="AJ218" i="3"/>
  <c r="A218" i="3" s="1"/>
  <c r="AJ219" i="3"/>
  <c r="A219" i="3" s="1"/>
  <c r="AJ220" i="3"/>
  <c r="A220" i="3" s="1"/>
  <c r="AJ82" i="3"/>
  <c r="A82" i="3" s="1"/>
  <c r="AJ83" i="3"/>
  <c r="A83" i="3" s="1"/>
  <c r="AJ84" i="3"/>
  <c r="A84" i="3" s="1"/>
  <c r="AJ85" i="3"/>
  <c r="A85" i="3" s="1"/>
  <c r="AJ86" i="3"/>
  <c r="A86" i="3" s="1"/>
  <c r="AJ87" i="3"/>
  <c r="A87" i="3" s="1"/>
  <c r="AJ88" i="3"/>
  <c r="A88" i="3" s="1"/>
  <c r="AJ89" i="3"/>
  <c r="A89" i="3" s="1"/>
  <c r="AJ90" i="3"/>
  <c r="A90" i="3" s="1"/>
  <c r="AJ91" i="3"/>
  <c r="A91" i="3" s="1"/>
  <c r="AJ92" i="3"/>
  <c r="A92" i="3" s="1"/>
  <c r="AJ93" i="3"/>
  <c r="A93" i="3" s="1"/>
  <c r="AJ94" i="3"/>
  <c r="A94" i="3" s="1"/>
  <c r="AJ95" i="3"/>
  <c r="A95" i="3" s="1"/>
  <c r="AJ96" i="3"/>
  <c r="A96" i="3" s="1"/>
  <c r="AJ97" i="3"/>
  <c r="A97" i="3" s="1"/>
  <c r="AJ98" i="3"/>
  <c r="A98" i="3" s="1"/>
  <c r="AJ99" i="3"/>
  <c r="A99" i="3" s="1"/>
  <c r="AJ100" i="3"/>
  <c r="A100" i="3" s="1"/>
  <c r="AJ101" i="3"/>
  <c r="A101" i="3" s="1"/>
  <c r="AJ102" i="3"/>
  <c r="A102" i="3" s="1"/>
  <c r="AJ103" i="3"/>
  <c r="A103" i="3" s="1"/>
  <c r="AJ104" i="3"/>
  <c r="A104" i="3" s="1"/>
  <c r="AJ105" i="3"/>
  <c r="A105" i="3" s="1"/>
  <c r="AJ106" i="3"/>
  <c r="A106" i="3" s="1"/>
  <c r="AJ107" i="3"/>
  <c r="A107" i="3" s="1"/>
  <c r="AJ108" i="3"/>
  <c r="A108" i="3" s="1"/>
  <c r="AJ109" i="3"/>
  <c r="A109" i="3" s="1"/>
  <c r="AJ110" i="3"/>
  <c r="A110" i="3" s="1"/>
  <c r="AJ111" i="3"/>
  <c r="A111" i="3" s="1"/>
  <c r="AJ112" i="3"/>
  <c r="A112" i="3" s="1"/>
  <c r="AJ113" i="3"/>
  <c r="A113" i="3" s="1"/>
  <c r="AJ114" i="3"/>
  <c r="A114" i="3" s="1"/>
  <c r="AJ115" i="3"/>
  <c r="A115" i="3" s="1"/>
  <c r="AJ116" i="3"/>
  <c r="A116" i="3" s="1"/>
  <c r="AJ117" i="3"/>
  <c r="A117" i="3" s="1"/>
  <c r="AJ118" i="3"/>
  <c r="A118" i="3" s="1"/>
  <c r="AJ119" i="3"/>
  <c r="A119" i="3" s="1"/>
  <c r="AJ120" i="3"/>
  <c r="A120" i="3" s="1"/>
  <c r="AJ121" i="3"/>
  <c r="A121" i="3" s="1"/>
  <c r="AJ122" i="3"/>
  <c r="A122" i="3" s="1"/>
  <c r="AJ123" i="3"/>
  <c r="A123" i="3" s="1"/>
  <c r="AJ124" i="3"/>
  <c r="A124" i="3" s="1"/>
  <c r="AJ125" i="3"/>
  <c r="A125" i="3" s="1"/>
  <c r="AJ126" i="3"/>
  <c r="A126" i="3" s="1"/>
  <c r="AJ127" i="3"/>
  <c r="A127" i="3" s="1"/>
  <c r="AJ128" i="3"/>
  <c r="A128" i="3" s="1"/>
  <c r="AJ129" i="3"/>
  <c r="A129" i="3" s="1"/>
  <c r="AJ130" i="3"/>
  <c r="A130" i="3" s="1"/>
  <c r="AJ131" i="3"/>
  <c r="A131" i="3" s="1"/>
  <c r="AJ132" i="3"/>
  <c r="A132" i="3" s="1"/>
  <c r="AJ133" i="3"/>
  <c r="A133" i="3" s="1"/>
  <c r="AJ134" i="3"/>
  <c r="A134" i="3" s="1"/>
  <c r="AJ135" i="3"/>
  <c r="A135" i="3" s="1"/>
  <c r="AJ136" i="3"/>
  <c r="A136" i="3" s="1"/>
  <c r="AJ137" i="3"/>
  <c r="A137" i="3" s="1"/>
  <c r="AJ138" i="3"/>
  <c r="A138" i="3" s="1"/>
  <c r="AJ139" i="3"/>
  <c r="A139" i="3" s="1"/>
  <c r="AJ140" i="3"/>
  <c r="A140" i="3" s="1"/>
  <c r="AJ141" i="3"/>
  <c r="A141" i="3" s="1"/>
  <c r="AJ142" i="3"/>
  <c r="A142" i="3" s="1"/>
  <c r="AJ143" i="3"/>
  <c r="A143" i="3" s="1"/>
  <c r="AJ144" i="3"/>
  <c r="A144" i="3" s="1"/>
  <c r="AJ145" i="3"/>
  <c r="A145" i="3" s="1"/>
  <c r="AJ146" i="3"/>
  <c r="A146" i="3" s="1"/>
  <c r="AJ147" i="3"/>
  <c r="A147" i="3" s="1"/>
  <c r="AJ148" i="3"/>
  <c r="A148" i="3" s="1"/>
  <c r="AJ149" i="3"/>
  <c r="A149" i="3" s="1"/>
  <c r="AJ10" i="3"/>
  <c r="A10" i="3" s="1"/>
  <c r="AJ11" i="3"/>
  <c r="A11" i="3" s="1"/>
  <c r="AJ12" i="3"/>
  <c r="A12" i="3" s="1"/>
  <c r="AJ13" i="3"/>
  <c r="A13" i="3" s="1"/>
  <c r="AJ14" i="3"/>
  <c r="A14" i="3" s="1"/>
  <c r="AJ15" i="3"/>
  <c r="A15" i="3" s="1"/>
  <c r="AJ16" i="3"/>
  <c r="A16" i="3" s="1"/>
  <c r="AJ17" i="3"/>
  <c r="A17" i="3" s="1"/>
  <c r="AJ18" i="3"/>
  <c r="A18" i="3" s="1"/>
  <c r="AJ19" i="3"/>
  <c r="A19" i="3" s="1"/>
  <c r="AJ20" i="3"/>
  <c r="A20" i="3" s="1"/>
  <c r="AJ21" i="3"/>
  <c r="A21" i="3" s="1"/>
  <c r="AJ22" i="3"/>
  <c r="A22" i="3" s="1"/>
  <c r="AJ23" i="3"/>
  <c r="A23" i="3" s="1"/>
  <c r="AJ24" i="3"/>
  <c r="A24" i="3" s="1"/>
  <c r="AJ25" i="3"/>
  <c r="A25" i="3" s="1"/>
  <c r="AJ26" i="3"/>
  <c r="A26" i="3" s="1"/>
  <c r="AJ27" i="3"/>
  <c r="A27" i="3" s="1"/>
  <c r="AJ28" i="3"/>
  <c r="A28" i="3" s="1"/>
  <c r="AJ29" i="3"/>
  <c r="A29" i="3" s="1"/>
  <c r="AJ30" i="3"/>
  <c r="A30" i="3" s="1"/>
  <c r="AJ31" i="3"/>
  <c r="A31" i="3" s="1"/>
  <c r="AJ32" i="3"/>
  <c r="A32" i="3" s="1"/>
  <c r="AJ33" i="3"/>
  <c r="A33" i="3" s="1"/>
  <c r="AJ34" i="3"/>
  <c r="A34" i="3" s="1"/>
  <c r="AJ35" i="3"/>
  <c r="A35" i="3" s="1"/>
  <c r="AJ36" i="3"/>
  <c r="A36" i="3" s="1"/>
  <c r="AJ37" i="3"/>
  <c r="A37" i="3" s="1"/>
  <c r="AJ38" i="3"/>
  <c r="A38" i="3" s="1"/>
  <c r="AJ39" i="3"/>
  <c r="A39" i="3" s="1"/>
  <c r="AJ40" i="3"/>
  <c r="A40" i="3" s="1"/>
  <c r="AJ41" i="3"/>
  <c r="A41" i="3" s="1"/>
  <c r="AJ42" i="3"/>
  <c r="A42" i="3" s="1"/>
  <c r="AJ43" i="3"/>
  <c r="A43" i="3" s="1"/>
  <c r="AJ44" i="3"/>
  <c r="A44" i="3" s="1"/>
  <c r="AJ45" i="3"/>
  <c r="A45" i="3" s="1"/>
  <c r="AJ46" i="3"/>
  <c r="A46" i="3" s="1"/>
  <c r="AJ47" i="3"/>
  <c r="A47" i="3" s="1"/>
  <c r="AJ48" i="3"/>
  <c r="A48" i="3" s="1"/>
  <c r="AJ49" i="3"/>
  <c r="A49" i="3" s="1"/>
  <c r="AJ50" i="3"/>
  <c r="A50" i="3" s="1"/>
  <c r="AJ51" i="3"/>
  <c r="A51" i="3" s="1"/>
  <c r="AJ52" i="3"/>
  <c r="A52" i="3" s="1"/>
  <c r="AJ53" i="3"/>
  <c r="A53" i="3" s="1"/>
  <c r="AJ54" i="3"/>
  <c r="A54" i="3" s="1"/>
  <c r="AJ55" i="3"/>
  <c r="A55" i="3" s="1"/>
  <c r="AJ56" i="3"/>
  <c r="A56" i="3" s="1"/>
  <c r="AJ57" i="3"/>
  <c r="A57" i="3" s="1"/>
  <c r="AJ58" i="3"/>
  <c r="A58" i="3" s="1"/>
  <c r="AJ59" i="3"/>
  <c r="A59" i="3" s="1"/>
  <c r="AJ60" i="3"/>
  <c r="A60" i="3" s="1"/>
  <c r="AJ61" i="3"/>
  <c r="A61" i="3" s="1"/>
  <c r="AJ62" i="3"/>
  <c r="A62" i="3" s="1"/>
  <c r="AJ63" i="3"/>
  <c r="A63" i="3" s="1"/>
  <c r="AJ64" i="3"/>
  <c r="A64" i="3" s="1"/>
  <c r="AJ65" i="3"/>
  <c r="A65" i="3" s="1"/>
  <c r="AJ66" i="3"/>
  <c r="A66" i="3" s="1"/>
  <c r="AJ67" i="3"/>
  <c r="A67" i="3" s="1"/>
  <c r="AJ68" i="3"/>
  <c r="A68" i="3" s="1"/>
  <c r="AJ69" i="3"/>
  <c r="A69" i="3" s="1"/>
  <c r="AJ70" i="3"/>
  <c r="A70" i="3" s="1"/>
  <c r="AJ71" i="3"/>
  <c r="A71" i="3" s="1"/>
  <c r="AJ72" i="3"/>
  <c r="A72" i="3" s="1"/>
  <c r="AJ73" i="3"/>
  <c r="A73" i="3" s="1"/>
  <c r="AJ74" i="3"/>
  <c r="A74" i="3" s="1"/>
  <c r="AJ75" i="3"/>
  <c r="A75" i="3" s="1"/>
  <c r="AJ76" i="3"/>
  <c r="A76" i="3" s="1"/>
  <c r="AJ77" i="3"/>
  <c r="A77" i="3" s="1"/>
  <c r="AJ9" i="3"/>
  <c r="A9" i="3" s="1"/>
  <c r="C663" i="3"/>
  <c r="C664" i="3"/>
  <c r="C665" i="3"/>
  <c r="C666" i="3"/>
  <c r="C667" i="3"/>
  <c r="C668" i="3"/>
  <c r="C669" i="3"/>
  <c r="C670" i="3"/>
  <c r="C671" i="3"/>
  <c r="C672" i="3"/>
  <c r="C673" i="3"/>
  <c r="C674" i="3"/>
  <c r="C675" i="3"/>
  <c r="C676" i="3"/>
  <c r="C677" i="3"/>
  <c r="C678" i="3"/>
  <c r="C679" i="3"/>
  <c r="C680" i="3"/>
  <c r="C681" i="3"/>
  <c r="C682" i="3"/>
  <c r="C683" i="3"/>
  <c r="C684" i="3"/>
  <c r="C685" i="3"/>
  <c r="C686" i="3"/>
  <c r="C687" i="3"/>
  <c r="C688" i="3"/>
  <c r="C689" i="3"/>
  <c r="C690" i="3"/>
  <c r="C691" i="3"/>
  <c r="C692" i="3"/>
  <c r="C693" i="3"/>
  <c r="C694" i="3"/>
  <c r="C695" i="3"/>
  <c r="C696" i="3"/>
  <c r="C697" i="3"/>
  <c r="C698" i="3"/>
  <c r="C699" i="3"/>
  <c r="C700" i="3"/>
  <c r="C701" i="3"/>
  <c r="C702" i="3"/>
  <c r="C703" i="3"/>
  <c r="C704" i="3"/>
  <c r="C705" i="3"/>
  <c r="C706" i="3"/>
  <c r="C707" i="3"/>
  <c r="C708" i="3"/>
  <c r="C709" i="3"/>
  <c r="C710" i="3"/>
  <c r="C711" i="3"/>
  <c r="C712" i="3"/>
  <c r="C713" i="3"/>
  <c r="C714" i="3"/>
  <c r="C715" i="3"/>
  <c r="C716" i="3"/>
  <c r="C717" i="3"/>
  <c r="C718" i="3"/>
  <c r="C719" i="3"/>
  <c r="C720" i="3"/>
  <c r="C721" i="3"/>
  <c r="C722" i="3"/>
  <c r="C723" i="3"/>
  <c r="C724" i="3"/>
  <c r="C725" i="3"/>
  <c r="C726" i="3"/>
  <c r="C727" i="3"/>
  <c r="C728" i="3"/>
  <c r="C729" i="3"/>
  <c r="C730" i="3"/>
  <c r="C592" i="3"/>
  <c r="C593" i="3"/>
  <c r="C594" i="3"/>
  <c r="C595" i="3"/>
  <c r="C596" i="3"/>
  <c r="C597" i="3"/>
  <c r="C598" i="3"/>
  <c r="C599" i="3"/>
  <c r="C600" i="3"/>
  <c r="C601" i="3"/>
  <c r="C602" i="3"/>
  <c r="C603" i="3"/>
  <c r="C604" i="3"/>
  <c r="C605" i="3"/>
  <c r="C606" i="3"/>
  <c r="C607" i="3"/>
  <c r="C608" i="3"/>
  <c r="C609" i="3"/>
  <c r="C610" i="3"/>
  <c r="C611" i="3"/>
  <c r="C612" i="3"/>
  <c r="C613" i="3"/>
  <c r="C614" i="3"/>
  <c r="C615" i="3"/>
  <c r="C616" i="3"/>
  <c r="C617" i="3"/>
  <c r="C618" i="3"/>
  <c r="C619" i="3"/>
  <c r="C620" i="3"/>
  <c r="C621" i="3"/>
  <c r="C622" i="3"/>
  <c r="C623" i="3"/>
  <c r="C624" i="3"/>
  <c r="C625" i="3"/>
  <c r="C626" i="3"/>
  <c r="C627" i="3"/>
  <c r="C628" i="3"/>
  <c r="C629" i="3"/>
  <c r="C630" i="3"/>
  <c r="C631" i="3"/>
  <c r="C632" i="3"/>
  <c r="C633" i="3"/>
  <c r="C634" i="3"/>
  <c r="C635" i="3"/>
  <c r="C636" i="3"/>
  <c r="C637" i="3"/>
  <c r="C638" i="3"/>
  <c r="C639" i="3"/>
  <c r="C640" i="3"/>
  <c r="C641" i="3"/>
  <c r="C642" i="3"/>
  <c r="C643" i="3"/>
  <c r="C644" i="3"/>
  <c r="C645" i="3"/>
  <c r="C646" i="3"/>
  <c r="C647" i="3"/>
  <c r="C648" i="3"/>
  <c r="C649" i="3"/>
  <c r="C650" i="3"/>
  <c r="C651" i="3"/>
  <c r="C652" i="3"/>
  <c r="C653" i="3"/>
  <c r="C654" i="3"/>
  <c r="C655" i="3"/>
  <c r="C656" i="3"/>
  <c r="C657" i="3"/>
  <c r="C516" i="3"/>
  <c r="C517" i="3"/>
  <c r="C518" i="3"/>
  <c r="C519" i="3"/>
  <c r="C520" i="3"/>
  <c r="C521" i="3"/>
  <c r="C522" i="3"/>
  <c r="C523" i="3"/>
  <c r="C524" i="3"/>
  <c r="C525" i="3"/>
  <c r="C526" i="3"/>
  <c r="C527" i="3"/>
  <c r="C528" i="3"/>
  <c r="C529" i="3"/>
  <c r="C530" i="3"/>
  <c r="C531" i="3"/>
  <c r="C532" i="3"/>
  <c r="C533" i="3"/>
  <c r="C534" i="3"/>
  <c r="C535" i="3"/>
  <c r="C536" i="3"/>
  <c r="C537" i="3"/>
  <c r="C538" i="3"/>
  <c r="C539" i="3"/>
  <c r="C540" i="3"/>
  <c r="C541" i="3"/>
  <c r="C542" i="3"/>
  <c r="C543" i="3"/>
  <c r="C544" i="3"/>
  <c r="C545" i="3"/>
  <c r="C546" i="3"/>
  <c r="C547" i="3"/>
  <c r="C548" i="3"/>
  <c r="C549" i="3"/>
  <c r="C550" i="3"/>
  <c r="C551" i="3"/>
  <c r="C552" i="3"/>
  <c r="C553" i="3"/>
  <c r="C554" i="3"/>
  <c r="C555" i="3"/>
  <c r="C556" i="3"/>
  <c r="C557" i="3"/>
  <c r="C558" i="3"/>
  <c r="C559" i="3"/>
  <c r="C560" i="3"/>
  <c r="C561" i="3"/>
  <c r="C562" i="3"/>
  <c r="C563" i="3"/>
  <c r="C564" i="3"/>
  <c r="C565" i="3"/>
  <c r="C566" i="3"/>
  <c r="C567" i="3"/>
  <c r="C568" i="3"/>
  <c r="C569" i="3"/>
  <c r="C570" i="3"/>
  <c r="C571" i="3"/>
  <c r="C572" i="3"/>
  <c r="C573" i="3"/>
  <c r="C574" i="3"/>
  <c r="C575" i="3"/>
  <c r="C576" i="3"/>
  <c r="C577" i="3"/>
  <c r="C578" i="3"/>
  <c r="C579" i="3"/>
  <c r="C580" i="3"/>
  <c r="C581" i="3"/>
  <c r="C582" i="3"/>
  <c r="C583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71" i="3"/>
  <c r="C472" i="3"/>
  <c r="C473" i="3"/>
  <c r="C474" i="3"/>
  <c r="C475" i="3"/>
  <c r="C476" i="3"/>
  <c r="C477" i="3"/>
  <c r="C478" i="3"/>
  <c r="C479" i="3"/>
  <c r="C480" i="3"/>
  <c r="C481" i="3"/>
  <c r="C482" i="3"/>
  <c r="C483" i="3"/>
  <c r="C484" i="3"/>
  <c r="C485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503" i="3"/>
  <c r="C504" i="3"/>
  <c r="C505" i="3"/>
  <c r="C506" i="3"/>
  <c r="C507" i="3"/>
  <c r="C508" i="3"/>
  <c r="C509" i="3"/>
  <c r="C510" i="3"/>
  <c r="C511" i="3"/>
  <c r="C512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84" i="3"/>
  <c r="C385" i="3"/>
  <c r="C386" i="3"/>
  <c r="C387" i="3"/>
  <c r="C388" i="3"/>
  <c r="C389" i="3"/>
  <c r="C390" i="3"/>
  <c r="C391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24" i="3"/>
  <c r="C425" i="3"/>
  <c r="C426" i="3"/>
  <c r="C427" i="3"/>
  <c r="C428" i="3"/>
  <c r="C429" i="3"/>
  <c r="C430" i="3"/>
  <c r="C431" i="3"/>
  <c r="C432" i="3"/>
  <c r="C433" i="3"/>
  <c r="C434" i="3"/>
  <c r="C435" i="3"/>
  <c r="C436" i="3"/>
  <c r="C437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1" i="3"/>
  <c r="C224" i="3" l="1"/>
  <c r="C152" i="3"/>
  <c r="AI221" i="3"/>
  <c r="AH221" i="3"/>
  <c r="AG221" i="3"/>
  <c r="AF221" i="3"/>
  <c r="AE221" i="3"/>
  <c r="AD221" i="3"/>
  <c r="AC221" i="3"/>
  <c r="AB221" i="3"/>
  <c r="AA221" i="3"/>
  <c r="Z221" i="3"/>
  <c r="Y221" i="3"/>
  <c r="X221" i="3"/>
  <c r="W221" i="3"/>
  <c r="V221" i="3"/>
  <c r="U221" i="3"/>
  <c r="T221" i="3"/>
  <c r="S221" i="3"/>
  <c r="R221" i="3"/>
  <c r="Q221" i="3"/>
  <c r="P221" i="3"/>
  <c r="O221" i="3"/>
  <c r="N221" i="3"/>
  <c r="M221" i="3"/>
  <c r="L221" i="3"/>
  <c r="K221" i="3"/>
  <c r="J221" i="3"/>
  <c r="I221" i="3"/>
  <c r="H221" i="3"/>
  <c r="G221" i="3"/>
  <c r="F221" i="3"/>
  <c r="E221" i="3"/>
  <c r="D221" i="3"/>
  <c r="AJ152" i="3"/>
  <c r="A152" i="3" s="1"/>
  <c r="AJ151" i="3"/>
  <c r="AI150" i="3"/>
  <c r="AI222" i="3" s="1"/>
  <c r="AH150" i="3"/>
  <c r="AH222" i="3" s="1"/>
  <c r="AG150" i="3"/>
  <c r="AG222" i="3" s="1"/>
  <c r="AF150" i="3"/>
  <c r="AF222" i="3" s="1"/>
  <c r="AE150" i="3"/>
  <c r="AE222" i="3" s="1"/>
  <c r="AD150" i="3"/>
  <c r="AD222" i="3" s="1"/>
  <c r="AC150" i="3"/>
  <c r="AC222" i="3" s="1"/>
  <c r="AB150" i="3"/>
  <c r="AB222" i="3" s="1"/>
  <c r="AA150" i="3"/>
  <c r="AA222" i="3" s="1"/>
  <c r="Z150" i="3"/>
  <c r="Z222" i="3" s="1"/>
  <c r="Y150" i="3"/>
  <c r="Y222" i="3" s="1"/>
  <c r="X150" i="3"/>
  <c r="X222" i="3" s="1"/>
  <c r="W150" i="3"/>
  <c r="W222" i="3" s="1"/>
  <c r="V150" i="3"/>
  <c r="V222" i="3" s="1"/>
  <c r="U150" i="3"/>
  <c r="U222" i="3" s="1"/>
  <c r="T150" i="3"/>
  <c r="T222" i="3" s="1"/>
  <c r="S150" i="3"/>
  <c r="S222" i="3" s="1"/>
  <c r="R150" i="3"/>
  <c r="R222" i="3" s="1"/>
  <c r="Q150" i="3"/>
  <c r="Q222" i="3" s="1"/>
  <c r="P150" i="3"/>
  <c r="P222" i="3" s="1"/>
  <c r="O150" i="3"/>
  <c r="O222" i="3" s="1"/>
  <c r="N150" i="3"/>
  <c r="N222" i="3" s="1"/>
  <c r="M150" i="3"/>
  <c r="M222" i="3" s="1"/>
  <c r="L150" i="3"/>
  <c r="L222" i="3" s="1"/>
  <c r="K150" i="3"/>
  <c r="K222" i="3" s="1"/>
  <c r="J150" i="3"/>
  <c r="J222" i="3" s="1"/>
  <c r="I150" i="3"/>
  <c r="I222" i="3" s="1"/>
  <c r="H150" i="3"/>
  <c r="H222" i="3" s="1"/>
  <c r="G150" i="3"/>
  <c r="G222" i="3" s="1"/>
  <c r="F150" i="3"/>
  <c r="F222" i="3" s="1"/>
  <c r="E150" i="3"/>
  <c r="E222" i="3" s="1"/>
  <c r="D150" i="3"/>
  <c r="D222" i="3" s="1"/>
  <c r="AJ81" i="3"/>
  <c r="A81" i="3" s="1"/>
  <c r="AJ80" i="3"/>
  <c r="A80" i="3" s="1"/>
  <c r="AJ221" i="3" l="1"/>
  <c r="A151" i="3"/>
  <c r="AJ150" i="3"/>
  <c r="AJ222" i="3" l="1"/>
  <c r="C296" i="3" l="1"/>
  <c r="C295" i="3"/>
  <c r="C225" i="3"/>
  <c r="C515" i="3"/>
  <c r="C514" i="3"/>
  <c r="C662" i="3"/>
  <c r="C661" i="3"/>
  <c r="C591" i="3"/>
  <c r="C590" i="3"/>
  <c r="C444" i="3"/>
  <c r="C443" i="3"/>
  <c r="C369" i="3"/>
  <c r="C368" i="3"/>
  <c r="AI365" i="3" l="1"/>
  <c r="AH365" i="3"/>
  <c r="AG365" i="3"/>
  <c r="AF365" i="3"/>
  <c r="AE365" i="3"/>
  <c r="AD365" i="3"/>
  <c r="AC365" i="3"/>
  <c r="AB365" i="3"/>
  <c r="AA365" i="3"/>
  <c r="Z365" i="3"/>
  <c r="Y365" i="3"/>
  <c r="X365" i="3"/>
  <c r="W365" i="3"/>
  <c r="V365" i="3"/>
  <c r="U365" i="3"/>
  <c r="T365" i="3"/>
  <c r="S365" i="3"/>
  <c r="R365" i="3"/>
  <c r="Q365" i="3"/>
  <c r="P365" i="3"/>
  <c r="O365" i="3"/>
  <c r="N365" i="3"/>
  <c r="M365" i="3"/>
  <c r="L365" i="3"/>
  <c r="K365" i="3"/>
  <c r="J365" i="3"/>
  <c r="I365" i="3"/>
  <c r="H365" i="3"/>
  <c r="G365" i="3"/>
  <c r="F365" i="3"/>
  <c r="E365" i="3"/>
  <c r="D365" i="3"/>
  <c r="AJ296" i="3"/>
  <c r="A296" i="3" s="1"/>
  <c r="AJ295" i="3"/>
  <c r="D294" i="3"/>
  <c r="D366" i="3" l="1"/>
  <c r="AJ365" i="3"/>
  <c r="A295" i="3"/>
  <c r="AJ225" i="3"/>
  <c r="A225" i="3" s="1"/>
  <c r="AI294" i="3"/>
  <c r="AI366" i="3" s="1"/>
  <c r="AH294" i="3"/>
  <c r="AH366" i="3" s="1"/>
  <c r="AG294" i="3"/>
  <c r="AG366" i="3" s="1"/>
  <c r="AF294" i="3"/>
  <c r="AF366" i="3" s="1"/>
  <c r="AE294" i="3"/>
  <c r="AE366" i="3" s="1"/>
  <c r="AD294" i="3"/>
  <c r="AD366" i="3" s="1"/>
  <c r="AC294" i="3"/>
  <c r="AC366" i="3" s="1"/>
  <c r="AB294" i="3"/>
  <c r="AB366" i="3" s="1"/>
  <c r="AA294" i="3"/>
  <c r="AA366" i="3" s="1"/>
  <c r="Z294" i="3"/>
  <c r="Z366" i="3" s="1"/>
  <c r="Y294" i="3"/>
  <c r="Y366" i="3" s="1"/>
  <c r="X294" i="3"/>
  <c r="X366" i="3" s="1"/>
  <c r="W294" i="3"/>
  <c r="W366" i="3" s="1"/>
  <c r="V294" i="3"/>
  <c r="V366" i="3" s="1"/>
  <c r="U294" i="3"/>
  <c r="U366" i="3" s="1"/>
  <c r="T294" i="3"/>
  <c r="T366" i="3" s="1"/>
  <c r="S294" i="3"/>
  <c r="S366" i="3" s="1"/>
  <c r="R294" i="3"/>
  <c r="R366" i="3" s="1"/>
  <c r="Q294" i="3"/>
  <c r="Q366" i="3" s="1"/>
  <c r="P294" i="3"/>
  <c r="P366" i="3" s="1"/>
  <c r="O294" i="3"/>
  <c r="O366" i="3" s="1"/>
  <c r="N294" i="3"/>
  <c r="N366" i="3" s="1"/>
  <c r="M294" i="3"/>
  <c r="M366" i="3" s="1"/>
  <c r="L294" i="3"/>
  <c r="L366" i="3" s="1"/>
  <c r="K294" i="3"/>
  <c r="K366" i="3" s="1"/>
  <c r="J294" i="3"/>
  <c r="J366" i="3" s="1"/>
  <c r="I294" i="3"/>
  <c r="I366" i="3" s="1"/>
  <c r="H294" i="3"/>
  <c r="H366" i="3" s="1"/>
  <c r="G294" i="3"/>
  <c r="G366" i="3" s="1"/>
  <c r="F294" i="3"/>
  <c r="F366" i="3" s="1"/>
  <c r="E294" i="3"/>
  <c r="E366" i="3" s="1"/>
  <c r="AJ662" i="3"/>
  <c r="A662" i="3" s="1"/>
  <c r="AJ515" i="3"/>
  <c r="A515" i="3" s="1"/>
  <c r="AJ444" i="3"/>
  <c r="A444" i="3" s="1"/>
  <c r="AJ369" i="3" l="1"/>
  <c r="A369" i="3" s="1"/>
  <c r="AJ368" i="3"/>
  <c r="A368" i="3" s="1"/>
  <c r="AJ443" i="3"/>
  <c r="A443" i="3" s="1"/>
  <c r="AJ514" i="3"/>
  <c r="A514" i="3" s="1"/>
  <c r="AJ591" i="3"/>
  <c r="A591" i="3" s="1"/>
  <c r="AJ590" i="3"/>
  <c r="A590" i="3" s="1"/>
  <c r="AJ661" i="3"/>
  <c r="A661" i="3" s="1"/>
  <c r="AJ224" i="3"/>
  <c r="D660" i="3"/>
  <c r="D731" i="3"/>
  <c r="AI731" i="3"/>
  <c r="AH731" i="3"/>
  <c r="AG731" i="3"/>
  <c r="AF731" i="3"/>
  <c r="AE731" i="3"/>
  <c r="AD731" i="3"/>
  <c r="AC731" i="3"/>
  <c r="AB731" i="3"/>
  <c r="AA731" i="3"/>
  <c r="Z731" i="3"/>
  <c r="Y731" i="3"/>
  <c r="X731" i="3"/>
  <c r="W731" i="3"/>
  <c r="V731" i="3"/>
  <c r="U731" i="3"/>
  <c r="T731" i="3"/>
  <c r="S731" i="3"/>
  <c r="R731" i="3"/>
  <c r="Q731" i="3"/>
  <c r="P731" i="3"/>
  <c r="O731" i="3"/>
  <c r="N731" i="3"/>
  <c r="M731" i="3"/>
  <c r="L731" i="3"/>
  <c r="K731" i="3"/>
  <c r="J731" i="3"/>
  <c r="I731" i="3"/>
  <c r="H731" i="3"/>
  <c r="G731" i="3"/>
  <c r="F731" i="3"/>
  <c r="E731" i="3"/>
  <c r="AI660" i="3"/>
  <c r="E660" i="3"/>
  <c r="F660" i="3"/>
  <c r="G660" i="3"/>
  <c r="G732" i="3" s="1"/>
  <c r="H660" i="3"/>
  <c r="H732" i="3" s="1"/>
  <c r="I660" i="3"/>
  <c r="I732" i="3" s="1"/>
  <c r="J660" i="3"/>
  <c r="J732" i="3" s="1"/>
  <c r="K660" i="3"/>
  <c r="K732" i="3" s="1"/>
  <c r="L660" i="3"/>
  <c r="L732" i="3" s="1"/>
  <c r="M660" i="3"/>
  <c r="M732" i="3" s="1"/>
  <c r="N660" i="3"/>
  <c r="N732" i="3" s="1"/>
  <c r="O660" i="3"/>
  <c r="O732" i="3" s="1"/>
  <c r="P660" i="3"/>
  <c r="P732" i="3" s="1"/>
  <c r="Q660" i="3"/>
  <c r="Q732" i="3" s="1"/>
  <c r="R660" i="3"/>
  <c r="R732" i="3" s="1"/>
  <c r="S660" i="3"/>
  <c r="S732" i="3" s="1"/>
  <c r="T660" i="3"/>
  <c r="T732" i="3" s="1"/>
  <c r="U660" i="3"/>
  <c r="U732" i="3" s="1"/>
  <c r="V660" i="3"/>
  <c r="V732" i="3" s="1"/>
  <c r="W660" i="3"/>
  <c r="W732" i="3" s="1"/>
  <c r="X660" i="3"/>
  <c r="X732" i="3" s="1"/>
  <c r="Y660" i="3"/>
  <c r="Y732" i="3" s="1"/>
  <c r="Z660" i="3"/>
  <c r="Z732" i="3" s="1"/>
  <c r="AA660" i="3"/>
  <c r="AA732" i="3" s="1"/>
  <c r="AB660" i="3"/>
  <c r="AB732" i="3" s="1"/>
  <c r="AC660" i="3"/>
  <c r="AC732" i="3" s="1"/>
  <c r="AD660" i="3"/>
  <c r="AD732" i="3" s="1"/>
  <c r="AE660" i="3"/>
  <c r="AE732" i="3" s="1"/>
  <c r="AF660" i="3"/>
  <c r="AF732" i="3" s="1"/>
  <c r="AG660" i="3"/>
  <c r="AG732" i="3" s="1"/>
  <c r="AH660" i="3"/>
  <c r="AH732" i="3" s="1"/>
  <c r="Y584" i="3"/>
  <c r="Y513" i="3"/>
  <c r="D584" i="3"/>
  <c r="D513" i="3"/>
  <c r="D438" i="3"/>
  <c r="D78" i="3"/>
  <c r="AI584" i="3"/>
  <c r="AH584" i="3"/>
  <c r="AG584" i="3"/>
  <c r="AF584" i="3"/>
  <c r="AE584" i="3"/>
  <c r="AD584" i="3"/>
  <c r="AC584" i="3"/>
  <c r="AB584" i="3"/>
  <c r="AA584" i="3"/>
  <c r="Z584" i="3"/>
  <c r="X584" i="3"/>
  <c r="W584" i="3"/>
  <c r="V584" i="3"/>
  <c r="U584" i="3"/>
  <c r="T584" i="3"/>
  <c r="S584" i="3"/>
  <c r="R584" i="3"/>
  <c r="Q584" i="3"/>
  <c r="P584" i="3"/>
  <c r="O584" i="3"/>
  <c r="N584" i="3"/>
  <c r="M584" i="3"/>
  <c r="L584" i="3"/>
  <c r="K584" i="3"/>
  <c r="J584" i="3"/>
  <c r="I584" i="3"/>
  <c r="H584" i="3"/>
  <c r="G584" i="3"/>
  <c r="F584" i="3"/>
  <c r="E584" i="3"/>
  <c r="AI513" i="3"/>
  <c r="AH513" i="3"/>
  <c r="AG513" i="3"/>
  <c r="AF513" i="3"/>
  <c r="AE513" i="3"/>
  <c r="AD513" i="3"/>
  <c r="AC513" i="3"/>
  <c r="AB513" i="3"/>
  <c r="AA513" i="3"/>
  <c r="Z513" i="3"/>
  <c r="X513" i="3"/>
  <c r="W513" i="3"/>
  <c r="V513" i="3"/>
  <c r="U513" i="3"/>
  <c r="T513" i="3"/>
  <c r="S513" i="3"/>
  <c r="R513" i="3"/>
  <c r="Q513" i="3"/>
  <c r="P513" i="3"/>
  <c r="O513" i="3"/>
  <c r="N513" i="3"/>
  <c r="M513" i="3"/>
  <c r="L513" i="3"/>
  <c r="K513" i="3"/>
  <c r="J513" i="3"/>
  <c r="I513" i="3"/>
  <c r="H513" i="3"/>
  <c r="G513" i="3"/>
  <c r="F513" i="3"/>
  <c r="E513" i="3"/>
  <c r="AJ8" i="3"/>
  <c r="A8" i="3" s="1"/>
  <c r="AI438" i="3"/>
  <c r="AH438" i="3"/>
  <c r="AG438" i="3"/>
  <c r="AF438" i="3"/>
  <c r="AE438" i="3"/>
  <c r="AD438" i="3"/>
  <c r="AC438" i="3"/>
  <c r="AB438" i="3"/>
  <c r="AA438" i="3"/>
  <c r="Z438" i="3"/>
  <c r="Y438" i="3"/>
  <c r="X438" i="3"/>
  <c r="W438" i="3"/>
  <c r="V438" i="3"/>
  <c r="U438" i="3"/>
  <c r="T438" i="3"/>
  <c r="S438" i="3"/>
  <c r="R438" i="3"/>
  <c r="Q438" i="3"/>
  <c r="P438" i="3"/>
  <c r="O438" i="3"/>
  <c r="N438" i="3"/>
  <c r="M438" i="3"/>
  <c r="L438" i="3"/>
  <c r="K438" i="3"/>
  <c r="J438" i="3"/>
  <c r="I438" i="3"/>
  <c r="H438" i="3"/>
  <c r="G438" i="3"/>
  <c r="F438" i="3"/>
  <c r="E438" i="3"/>
  <c r="AI78" i="3"/>
  <c r="AH78" i="3"/>
  <c r="AG78" i="3"/>
  <c r="AF78" i="3"/>
  <c r="AE78" i="3"/>
  <c r="AD78" i="3"/>
  <c r="AC78" i="3"/>
  <c r="AB78" i="3"/>
  <c r="AA78" i="3"/>
  <c r="Z78" i="3"/>
  <c r="Y78" i="3"/>
  <c r="X78" i="3"/>
  <c r="W78" i="3"/>
  <c r="V78" i="3"/>
  <c r="U78" i="3"/>
  <c r="T78" i="3"/>
  <c r="S78" i="3"/>
  <c r="R78" i="3"/>
  <c r="Q78" i="3"/>
  <c r="P78" i="3"/>
  <c r="O78" i="3"/>
  <c r="N78" i="3"/>
  <c r="M78" i="3"/>
  <c r="L78" i="3"/>
  <c r="K78" i="3"/>
  <c r="J78" i="3"/>
  <c r="I78" i="3"/>
  <c r="H78" i="3"/>
  <c r="G78" i="3"/>
  <c r="F78" i="3"/>
  <c r="E78" i="3"/>
  <c r="R439" i="3" l="1"/>
  <c r="T439" i="3"/>
  <c r="V439" i="3"/>
  <c r="X439" i="3"/>
  <c r="Z439" i="3"/>
  <c r="AB439" i="3"/>
  <c r="AD439" i="3"/>
  <c r="AF439" i="3"/>
  <c r="AH439" i="3"/>
  <c r="L439" i="3"/>
  <c r="N439" i="3"/>
  <c r="F439" i="3"/>
  <c r="H439" i="3"/>
  <c r="J439" i="3"/>
  <c r="P439" i="3"/>
  <c r="Y439" i="3"/>
  <c r="Y585" i="3"/>
  <c r="D439" i="3"/>
  <c r="E439" i="3"/>
  <c r="G439" i="3"/>
  <c r="I439" i="3"/>
  <c r="K439" i="3"/>
  <c r="M439" i="3"/>
  <c r="O439" i="3"/>
  <c r="Q439" i="3"/>
  <c r="S439" i="3"/>
  <c r="U439" i="3"/>
  <c r="W439" i="3"/>
  <c r="AA439" i="3"/>
  <c r="AC439" i="3"/>
  <c r="AE439" i="3"/>
  <c r="AG439" i="3"/>
  <c r="AI439" i="3"/>
  <c r="E732" i="3"/>
  <c r="AJ294" i="3"/>
  <c r="AJ366" i="3" s="1"/>
  <c r="A224" i="3"/>
  <c r="F732" i="3"/>
  <c r="AI732" i="3"/>
  <c r="D732" i="3"/>
  <c r="D585" i="3"/>
  <c r="AJ731" i="3"/>
  <c r="E585" i="3"/>
  <c r="G585" i="3"/>
  <c r="I585" i="3"/>
  <c r="K585" i="3"/>
  <c r="M585" i="3"/>
  <c r="O585" i="3"/>
  <c r="Q585" i="3"/>
  <c r="S585" i="3"/>
  <c r="U585" i="3"/>
  <c r="W585" i="3"/>
  <c r="Z585" i="3"/>
  <c r="AB585" i="3"/>
  <c r="AD585" i="3"/>
  <c r="AF585" i="3"/>
  <c r="AH585" i="3"/>
  <c r="H585" i="3"/>
  <c r="J585" i="3"/>
  <c r="L585" i="3"/>
  <c r="L587" i="3" s="1"/>
  <c r="N585" i="3"/>
  <c r="P585" i="3"/>
  <c r="R585" i="3"/>
  <c r="T585" i="3"/>
  <c r="V585" i="3"/>
  <c r="X585" i="3"/>
  <c r="AA585" i="3"/>
  <c r="AC585" i="3"/>
  <c r="AE585" i="3"/>
  <c r="AG585" i="3"/>
  <c r="AI585" i="3"/>
  <c r="F585" i="3"/>
  <c r="F587" i="3" s="1"/>
  <c r="AJ513" i="3"/>
  <c r="AJ584" i="3"/>
  <c r="N587" i="3" l="1"/>
  <c r="X587" i="3"/>
  <c r="T587" i="3"/>
  <c r="AF587" i="3"/>
  <c r="AB587" i="3"/>
  <c r="V587" i="3"/>
  <c r="R587" i="3"/>
  <c r="AH587" i="3"/>
  <c r="AD587" i="3"/>
  <c r="Z587" i="3"/>
  <c r="P587" i="3"/>
  <c r="H587" i="3"/>
  <c r="Y587" i="3"/>
  <c r="J587" i="3"/>
  <c r="W587" i="3"/>
  <c r="S587" i="3"/>
  <c r="O587" i="3"/>
  <c r="K587" i="3"/>
  <c r="G587" i="3"/>
  <c r="L1" i="3"/>
  <c r="K1" i="3"/>
  <c r="AI587" i="3"/>
  <c r="AE587" i="3"/>
  <c r="AA587" i="3"/>
  <c r="AG587" i="3"/>
  <c r="AC587" i="3"/>
  <c r="D587" i="3"/>
  <c r="D1" i="3" s="1"/>
  <c r="U587" i="3"/>
  <c r="Q587" i="3"/>
  <c r="M587" i="3"/>
  <c r="I587" i="3"/>
  <c r="E587" i="3"/>
  <c r="N1" i="3"/>
  <c r="AJ585" i="3"/>
  <c r="AB1" i="3" l="1"/>
  <c r="AD1" i="3"/>
  <c r="AH1" i="3"/>
  <c r="Z1" i="3"/>
  <c r="AF1" i="3"/>
  <c r="R1" i="3"/>
  <c r="Y1" i="3"/>
  <c r="AI1" i="3"/>
  <c r="Q1" i="3"/>
  <c r="AC1" i="3"/>
  <c r="E1" i="3"/>
  <c r="AE1" i="3"/>
  <c r="AG1" i="3"/>
  <c r="U1" i="3"/>
  <c r="M1" i="3"/>
  <c r="AA1" i="3"/>
  <c r="S1" i="3"/>
  <c r="I1" i="3"/>
  <c r="X1" i="3"/>
  <c r="F1" i="3"/>
  <c r="H1" i="3"/>
  <c r="V1" i="3"/>
  <c r="W1" i="3"/>
  <c r="T1" i="3"/>
  <c r="G1" i="3"/>
  <c r="O1" i="3"/>
  <c r="P1" i="3"/>
  <c r="J1" i="3"/>
  <c r="AJ78" i="3"/>
  <c r="AJ438" i="3" l="1"/>
  <c r="AJ439" i="3" s="1"/>
  <c r="AJ587" i="3" l="1"/>
  <c r="AJ660" i="3"/>
  <c r="AJ732" i="3" s="1"/>
  <c r="D2" i="3" l="1"/>
  <c r="E2" i="3" s="1"/>
  <c r="F2" i="3" l="1"/>
  <c r="G2" i="3" l="1"/>
  <c r="H2" i="3" l="1"/>
  <c r="I2" i="3" l="1"/>
  <c r="J2" i="3" l="1"/>
  <c r="K2" i="3" l="1"/>
  <c r="L2" i="3" l="1"/>
  <c r="M2" i="3" l="1"/>
  <c r="N2" i="3" l="1"/>
  <c r="O2" i="3" l="1"/>
  <c r="P2" i="3" l="1"/>
  <c r="Q2" i="3" l="1"/>
  <c r="R2" i="3" l="1"/>
  <c r="S2" i="3" l="1"/>
  <c r="T2" i="3" l="1"/>
  <c r="U2" i="3" l="1"/>
  <c r="V2" i="3" l="1"/>
  <c r="W2" i="3" l="1"/>
  <c r="X2" i="3" l="1"/>
  <c r="Y2" i="3" l="1"/>
  <c r="Z2" i="3" l="1"/>
  <c r="AA2" i="3" l="1"/>
  <c r="AB2" i="3" l="1"/>
  <c r="AC2" i="3" l="1"/>
  <c r="AD2" i="3" l="1"/>
  <c r="AE2" i="3" l="1"/>
  <c r="AF2" i="3" l="1"/>
  <c r="AG2" i="3" l="1"/>
  <c r="AH2" i="3" l="1"/>
  <c r="AI2" i="3" l="1"/>
  <c r="E3" i="3"/>
  <c r="E5" i="3" s="1"/>
  <c r="F3" i="3" l="1"/>
  <c r="F5" i="3" s="1"/>
  <c r="G3" i="3" l="1"/>
  <c r="G5" i="3" s="1"/>
  <c r="H3" i="3" l="1"/>
  <c r="H5" i="3" s="1"/>
  <c r="I3" i="3" l="1"/>
  <c r="I5" i="3" s="1"/>
  <c r="J3" i="3" l="1"/>
  <c r="J5" i="3" s="1"/>
  <c r="K3" i="3" l="1"/>
  <c r="K5" i="3" s="1"/>
  <c r="L3" i="3" l="1"/>
  <c r="L5" i="3" s="1"/>
  <c r="M3" i="3" l="1"/>
  <c r="M5" i="3" s="1"/>
  <c r="N3" i="3" l="1"/>
  <c r="N5" i="3" s="1"/>
  <c r="O3" i="3" l="1"/>
  <c r="O5" i="3" s="1"/>
  <c r="P3" i="3" l="1"/>
  <c r="P5" i="3" s="1"/>
  <c r="Q3" i="3" l="1"/>
  <c r="Q5" i="3" s="1"/>
  <c r="R3" i="3" l="1"/>
  <c r="R5" i="3" s="1"/>
  <c r="S3" i="3" l="1"/>
  <c r="S5" i="3" s="1"/>
  <c r="T3" i="3" l="1"/>
  <c r="T5" i="3" s="1"/>
  <c r="U3" i="3" l="1"/>
  <c r="U5" i="3" s="1"/>
  <c r="V3" i="3" l="1"/>
  <c r="V5" i="3" s="1"/>
  <c r="W3" i="3" l="1"/>
  <c r="W5" i="3" s="1"/>
  <c r="X3" i="3" l="1"/>
  <c r="X5" i="3" s="1"/>
  <c r="Y3" i="3" l="1"/>
  <c r="Y5" i="3" s="1"/>
  <c r="Z3" i="3" l="1"/>
  <c r="Z5" i="3" s="1"/>
  <c r="AA3" i="3" l="1"/>
  <c r="AA5" i="3" s="1"/>
  <c r="AB3" i="3" l="1"/>
  <c r="AB5" i="3" s="1"/>
  <c r="AC3" i="3" l="1"/>
  <c r="AC5" i="3" s="1"/>
  <c r="AD3" i="3" l="1"/>
  <c r="AD5" i="3" s="1"/>
  <c r="AE3" i="3" l="1"/>
  <c r="AE5" i="3" s="1"/>
  <c r="AF3" i="3" l="1"/>
  <c r="AF5" i="3" s="1"/>
  <c r="AG3" i="3" l="1"/>
  <c r="AG5" i="3" s="1"/>
  <c r="AH3" i="3" l="1"/>
  <c r="AH5" i="3" s="1"/>
  <c r="AI3" i="3" l="1"/>
  <c r="AI5" i="3" s="1"/>
</calcChain>
</file>

<file path=xl/comments1.xml><?xml version="1.0" encoding="utf-8"?>
<comments xmlns="http://schemas.openxmlformats.org/spreadsheetml/2006/main">
  <authors>
    <author>Бузин Андрей Сергеевич</author>
  </authors>
  <commentList>
    <comment ref="D3" authorId="0">
      <text>
        <r>
          <rPr>
            <b/>
            <sz val="8"/>
            <color indexed="81"/>
            <rFont val="Tahoma"/>
            <family val="2"/>
            <charset val="204"/>
          </rPr>
          <t>Заполнить остаток на начало (из карточки 51,52)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J5" authorId="0">
      <text>
        <r>
          <rPr>
            <b/>
            <sz val="8"/>
            <color indexed="81"/>
            <rFont val="Tahoma"/>
            <family val="2"/>
            <charset val="204"/>
          </rPr>
          <t>Проверить по карточке 51 остаток на конец</t>
        </r>
      </text>
    </comment>
  </commentList>
</comments>
</file>

<file path=xl/sharedStrings.xml><?xml version="1.0" encoding="utf-8"?>
<sst xmlns="http://schemas.openxmlformats.org/spreadsheetml/2006/main" count="885" uniqueCount="78">
  <si>
    <t>Дата</t>
  </si>
  <si>
    <t>Сумма платежа</t>
  </si>
  <si>
    <t>Статья затрат / ДДС</t>
  </si>
  <si>
    <t>Контрагент</t>
  </si>
  <si>
    <t>Проводка</t>
  </si>
  <si>
    <t>Мес.</t>
  </si>
  <si>
    <t>Юрлицо</t>
  </si>
  <si>
    <t>Общий итог</t>
  </si>
  <si>
    <t>Отчет о движении денежных средств</t>
  </si>
  <si>
    <t>Итого Cash Flow от Операц. деят-ти</t>
  </si>
  <si>
    <t>Итого Cash Flow от Инвестиц. деят-ти</t>
  </si>
  <si>
    <t>Итого Cash flow Финанс. деят-ти</t>
  </si>
  <si>
    <t>Денежные средства на Начало месяца</t>
  </si>
  <si>
    <t>Денежные средства на Конец месяца</t>
  </si>
  <si>
    <t>Итого Валюта</t>
  </si>
  <si>
    <t>ТЕКУЩАЯ ДЕЯТЕЛЬНОСТЬ</t>
  </si>
  <si>
    <t>ИНВЕСТИЦИОННАЯ ДЕЯТЕЛЬНОСТЬ</t>
  </si>
  <si>
    <t>ФИНАНСОВАЯ ДЕЯТЕЛЬНОСТЬ</t>
  </si>
  <si>
    <t>тек</t>
  </si>
  <si>
    <t>инв</t>
  </si>
  <si>
    <t>фин</t>
  </si>
  <si>
    <t>вал</t>
  </si>
  <si>
    <t>фак</t>
  </si>
  <si>
    <t>Итого Cash Flow Факторинг</t>
  </si>
  <si>
    <t>Промежуточный результат 1</t>
  </si>
  <si>
    <t>Продажа Валюты (+)</t>
  </si>
  <si>
    <t>Покупка Валюты (-)</t>
  </si>
  <si>
    <t>Поступления от Факторинга (+)</t>
  </si>
  <si>
    <t>Списания от Факторинга (-)</t>
  </si>
  <si>
    <t>Поступления от Операц. деят-ти (+)</t>
  </si>
  <si>
    <t>Списания от Финанс. деят-ти (-)</t>
  </si>
  <si>
    <t>Списания от Инвестиц. деят-ти (-)</t>
  </si>
  <si>
    <t>Списания от Операц. деят-ти (-)</t>
  </si>
  <si>
    <t>Поступления от Инвестиц. деят-ти (+)</t>
  </si>
  <si>
    <t>Поступления от Финанс. деят-ти (+)</t>
  </si>
  <si>
    <t>Изменение за месяц</t>
  </si>
  <si>
    <t>Расчеты по налогам и сборам</t>
  </si>
  <si>
    <t>Основной</t>
  </si>
  <si>
    <t>Д 51 К 62.02.2</t>
  </si>
  <si>
    <t>Регулярный платеж №7 по Договору финансовой аренды (лизинга) автотранспортного средства  №1232/15 от 09.06.2015г. за январь 2016г. по счету №1232/15-0</t>
  </si>
  <si>
    <t>Лизинговый платеж</t>
  </si>
  <si>
    <t xml:space="preserve">Регулярный платёж №16  по договору финансовой аренды (лизинга) №1194/14 от 20.08.2014г.за январь 2016г . Сумма 88500-00 В т.ч. НДС  (18%) 13500-00 по </t>
  </si>
  <si>
    <t>Оплата по сч.1226/15-0011 от 06.01.2016г, лизинговый платеж за январь  2016г по ДФА№1226/15 от 19.03.2015г,услуги Сумма: 148798-00, в т.ч. НДС(18.00%)</t>
  </si>
  <si>
    <t>Оплата по сч.1227/15-0011 от 06.01.2016г, лизинговый платеж за январь 2016г по ДФА№1227/15 от 19.03.2015г,услуги Сумма: 148798-00, в т.ч. НДС(18.00%):</t>
  </si>
  <si>
    <t>Оплата по счету 1228/15-0011 от 08.01.16. регулярный платеж № 9 по договору финансовой аренды(лизинга) №1228/15 от 23.03.15. за январь 2016 г. В том ч</t>
  </si>
  <si>
    <t xml:space="preserve">Регулярный платеж №17 по Договору финансовой аренды (лизинга) №1182/14 от 03.07.2014 за январь 2016 по сч 1182/14-0020 от 10.01.2016 гСумма 23423-00В </t>
  </si>
  <si>
    <t xml:space="preserve">Регулярный платеж .№ 25 Договор № 1169/13 от 04.12.2013( по сч.1169/13-0032 от 10.01.2016 г.за январь 2016 г. Сумма 32391-00 В т.ч. НДС (18%) 4941-00 </t>
  </si>
  <si>
    <t>Оплата по счету № 1146/13-0033 от 04.01.16 регулярный платеж № 28 по дог.финансов.аренды (лизинга) №1146/13 от 03.09.2013г. за январь 2016г. Сумма: 72</t>
  </si>
  <si>
    <t>Д 76.09 К 51</t>
  </si>
  <si>
    <t>Плата за предоставление информации из ЕГРЮЛ (2 экземпляра)НДС не облагается по вх.д.5 от 11.01.2016</t>
  </si>
  <si>
    <t>Д 91.02 К 51</t>
  </si>
  <si>
    <t>Ежемесячная абонентская плата за пользование услугой 'Клиент- Банк' в соответствии с п.7.2 Тарифов за период с 01/01/2016г. - 31/01/2016г. по вх.д.129</t>
  </si>
  <si>
    <t>Услуги банка</t>
  </si>
  <si>
    <t>Д 67.02 К 51</t>
  </si>
  <si>
    <t>Погашение процентов  по кредитному договору 2641/1 от 19.09.2014г. (за период с 01.01.2016 по 10.01.2016) Без налога (НДС) по вх.д.1 от 11.01.2016</t>
  </si>
  <si>
    <t>Д 66.02 К 51</t>
  </si>
  <si>
    <t>Погашение процентов  по кредитному договору 2641/2 от 17.10.2014г. (за период с 01.01.2016 по 07.01.2016) Без налога (НДС) по вх.д.2 от 11.01.2016</t>
  </si>
  <si>
    <t>Погашение процентов  по кредитному договору 2641/5 от 26.11.2014г. (за период с 01.01.2016 по 01.01.2016) Без налога (НДС) по вх.д.3 от 11.01.2016</t>
  </si>
  <si>
    <t>Погашение процентов  по кредитному договору 2641/7 от 17.02.2015г. (за период с 01.01.2016 по 01.01.2016) Без налога (НДС) по вх.д.4 от 11.01.2016</t>
  </si>
  <si>
    <t>Лизинговый платеж по дог. № 1151/13 от 23.09.13 за январь 2016в т.ч. НДС 18% - 2583.00 по вх.д.5 от 12.01.2016</t>
  </si>
  <si>
    <t>Лизинговый платеж по дог. № 1155/13 от 30.09.13 за январь 2016г.в т.ч. НДС 18% - 5598.00 по вх.д.4 от 12.01.2016</t>
  </si>
  <si>
    <t>ЛИЗИНГОВЫЙ ПЛАТЕЖ ПО ДОГОВОРУ 1127/13 ОТ 28.06.2013Г. СУММА 40710-00В Т.Ч. НДС(18%) 6210-00 по вх.д.7 от 12.01.2016</t>
  </si>
  <si>
    <t>Лизинговый платеж по дог. № 1106/13 от 01.03.13 за январь 2016в т.ч. НДС 18% - 9045.00 по вх.д.6 от 12.01.2016</t>
  </si>
  <si>
    <t>Плата за обслуживание системы Клиент-Банк  "BS-Client" за 'январь   2016 г.' согласно тарифа. НДС не облагается. по вх.д.38522 от 12.01.2016</t>
  </si>
  <si>
    <t>ООО "МаршрутТрансАвто" за ООО "Трансроуд" по письму от 11.12.2015г. Оплата по договору финансовой аренды (лизинга) № 1173/14 от 25.03.2014 за 12/2015г</t>
  </si>
  <si>
    <t>Регулярный платеж №5 по дог финанс аренды (лизинга) № 1242/15 от 10.08.15 за январь 2016в т.ч. НДС 18% - 26703.00 по вх.д.15 от 13.01.2016</t>
  </si>
  <si>
    <t>Д 51 К 60.02</t>
  </si>
  <si>
    <t xml:space="preserve">Возврат денежных средств в связи с расторжением договора №ДКП-1263/15 от 24.12.2015.,в т.ч. НДС 245 516,95 руб.Платеж на основании письма №12/30-1 от </t>
  </si>
  <si>
    <t>ООО "МаршрутТрансАвто" за ООО"Трансроуд" по письму от 11.12.2015г. Лизинг-й платеж за 12/2015 согласно Договора лизинга № 1138/13. Сумма 1863-00 В т.ч</t>
  </si>
  <si>
    <t>Банк</t>
  </si>
  <si>
    <t>Списания</t>
  </si>
  <si>
    <t>Поступления</t>
  </si>
  <si>
    <t>Назначение платежа</t>
  </si>
  <si>
    <t>Вид деят-ти</t>
  </si>
  <si>
    <t>текущая</t>
  </si>
  <si>
    <t>финансовая</t>
  </si>
  <si>
    <t>возвраты</t>
  </si>
  <si>
    <t>кредиты %%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</si>
</sst>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,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name val="Calibri Light"/>
      <family val="1"/>
      <charset val="204"/>
      <scheme val="major"/>
    </font>
    <font>
      <sz val="10"/>
      <name val="Calibri Light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b/>
      <sz val="11"/>
      <name val="Calibri Light"/>
      <family val="1"/>
      <charset val="204"/>
      <scheme val="major"/>
    </font>
    <font>
      <sz val="11"/>
      <color rgb="FF000000"/>
      <name val="Calibri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1"/>
      <color theme="0"/>
      <name val="Calibri"/>
      <family val="2"/>
      <charset val="204"/>
      <scheme val="minor"/>
    </font>
    <font>
      <sz val="10"/>
      <name val="Calibri Light"/>
      <family val="2"/>
      <charset val="204"/>
      <scheme val="major"/>
    </font>
    <font>
      <b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b/>
      <sz val="10"/>
      <name val="Calibri Light"/>
      <family val="2"/>
      <charset val="204"/>
      <scheme val="major"/>
    </font>
    <font>
      <b/>
      <u/>
      <sz val="18"/>
      <name val="Calibri"/>
      <family val="2"/>
      <charset val="204"/>
      <scheme val="minor"/>
    </font>
    <font>
      <b/>
      <u/>
      <sz val="12"/>
      <color theme="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CE7D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1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4" fontId="0" fillId="0" borderId="0" xfId="0" applyNumberFormat="1"/>
    <xf numFmtId="0" fontId="0" fillId="0" borderId="0" xfId="0" applyAlignment="1">
      <alignment wrapText="1"/>
    </xf>
    <xf numFmtId="0" fontId="0" fillId="0" borderId="0" xfId="0" quotePrefix="1"/>
    <xf numFmtId="0" fontId="0" fillId="0" borderId="0" xfId="0" applyAlignment="1"/>
    <xf numFmtId="17" fontId="5" fillId="0" borderId="0" xfId="0" applyNumberFormat="1" applyFont="1" applyFill="1" applyBorder="1" applyAlignment="1" applyProtection="1">
      <alignment horizontal="left" vertical="center" wrapText="1"/>
      <protection locked="0"/>
    </xf>
    <xf numFmtId="17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7" fontId="0" fillId="0" borderId="0" xfId="0" applyNumberFormat="1" applyFont="1" applyBorder="1" applyAlignment="1">
      <alignment vertic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164" fontId="2" fillId="0" borderId="3" xfId="0" applyNumberFormat="1" applyFont="1" applyFill="1" applyBorder="1" applyAlignment="1" applyProtection="1">
      <alignment horizontal="center" wrapText="1"/>
    </xf>
    <xf numFmtId="164" fontId="3" fillId="3" borderId="7" xfId="0" applyNumberFormat="1" applyFont="1" applyFill="1" applyBorder="1" applyAlignment="1" applyProtection="1">
      <alignment horizontal="center" wrapText="1"/>
      <protection locked="0"/>
    </xf>
    <xf numFmtId="164" fontId="3" fillId="3" borderId="8" xfId="0" applyNumberFormat="1" applyFont="1" applyFill="1" applyBorder="1" applyAlignment="1" applyProtection="1">
      <alignment horizontal="center" wrapText="1"/>
      <protection locked="0"/>
    </xf>
    <xf numFmtId="164" fontId="3" fillId="3" borderId="9" xfId="0" applyNumberFormat="1" applyFont="1" applyFill="1" applyBorder="1" applyAlignment="1" applyProtection="1">
      <alignment horizontal="center" wrapText="1"/>
      <protection locked="0"/>
    </xf>
    <xf numFmtId="164" fontId="3" fillId="3" borderId="10" xfId="0" applyNumberFormat="1" applyFont="1" applyFill="1" applyBorder="1" applyAlignment="1" applyProtection="1">
      <alignment horizontal="center" wrapText="1"/>
      <protection locked="0"/>
    </xf>
    <xf numFmtId="164" fontId="3" fillId="3" borderId="11" xfId="0" applyNumberFormat="1" applyFont="1" applyFill="1" applyBorder="1" applyAlignment="1" applyProtection="1">
      <alignment horizontal="center" wrapText="1"/>
      <protection locked="0"/>
    </xf>
    <xf numFmtId="164" fontId="3" fillId="3" borderId="12" xfId="0" applyNumberFormat="1" applyFont="1" applyFill="1" applyBorder="1" applyAlignment="1" applyProtection="1">
      <alignment horizontal="center" wrapText="1"/>
      <protection locked="0"/>
    </xf>
    <xf numFmtId="164" fontId="3" fillId="3" borderId="13" xfId="0" applyNumberFormat="1" applyFont="1" applyFill="1" applyBorder="1" applyAlignment="1" applyProtection="1">
      <alignment horizontal="center" wrapText="1"/>
      <protection locked="0"/>
    </xf>
    <xf numFmtId="164" fontId="3" fillId="3" borderId="14" xfId="0" applyNumberFormat="1" applyFont="1" applyFill="1" applyBorder="1" applyAlignment="1" applyProtection="1">
      <alignment horizontal="center" wrapText="1"/>
      <protection locked="0"/>
    </xf>
    <xf numFmtId="164" fontId="3" fillId="3" borderId="7" xfId="0" applyNumberFormat="1" applyFont="1" applyFill="1" applyBorder="1" applyAlignment="1" applyProtection="1">
      <alignment horizontal="center"/>
      <protection locked="0"/>
    </xf>
    <xf numFmtId="164" fontId="3" fillId="3" borderId="8" xfId="0" applyNumberFormat="1" applyFont="1" applyFill="1" applyBorder="1" applyAlignment="1" applyProtection="1">
      <alignment horizontal="center"/>
      <protection locked="0"/>
    </xf>
    <xf numFmtId="164" fontId="3" fillId="3" borderId="16" xfId="0" applyNumberFormat="1" applyFont="1" applyFill="1" applyBorder="1" applyAlignment="1" applyProtection="1">
      <alignment horizontal="center" wrapText="1"/>
      <protection locked="0"/>
    </xf>
    <xf numFmtId="164" fontId="3" fillId="3" borderId="17" xfId="0" applyNumberFormat="1" applyFont="1" applyFill="1" applyBorder="1" applyAlignment="1" applyProtection="1">
      <alignment horizontal="center" wrapText="1"/>
      <protection locked="0"/>
    </xf>
    <xf numFmtId="164" fontId="3" fillId="3" borderId="17" xfId="0" applyNumberFormat="1" applyFont="1" applyFill="1" applyBorder="1" applyAlignment="1" applyProtection="1">
      <alignment horizontal="center"/>
      <protection locked="0"/>
    </xf>
    <xf numFmtId="164" fontId="3" fillId="3" borderId="11" xfId="0" applyNumberFormat="1" applyFont="1" applyFill="1" applyBorder="1" applyAlignment="1" applyProtection="1">
      <alignment horizontal="left" wrapText="1"/>
      <protection locked="0"/>
    </xf>
    <xf numFmtId="164" fontId="3" fillId="3" borderId="12" xfId="0" applyNumberFormat="1" applyFont="1" applyFill="1" applyBorder="1" applyAlignment="1" applyProtection="1">
      <alignment horizontal="left" wrapText="1"/>
      <protection locked="0"/>
    </xf>
    <xf numFmtId="164" fontId="3" fillId="3" borderId="15" xfId="0" applyNumberFormat="1" applyFont="1" applyFill="1" applyBorder="1" applyAlignment="1" applyProtection="1">
      <alignment horizontal="left" wrapText="1"/>
      <protection locked="0"/>
    </xf>
    <xf numFmtId="164" fontId="3" fillId="3" borderId="18" xfId="0" applyNumberFormat="1" applyFont="1" applyFill="1" applyBorder="1" applyAlignment="1" applyProtection="1">
      <alignment horizontal="center" wrapText="1"/>
      <protection locked="0"/>
    </xf>
    <xf numFmtId="164" fontId="3" fillId="3" borderId="10" xfId="0" applyNumberFormat="1" applyFont="1" applyFill="1" applyBorder="1" applyAlignment="1" applyProtection="1">
      <alignment horizontal="center"/>
      <protection locked="0"/>
    </xf>
    <xf numFmtId="164" fontId="3" fillId="3" borderId="9" xfId="0" applyNumberFormat="1" applyFont="1" applyFill="1" applyBorder="1" applyAlignment="1" applyProtection="1">
      <alignment horizontal="center"/>
      <protection locked="0"/>
    </xf>
    <xf numFmtId="164" fontId="3" fillId="3" borderId="11" xfId="0" applyNumberFormat="1" applyFont="1" applyFill="1" applyBorder="1" applyAlignment="1" applyProtection="1">
      <alignment horizontal="center"/>
      <protection locked="0"/>
    </xf>
    <xf numFmtId="164" fontId="3" fillId="3" borderId="12" xfId="0" applyNumberFormat="1" applyFont="1" applyFill="1" applyBorder="1" applyAlignment="1" applyProtection="1">
      <alignment horizontal="center"/>
      <protection locked="0"/>
    </xf>
    <xf numFmtId="164" fontId="3" fillId="3" borderId="16" xfId="0" applyNumberFormat="1" applyFont="1" applyFill="1" applyBorder="1" applyAlignment="1" applyProtection="1">
      <alignment horizontal="center"/>
      <protection locked="0"/>
    </xf>
    <xf numFmtId="164" fontId="3" fillId="3" borderId="11" xfId="0" applyNumberFormat="1" applyFont="1" applyFill="1" applyBorder="1" applyAlignment="1" applyProtection="1">
      <alignment horizontal="left"/>
      <protection locked="0"/>
    </xf>
    <xf numFmtId="164" fontId="3" fillId="3" borderId="12" xfId="0" applyNumberFormat="1" applyFont="1" applyFill="1" applyBorder="1" applyAlignment="1" applyProtection="1">
      <alignment horizontal="left"/>
      <protection locked="0"/>
    </xf>
    <xf numFmtId="164" fontId="3" fillId="3" borderId="18" xfId="0" applyNumberFormat="1" applyFont="1" applyFill="1" applyBorder="1" applyAlignment="1" applyProtection="1">
      <alignment horizontal="center"/>
      <protection locked="0"/>
    </xf>
    <xf numFmtId="164" fontId="3" fillId="3" borderId="13" xfId="0" applyNumberFormat="1" applyFont="1" applyFill="1" applyBorder="1" applyAlignment="1" applyProtection="1">
      <alignment horizontal="center"/>
      <protection locked="0"/>
    </xf>
    <xf numFmtId="164" fontId="3" fillId="3" borderId="14" xfId="0" applyNumberFormat="1" applyFont="1" applyFill="1" applyBorder="1" applyAlignment="1" applyProtection="1">
      <alignment horizontal="center"/>
      <protection locked="0"/>
    </xf>
    <xf numFmtId="164" fontId="2" fillId="0" borderId="19" xfId="0" applyNumberFormat="1" applyFont="1" applyFill="1" applyBorder="1" applyAlignment="1" applyProtection="1">
      <alignment horizontal="center" wrapText="1"/>
    </xf>
    <xf numFmtId="164" fontId="2" fillId="0" borderId="20" xfId="0" applyNumberFormat="1" applyFont="1" applyFill="1" applyBorder="1" applyAlignment="1" applyProtection="1">
      <alignment horizontal="center" wrapText="1"/>
    </xf>
    <xf numFmtId="164" fontId="2" fillId="0" borderId="21" xfId="0" applyNumberFormat="1" applyFont="1" applyFill="1" applyBorder="1" applyAlignment="1" applyProtection="1">
      <alignment horizontal="center" wrapText="1"/>
    </xf>
    <xf numFmtId="164" fontId="10" fillId="3" borderId="12" xfId="0" applyNumberFormat="1" applyFont="1" applyFill="1" applyBorder="1" applyAlignment="1" applyProtection="1">
      <alignment horizontal="left" wrapText="1"/>
      <protection locked="0"/>
    </xf>
    <xf numFmtId="164" fontId="3" fillId="3" borderId="23" xfId="0" applyNumberFormat="1" applyFont="1" applyFill="1" applyBorder="1" applyAlignment="1" applyProtection="1">
      <alignment horizontal="left" wrapText="1"/>
      <protection locked="0"/>
    </xf>
    <xf numFmtId="164" fontId="3" fillId="3" borderId="24" xfId="0" applyNumberFormat="1" applyFont="1" applyFill="1" applyBorder="1" applyAlignment="1" applyProtection="1">
      <alignment horizontal="center" wrapText="1"/>
      <protection locked="0"/>
    </xf>
    <xf numFmtId="164" fontId="3" fillId="3" borderId="25" xfId="0" applyNumberFormat="1" applyFont="1" applyFill="1" applyBorder="1" applyAlignment="1" applyProtection="1">
      <alignment horizontal="center" wrapText="1"/>
      <protection locked="0"/>
    </xf>
    <xf numFmtId="164" fontId="3" fillId="3" borderId="26" xfId="0" applyNumberFormat="1" applyFont="1" applyFill="1" applyBorder="1" applyAlignment="1" applyProtection="1">
      <alignment horizontal="center" wrapText="1"/>
      <protection locked="0"/>
    </xf>
    <xf numFmtId="164" fontId="3" fillId="3" borderId="23" xfId="0" applyNumberFormat="1" applyFont="1" applyFill="1" applyBorder="1" applyAlignment="1" applyProtection="1">
      <alignment horizontal="center" wrapText="1"/>
      <protection locked="0"/>
    </xf>
    <xf numFmtId="164" fontId="3" fillId="3" borderId="23" xfId="0" applyNumberFormat="1" applyFont="1" applyFill="1" applyBorder="1" applyAlignment="1" applyProtection="1">
      <alignment horizontal="left"/>
      <protection locked="0"/>
    </xf>
    <xf numFmtId="164" fontId="3" fillId="3" borderId="24" xfId="0" applyNumberFormat="1" applyFont="1" applyFill="1" applyBorder="1" applyAlignment="1" applyProtection="1">
      <alignment horizontal="center"/>
      <protection locked="0"/>
    </xf>
    <xf numFmtId="164" fontId="3" fillId="3" borderId="25" xfId="0" applyNumberFormat="1" applyFont="1" applyFill="1" applyBorder="1" applyAlignment="1" applyProtection="1">
      <alignment horizontal="center"/>
      <protection locked="0"/>
    </xf>
    <xf numFmtId="164" fontId="3" fillId="3" borderId="26" xfId="0" applyNumberFormat="1" applyFont="1" applyFill="1" applyBorder="1" applyAlignment="1" applyProtection="1">
      <alignment horizontal="center"/>
      <protection locked="0"/>
    </xf>
    <xf numFmtId="164" fontId="2" fillId="0" borderId="0" xfId="0" applyNumberFormat="1" applyFont="1" applyFill="1" applyBorder="1" applyAlignment="1" applyProtection="1">
      <alignment horizontal="center" wrapText="1"/>
    </xf>
    <xf numFmtId="164" fontId="13" fillId="0" borderId="0" xfId="0" applyNumberFormat="1" applyFont="1" applyAlignment="1">
      <alignment horizontal="left"/>
    </xf>
    <xf numFmtId="164" fontId="2" fillId="0" borderId="29" xfId="0" applyNumberFormat="1" applyFont="1" applyFill="1" applyBorder="1" applyAlignment="1" applyProtection="1">
      <alignment horizontal="center" wrapText="1"/>
    </xf>
    <xf numFmtId="164" fontId="2" fillId="0" borderId="30" xfId="0" applyNumberFormat="1" applyFont="1" applyFill="1" applyBorder="1" applyAlignment="1" applyProtection="1">
      <alignment horizontal="center" wrapText="1"/>
    </xf>
    <xf numFmtId="164" fontId="2" fillId="0" borderId="31" xfId="0" applyNumberFormat="1" applyFont="1" applyFill="1" applyBorder="1" applyAlignment="1" applyProtection="1">
      <alignment horizontal="center" wrapText="1"/>
    </xf>
    <xf numFmtId="164" fontId="2" fillId="0" borderId="32" xfId="0" applyNumberFormat="1" applyFont="1" applyFill="1" applyBorder="1" applyAlignment="1" applyProtection="1">
      <alignment horizontal="center" wrapText="1"/>
    </xf>
    <xf numFmtId="164" fontId="2" fillId="0" borderId="33" xfId="0" applyNumberFormat="1" applyFont="1" applyFill="1" applyBorder="1" applyAlignment="1" applyProtection="1">
      <alignment horizontal="center" wrapText="1"/>
    </xf>
    <xf numFmtId="164" fontId="2" fillId="0" borderId="35" xfId="0" applyNumberFormat="1" applyFont="1" applyFill="1" applyBorder="1" applyAlignment="1" applyProtection="1">
      <alignment horizontal="center" wrapText="1"/>
    </xf>
    <xf numFmtId="164" fontId="2" fillId="0" borderId="36" xfId="0" applyNumberFormat="1" applyFont="1" applyFill="1" applyBorder="1" applyAlignment="1" applyProtection="1">
      <alignment horizontal="center" wrapText="1"/>
    </xf>
    <xf numFmtId="164" fontId="2" fillId="0" borderId="37" xfId="0" applyNumberFormat="1" applyFont="1" applyFill="1" applyBorder="1" applyAlignment="1" applyProtection="1">
      <alignment horizontal="left" wrapText="1"/>
    </xf>
    <xf numFmtId="164" fontId="0" fillId="0" borderId="0" xfId="0" applyNumberFormat="1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164" fontId="2" fillId="0" borderId="39" xfId="0" applyNumberFormat="1" applyFont="1" applyFill="1" applyBorder="1" applyAlignment="1" applyProtection="1">
      <alignment horizontal="center" wrapText="1"/>
    </xf>
    <xf numFmtId="164" fontId="2" fillId="0" borderId="40" xfId="0" applyNumberFormat="1" applyFont="1" applyFill="1" applyBorder="1" applyAlignment="1" applyProtection="1">
      <alignment horizontal="center" wrapText="1"/>
    </xf>
    <xf numFmtId="164" fontId="2" fillId="0" borderId="41" xfId="0" applyNumberFormat="1" applyFont="1" applyFill="1" applyBorder="1" applyAlignment="1" applyProtection="1">
      <alignment horizontal="center" wrapText="1"/>
    </xf>
    <xf numFmtId="164" fontId="2" fillId="5" borderId="27" xfId="0" applyNumberFormat="1" applyFont="1" applyFill="1" applyBorder="1" applyAlignment="1" applyProtection="1">
      <alignment horizontal="left" wrapText="1"/>
    </xf>
    <xf numFmtId="164" fontId="2" fillId="0" borderId="42" xfId="0" applyNumberFormat="1" applyFont="1" applyFill="1" applyBorder="1" applyAlignment="1" applyProtection="1">
      <alignment horizontal="center" wrapText="1"/>
    </xf>
    <xf numFmtId="164" fontId="2" fillId="6" borderId="5" xfId="0" applyNumberFormat="1" applyFont="1" applyFill="1" applyBorder="1" applyAlignment="1" applyProtection="1">
      <alignment horizontal="center" wrapText="1"/>
    </xf>
    <xf numFmtId="164" fontId="2" fillId="4" borderId="22" xfId="0" applyNumberFormat="1" applyFont="1" applyFill="1" applyBorder="1" applyAlignment="1" applyProtection="1">
      <alignment horizontal="center" wrapText="1"/>
    </xf>
    <xf numFmtId="164" fontId="2" fillId="7" borderId="28" xfId="0" applyNumberFormat="1" applyFont="1" applyFill="1" applyBorder="1" applyAlignment="1" applyProtection="1">
      <alignment horizontal="left" wrapText="1"/>
    </xf>
    <xf numFmtId="164" fontId="2" fillId="0" borderId="44" xfId="0" applyNumberFormat="1" applyFont="1" applyFill="1" applyBorder="1" applyAlignment="1" applyProtection="1">
      <alignment horizontal="center" wrapText="1"/>
    </xf>
    <xf numFmtId="164" fontId="2" fillId="0" borderId="6" xfId="0" applyNumberFormat="1" applyFont="1" applyFill="1" applyBorder="1" applyAlignment="1" applyProtection="1">
      <alignment horizontal="center" wrapText="1"/>
    </xf>
    <xf numFmtId="164" fontId="0" fillId="0" borderId="6" xfId="0" applyNumberFormat="1" applyBorder="1" applyAlignment="1">
      <alignment horizontal="center"/>
    </xf>
    <xf numFmtId="164" fontId="2" fillId="0" borderId="43" xfId="0" applyNumberFormat="1" applyFont="1" applyFill="1" applyBorder="1" applyAlignment="1" applyProtection="1">
      <alignment horizontal="center" wrapText="1"/>
    </xf>
    <xf numFmtId="164" fontId="4" fillId="0" borderId="0" xfId="0" applyNumberFormat="1" applyFont="1" applyAlignment="1">
      <alignment horizontal="left" vertical="center"/>
    </xf>
    <xf numFmtId="164" fontId="2" fillId="0" borderId="4" xfId="0" applyNumberFormat="1" applyFont="1" applyFill="1" applyBorder="1" applyAlignment="1" applyProtection="1">
      <alignment horizontal="left" wrapText="1"/>
    </xf>
    <xf numFmtId="164" fontId="2" fillId="0" borderId="45" xfId="0" applyNumberFormat="1" applyFont="1" applyFill="1" applyBorder="1" applyAlignment="1" applyProtection="1">
      <alignment horizontal="left" wrapText="1"/>
    </xf>
    <xf numFmtId="164" fontId="10" fillId="0" borderId="34" xfId="0" applyNumberFormat="1" applyFont="1" applyFill="1" applyBorder="1" applyAlignment="1" applyProtection="1">
      <alignment horizontal="left" wrapText="1"/>
    </xf>
    <xf numFmtId="164" fontId="10" fillId="0" borderId="38" xfId="0" applyNumberFormat="1" applyFont="1" applyFill="1" applyBorder="1" applyAlignment="1" applyProtection="1">
      <alignment horizontal="left" wrapText="1"/>
    </xf>
    <xf numFmtId="164" fontId="10" fillId="0" borderId="27" xfId="0" applyNumberFormat="1" applyFont="1" applyFill="1" applyBorder="1" applyAlignment="1" applyProtection="1">
      <alignment horizontal="left" wrapText="1"/>
    </xf>
    <xf numFmtId="0" fontId="0" fillId="8" borderId="0" xfId="0" applyFill="1"/>
    <xf numFmtId="17" fontId="0" fillId="8" borderId="0" xfId="0" applyNumberFormat="1" applyFont="1" applyFill="1" applyBorder="1" applyAlignment="1">
      <alignment vertical="center"/>
    </xf>
    <xf numFmtId="0" fontId="0" fillId="8" borderId="0" xfId="0" applyFill="1" applyAlignment="1"/>
    <xf numFmtId="164" fontId="10" fillId="0" borderId="33" xfId="0" applyNumberFormat="1" applyFont="1" applyFill="1" applyBorder="1" applyAlignment="1" applyProtection="1">
      <alignment horizontal="center" wrapText="1"/>
    </xf>
    <xf numFmtId="164" fontId="10" fillId="0" borderId="29" xfId="0" applyNumberFormat="1" applyFont="1" applyFill="1" applyBorder="1" applyAlignment="1" applyProtection="1">
      <alignment horizontal="center" wrapText="1"/>
    </xf>
    <xf numFmtId="164" fontId="10" fillId="0" borderId="30" xfId="0" applyNumberFormat="1" applyFont="1" applyFill="1" applyBorder="1" applyAlignment="1" applyProtection="1">
      <alignment horizontal="center" wrapText="1"/>
    </xf>
    <xf numFmtId="164" fontId="14" fillId="0" borderId="27" xfId="0" applyNumberFormat="1" applyFont="1" applyFill="1" applyBorder="1" applyAlignment="1" applyProtection="1">
      <alignment horizontal="left" wrapText="1"/>
    </xf>
    <xf numFmtId="164" fontId="0" fillId="9" borderId="0" xfId="0" applyNumberFormat="1" applyFill="1"/>
    <xf numFmtId="0" fontId="0" fillId="9" borderId="0" xfId="0" applyFill="1"/>
    <xf numFmtId="17" fontId="0" fillId="9" borderId="0" xfId="0" applyNumberFormat="1" applyFont="1" applyFill="1" applyBorder="1" applyAlignment="1">
      <alignment vertical="center"/>
    </xf>
    <xf numFmtId="164" fontId="0" fillId="9" borderId="0" xfId="0" applyNumberFormat="1" applyFill="1" applyAlignment="1">
      <alignment horizontal="center"/>
    </xf>
    <xf numFmtId="164" fontId="0" fillId="9" borderId="0" xfId="0" applyNumberFormat="1" applyFill="1" applyAlignment="1"/>
    <xf numFmtId="0" fontId="0" fillId="9" borderId="0" xfId="0" applyFill="1" applyAlignment="1"/>
    <xf numFmtId="0" fontId="12" fillId="9" borderId="0" xfId="0" applyFont="1" applyFill="1"/>
    <xf numFmtId="164" fontId="0" fillId="9" borderId="0" xfId="0" applyNumberFormat="1" applyFill="1" applyAlignment="1">
      <alignment horizontal="left"/>
    </xf>
    <xf numFmtId="164" fontId="12" fillId="9" borderId="0" xfId="0" applyNumberFormat="1" applyFont="1" applyFill="1"/>
    <xf numFmtId="0" fontId="12" fillId="8" borderId="0" xfId="0" applyFont="1" applyFill="1"/>
    <xf numFmtId="0" fontId="12" fillId="0" borderId="0" xfId="0" applyFont="1"/>
    <xf numFmtId="164" fontId="15" fillId="0" borderId="0" xfId="0" applyNumberFormat="1" applyFont="1" applyAlignment="1">
      <alignment vertical="top"/>
    </xf>
    <xf numFmtId="164" fontId="9" fillId="0" borderId="0" xfId="0" applyNumberFormat="1" applyFont="1"/>
    <xf numFmtId="3" fontId="1" fillId="2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17" fontId="0" fillId="0" borderId="0" xfId="0" applyNumberFormat="1" applyAlignment="1">
      <alignment horizontal="center"/>
    </xf>
    <xf numFmtId="17" fontId="1" fillId="2" borderId="2" xfId="0" applyNumberFormat="1" applyFont="1" applyFill="1" applyBorder="1" applyAlignment="1">
      <alignment horizontal="center" vertical="center" wrapText="1"/>
    </xf>
    <xf numFmtId="164" fontId="16" fillId="0" borderId="0" xfId="0" applyNumberFormat="1" applyFont="1" applyAlignment="1">
      <alignment horizontal="center" vertical="top"/>
    </xf>
    <xf numFmtId="0" fontId="9" fillId="9" borderId="0" xfId="0" applyFont="1" applyFill="1" applyAlignment="1">
      <alignment horizontal="center"/>
    </xf>
    <xf numFmtId="0" fontId="9" fillId="9" borderId="0" xfId="0" applyFont="1" applyFill="1" applyAlignment="1">
      <alignment horizontal="right"/>
    </xf>
    <xf numFmtId="17" fontId="9" fillId="9" borderId="0" xfId="0" applyNumberFormat="1" applyFont="1" applyFill="1" applyBorder="1" applyAlignment="1">
      <alignment horizontal="center" vertical="center"/>
    </xf>
    <xf numFmtId="17" fontId="9" fillId="9" borderId="0" xfId="0" applyNumberFormat="1" applyFont="1" applyFill="1" applyBorder="1" applyAlignment="1">
      <alignment horizontal="right" vertical="center"/>
    </xf>
    <xf numFmtId="164" fontId="16" fillId="9" borderId="0" xfId="0" applyNumberFormat="1" applyFont="1" applyFill="1" applyAlignment="1">
      <alignment horizontal="center" vertical="top"/>
    </xf>
    <xf numFmtId="0" fontId="9" fillId="8" borderId="0" xfId="0" applyFont="1" applyFill="1" applyAlignment="1">
      <alignment horizontal="center"/>
    </xf>
    <xf numFmtId="0" fontId="9" fillId="8" borderId="0" xfId="0" applyFont="1" applyFill="1" applyAlignment="1">
      <alignment horizontal="right"/>
    </xf>
    <xf numFmtId="0" fontId="17" fillId="0" borderId="0" xfId="0" applyFont="1"/>
  </cellXfs>
  <cellStyles count="1">
    <cellStyle name="Обычный" xfId="0" builtinId="0"/>
  </cellStyles>
  <dxfs count="7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CE7DC"/>
      <color rgb="FFE8E2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</xdr:row>
          <xdr:rowOff>0</xdr:rowOff>
        </xdr:from>
        <xdr:to>
          <xdr:col>2</xdr:col>
          <xdr:colOff>1323975</xdr:colOff>
          <xdr:row>1</xdr:row>
          <xdr:rowOff>352425</xdr:rowOff>
        </xdr:to>
        <xdr:sp macro="" textlink="">
          <xdr:nvSpPr>
            <xdr:cNvPr id="1040" name="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1" i="0" u="none" strike="noStrike" baseline="0">
                  <a:solidFill>
                    <a:srgbClr val="000000"/>
                  </a:solidFill>
                  <a:latin typeface="Calibri"/>
                </a:rPr>
                <a:t>Пересчитать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1381125</xdr:colOff>
          <xdr:row>1</xdr:row>
          <xdr:rowOff>9525</xdr:rowOff>
        </xdr:from>
        <xdr:to>
          <xdr:col>2</xdr:col>
          <xdr:colOff>2390775</xdr:colOff>
          <xdr:row>1</xdr:row>
          <xdr:rowOff>342900</xdr:rowOff>
        </xdr:to>
        <xdr:sp macro="" textlink="">
          <xdr:nvSpPr>
            <xdr:cNvPr id="1042" name="Button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Скрыть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/>
  <dimension ref="A1:DF997"/>
  <sheetViews>
    <sheetView showGridLines="0" tabSelected="1" zoomScale="85" zoomScaleNormal="85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C24" sqref="C24"/>
    </sheetView>
  </sheetViews>
  <sheetFormatPr defaultRowHeight="15" x14ac:dyDescent="0.25"/>
  <cols>
    <col min="1" max="1" width="4.140625" style="117" customWidth="1"/>
    <col min="2" max="2" width="4.140625" style="118" customWidth="1"/>
    <col min="3" max="3" width="52.7109375" style="15" customWidth="1"/>
    <col min="4" max="35" width="9.7109375" style="13" customWidth="1"/>
    <col min="36" max="36" width="11.28515625" style="13" customWidth="1"/>
    <col min="37" max="37" width="9.140625" style="94"/>
    <col min="38" max="98" width="9.140625" style="95"/>
    <col min="99" max="110" width="9.140625" style="87"/>
  </cols>
  <sheetData>
    <row r="1" spans="1:110" s="104" customFormat="1" ht="24.75" customHeight="1" x14ac:dyDescent="0.25">
      <c r="A1" s="112"/>
      <c r="B1" s="113"/>
      <c r="C1" s="105" t="s">
        <v>8</v>
      </c>
      <c r="D1" s="111" t="str">
        <f>IF(D4=0,"x","-")</f>
        <v>x</v>
      </c>
      <c r="E1" s="111" t="str">
        <f t="shared" ref="E1:AI1" si="0">IF(E4=0,"x","-")</f>
        <v>x</v>
      </c>
      <c r="F1" s="111" t="str">
        <f t="shared" si="0"/>
        <v>x</v>
      </c>
      <c r="G1" s="111" t="str">
        <f t="shared" si="0"/>
        <v>x</v>
      </c>
      <c r="H1" s="111" t="str">
        <f t="shared" si="0"/>
        <v>x</v>
      </c>
      <c r="I1" s="111" t="str">
        <f t="shared" si="0"/>
        <v>x</v>
      </c>
      <c r="J1" s="111" t="str">
        <f t="shared" si="0"/>
        <v>x</v>
      </c>
      <c r="K1" s="111" t="str">
        <f t="shared" si="0"/>
        <v>x</v>
      </c>
      <c r="L1" s="111" t="str">
        <f t="shared" si="0"/>
        <v>x</v>
      </c>
      <c r="M1" s="111" t="str">
        <f t="shared" si="0"/>
        <v>x</v>
      </c>
      <c r="N1" s="111" t="str">
        <f t="shared" si="0"/>
        <v>x</v>
      </c>
      <c r="O1" s="111" t="str">
        <f t="shared" si="0"/>
        <v>x</v>
      </c>
      <c r="P1" s="111" t="str">
        <f t="shared" si="0"/>
        <v>x</v>
      </c>
      <c r="Q1" s="111" t="str">
        <f t="shared" si="0"/>
        <v>x</v>
      </c>
      <c r="R1" s="111" t="str">
        <f t="shared" si="0"/>
        <v>x</v>
      </c>
      <c r="S1" s="111" t="str">
        <f t="shared" si="0"/>
        <v>x</v>
      </c>
      <c r="T1" s="111" t="str">
        <f t="shared" si="0"/>
        <v>x</v>
      </c>
      <c r="U1" s="111" t="str">
        <f t="shared" si="0"/>
        <v>x</v>
      </c>
      <c r="V1" s="111" t="str">
        <f t="shared" si="0"/>
        <v>x</v>
      </c>
      <c r="W1" s="111" t="str">
        <f t="shared" si="0"/>
        <v>x</v>
      </c>
      <c r="X1" s="111" t="str">
        <f t="shared" si="0"/>
        <v>x</v>
      </c>
      <c r="Y1" s="111" t="str">
        <f t="shared" si="0"/>
        <v>x</v>
      </c>
      <c r="Z1" s="111" t="str">
        <f t="shared" si="0"/>
        <v>x</v>
      </c>
      <c r="AA1" s="111" t="str">
        <f t="shared" si="0"/>
        <v>x</v>
      </c>
      <c r="AB1" s="111" t="str">
        <f t="shared" si="0"/>
        <v>x</v>
      </c>
      <c r="AC1" s="111" t="str">
        <f t="shared" si="0"/>
        <v>x</v>
      </c>
      <c r="AD1" s="111" t="str">
        <f t="shared" si="0"/>
        <v>x</v>
      </c>
      <c r="AE1" s="111" t="str">
        <f t="shared" si="0"/>
        <v>x</v>
      </c>
      <c r="AF1" s="111" t="str">
        <f t="shared" si="0"/>
        <v>x</v>
      </c>
      <c r="AG1" s="111" t="str">
        <f t="shared" si="0"/>
        <v>x</v>
      </c>
      <c r="AH1" s="111" t="str">
        <f t="shared" si="0"/>
        <v>x</v>
      </c>
      <c r="AI1" s="111" t="str">
        <f t="shared" si="0"/>
        <v>x</v>
      </c>
      <c r="AJ1" s="106"/>
      <c r="AK1" s="102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0"/>
      <c r="BP1" s="100"/>
      <c r="BQ1" s="100"/>
      <c r="BR1" s="100"/>
      <c r="BS1" s="100"/>
      <c r="BT1" s="100"/>
      <c r="BU1" s="100"/>
      <c r="BV1" s="100"/>
      <c r="BW1" s="100"/>
      <c r="BX1" s="100"/>
      <c r="BY1" s="100"/>
      <c r="BZ1" s="100"/>
      <c r="CA1" s="100"/>
      <c r="CB1" s="100"/>
      <c r="CC1" s="100"/>
      <c r="CD1" s="100"/>
      <c r="CE1" s="100"/>
      <c r="CF1" s="100"/>
      <c r="CG1" s="100"/>
      <c r="CH1" s="100"/>
      <c r="CI1" s="100"/>
      <c r="CJ1" s="100"/>
      <c r="CK1" s="100"/>
      <c r="CL1" s="100"/>
      <c r="CM1" s="100"/>
      <c r="CN1" s="100"/>
      <c r="CO1" s="100"/>
      <c r="CP1" s="100"/>
      <c r="CQ1" s="100"/>
      <c r="CR1" s="100"/>
      <c r="CS1" s="100"/>
      <c r="CT1" s="100"/>
      <c r="CU1" s="103"/>
      <c r="CV1" s="103"/>
      <c r="CW1" s="103"/>
      <c r="CX1" s="103"/>
      <c r="CY1" s="103"/>
      <c r="CZ1" s="103"/>
      <c r="DA1" s="103"/>
      <c r="DB1" s="103"/>
      <c r="DC1" s="103"/>
      <c r="DD1" s="103"/>
      <c r="DE1" s="103"/>
      <c r="DF1" s="103"/>
    </row>
    <row r="2" spans="1:110" s="12" customFormat="1" ht="30.75" thickBot="1" x14ac:dyDescent="0.3">
      <c r="A2" s="114"/>
      <c r="B2" s="115"/>
      <c r="C2" s="10"/>
      <c r="D2" s="11">
        <f>EDATE(DATE(YEAR(MIN('Реестр операций'!B:B)),MONTH(MIN('Реестр операций'!B:B)),1),1)-1</f>
        <v>42400</v>
      </c>
      <c r="E2" s="11">
        <f>EDATE(DATE(YEAR(D2),MONTH(D2),1),2)-1</f>
        <v>42429</v>
      </c>
      <c r="F2" s="11">
        <f>EDATE(DATE(YEAR(E2),MONTH(E2),1),2)-1</f>
        <v>42460</v>
      </c>
      <c r="G2" s="11">
        <f t="shared" ref="G2:U2" si="1">EDATE(DATE(YEAR(F2),MONTH(F2),1),2)-1</f>
        <v>42490</v>
      </c>
      <c r="H2" s="11">
        <f t="shared" si="1"/>
        <v>42521</v>
      </c>
      <c r="I2" s="11">
        <f t="shared" si="1"/>
        <v>42551</v>
      </c>
      <c r="J2" s="11">
        <f t="shared" si="1"/>
        <v>42582</v>
      </c>
      <c r="K2" s="11">
        <f t="shared" si="1"/>
        <v>42613</v>
      </c>
      <c r="L2" s="11">
        <f t="shared" si="1"/>
        <v>42643</v>
      </c>
      <c r="M2" s="11">
        <f t="shared" si="1"/>
        <v>42674</v>
      </c>
      <c r="N2" s="11">
        <f t="shared" si="1"/>
        <v>42704</v>
      </c>
      <c r="O2" s="11">
        <f t="shared" si="1"/>
        <v>42735</v>
      </c>
      <c r="P2" s="11">
        <f t="shared" si="1"/>
        <v>42766</v>
      </c>
      <c r="Q2" s="11">
        <f t="shared" si="1"/>
        <v>42794</v>
      </c>
      <c r="R2" s="11">
        <f t="shared" si="1"/>
        <v>42825</v>
      </c>
      <c r="S2" s="11">
        <f t="shared" si="1"/>
        <v>42855</v>
      </c>
      <c r="T2" s="11">
        <f t="shared" si="1"/>
        <v>42886</v>
      </c>
      <c r="U2" s="11">
        <f t="shared" si="1"/>
        <v>42916</v>
      </c>
      <c r="V2" s="11">
        <f t="shared" ref="V2:AF2" si="2">EDATE(DATE(YEAR(U2),MONTH(U2),1),2)-1</f>
        <v>42947</v>
      </c>
      <c r="W2" s="11">
        <f t="shared" si="2"/>
        <v>42978</v>
      </c>
      <c r="X2" s="11">
        <f t="shared" si="2"/>
        <v>43008</v>
      </c>
      <c r="Y2" s="11">
        <f t="shared" si="2"/>
        <v>43039</v>
      </c>
      <c r="Z2" s="11">
        <f t="shared" si="2"/>
        <v>43069</v>
      </c>
      <c r="AA2" s="11">
        <f t="shared" si="2"/>
        <v>43100</v>
      </c>
      <c r="AB2" s="11">
        <f t="shared" si="2"/>
        <v>43131</v>
      </c>
      <c r="AC2" s="11">
        <f t="shared" si="2"/>
        <v>43159</v>
      </c>
      <c r="AD2" s="11">
        <f t="shared" si="2"/>
        <v>43190</v>
      </c>
      <c r="AE2" s="11">
        <f t="shared" si="2"/>
        <v>43220</v>
      </c>
      <c r="AF2" s="11">
        <f t="shared" si="2"/>
        <v>43251</v>
      </c>
      <c r="AG2" s="11">
        <f t="shared" ref="AG2:AI2" si="3">EDATE(DATE(YEAR(AF2),MONTH(AF2),1),2)-1</f>
        <v>43281</v>
      </c>
      <c r="AH2" s="11">
        <f t="shared" si="3"/>
        <v>43312</v>
      </c>
      <c r="AI2" s="11">
        <f t="shared" si="3"/>
        <v>43343</v>
      </c>
      <c r="AJ2" s="11" t="s">
        <v>7</v>
      </c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6"/>
      <c r="BP2" s="96"/>
      <c r="BQ2" s="96"/>
      <c r="BR2" s="96"/>
      <c r="BS2" s="96"/>
      <c r="BT2" s="96"/>
      <c r="BU2" s="96"/>
      <c r="BV2" s="96"/>
      <c r="BW2" s="96"/>
      <c r="BX2" s="96"/>
      <c r="BY2" s="96"/>
      <c r="BZ2" s="96"/>
      <c r="CA2" s="96"/>
      <c r="CB2" s="96"/>
      <c r="CC2" s="96"/>
      <c r="CD2" s="96"/>
      <c r="CE2" s="96"/>
      <c r="CF2" s="96"/>
      <c r="CG2" s="96"/>
      <c r="CH2" s="96"/>
      <c r="CI2" s="96"/>
      <c r="CJ2" s="96"/>
      <c r="CK2" s="96"/>
      <c r="CL2" s="96"/>
      <c r="CM2" s="96"/>
      <c r="CN2" s="96"/>
      <c r="CO2" s="96"/>
      <c r="CP2" s="96"/>
      <c r="CQ2" s="96"/>
      <c r="CR2" s="96"/>
      <c r="CS2" s="96"/>
      <c r="CT2" s="96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</row>
    <row r="3" spans="1:110" x14ac:dyDescent="0.25">
      <c r="A3" s="112"/>
      <c r="B3" s="113"/>
      <c r="C3" s="82" t="s">
        <v>12</v>
      </c>
      <c r="D3" s="75">
        <v>489996.89</v>
      </c>
      <c r="E3" s="44">
        <f>D5</f>
        <v>489996.89</v>
      </c>
      <c r="F3" s="44">
        <f t="shared" ref="F3:AI3" si="4">E5</f>
        <v>489996.89</v>
      </c>
      <c r="G3" s="44">
        <f t="shared" si="4"/>
        <v>489996.89</v>
      </c>
      <c r="H3" s="44">
        <f t="shared" si="4"/>
        <v>489996.89</v>
      </c>
      <c r="I3" s="44">
        <f t="shared" si="4"/>
        <v>489996.89</v>
      </c>
      <c r="J3" s="44">
        <f t="shared" si="4"/>
        <v>489996.89</v>
      </c>
      <c r="K3" s="44">
        <f t="shared" si="4"/>
        <v>489996.89</v>
      </c>
      <c r="L3" s="44">
        <f t="shared" si="4"/>
        <v>489996.89</v>
      </c>
      <c r="M3" s="44">
        <f t="shared" si="4"/>
        <v>489996.89</v>
      </c>
      <c r="N3" s="44">
        <f t="shared" si="4"/>
        <v>489996.89</v>
      </c>
      <c r="O3" s="44">
        <f t="shared" si="4"/>
        <v>489996.89</v>
      </c>
      <c r="P3" s="44">
        <f t="shared" si="4"/>
        <v>489996.89</v>
      </c>
      <c r="Q3" s="44">
        <f t="shared" si="4"/>
        <v>489996.89</v>
      </c>
      <c r="R3" s="44">
        <f t="shared" si="4"/>
        <v>489996.89</v>
      </c>
      <c r="S3" s="44">
        <f t="shared" si="4"/>
        <v>489996.89</v>
      </c>
      <c r="T3" s="44">
        <f t="shared" si="4"/>
        <v>489996.89</v>
      </c>
      <c r="U3" s="44">
        <f t="shared" si="4"/>
        <v>489996.89</v>
      </c>
      <c r="V3" s="44">
        <f t="shared" si="4"/>
        <v>489996.89</v>
      </c>
      <c r="W3" s="44">
        <f t="shared" si="4"/>
        <v>489996.89</v>
      </c>
      <c r="X3" s="44">
        <f t="shared" si="4"/>
        <v>489996.89</v>
      </c>
      <c r="Y3" s="44">
        <f t="shared" si="4"/>
        <v>489996.89</v>
      </c>
      <c r="Z3" s="44">
        <f t="shared" si="4"/>
        <v>489996.89</v>
      </c>
      <c r="AA3" s="44">
        <f t="shared" si="4"/>
        <v>489996.89</v>
      </c>
      <c r="AB3" s="44">
        <f t="shared" si="4"/>
        <v>489996.89</v>
      </c>
      <c r="AC3" s="44">
        <f t="shared" si="4"/>
        <v>489996.89</v>
      </c>
      <c r="AD3" s="44">
        <f t="shared" si="4"/>
        <v>489996.89</v>
      </c>
      <c r="AE3" s="44">
        <f t="shared" si="4"/>
        <v>489996.89</v>
      </c>
      <c r="AF3" s="44">
        <f t="shared" si="4"/>
        <v>489996.89</v>
      </c>
      <c r="AG3" s="44">
        <f t="shared" si="4"/>
        <v>489996.89</v>
      </c>
      <c r="AH3" s="44">
        <f t="shared" si="4"/>
        <v>489996.89</v>
      </c>
      <c r="AI3" s="45">
        <f t="shared" si="4"/>
        <v>489996.89</v>
      </c>
      <c r="AJ3" s="16"/>
    </row>
    <row r="4" spans="1:110" x14ac:dyDescent="0.25">
      <c r="A4" s="112"/>
      <c r="B4" s="113"/>
      <c r="C4" s="93" t="s">
        <v>35</v>
      </c>
      <c r="D4" s="90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2"/>
      <c r="AJ4" s="73"/>
    </row>
    <row r="5" spans="1:110" ht="15.75" thickBot="1" x14ac:dyDescent="0.3">
      <c r="A5" s="112"/>
      <c r="B5" s="113"/>
      <c r="C5" s="83" t="s">
        <v>13</v>
      </c>
      <c r="D5" s="61">
        <f>D3+D4</f>
        <v>489996.89</v>
      </c>
      <c r="E5" s="46">
        <f t="shared" ref="E5:AI5" si="5">E3+E4</f>
        <v>489996.89</v>
      </c>
      <c r="F5" s="46">
        <f t="shared" si="5"/>
        <v>489996.89</v>
      </c>
      <c r="G5" s="46">
        <f t="shared" si="5"/>
        <v>489996.89</v>
      </c>
      <c r="H5" s="46">
        <f t="shared" si="5"/>
        <v>489996.89</v>
      </c>
      <c r="I5" s="46">
        <f t="shared" si="5"/>
        <v>489996.89</v>
      </c>
      <c r="J5" s="46">
        <f t="shared" si="5"/>
        <v>489996.89</v>
      </c>
      <c r="K5" s="46">
        <f t="shared" si="5"/>
        <v>489996.89</v>
      </c>
      <c r="L5" s="46">
        <f t="shared" si="5"/>
        <v>489996.89</v>
      </c>
      <c r="M5" s="46">
        <f t="shared" si="5"/>
        <v>489996.89</v>
      </c>
      <c r="N5" s="46">
        <f t="shared" si="5"/>
        <v>489996.89</v>
      </c>
      <c r="O5" s="46">
        <f t="shared" si="5"/>
        <v>489996.89</v>
      </c>
      <c r="P5" s="46">
        <f t="shared" si="5"/>
        <v>489996.89</v>
      </c>
      <c r="Q5" s="46">
        <f t="shared" si="5"/>
        <v>489996.89</v>
      </c>
      <c r="R5" s="46">
        <f t="shared" si="5"/>
        <v>489996.89</v>
      </c>
      <c r="S5" s="46">
        <f t="shared" si="5"/>
        <v>489996.89</v>
      </c>
      <c r="T5" s="46">
        <f t="shared" si="5"/>
        <v>489996.89</v>
      </c>
      <c r="U5" s="46">
        <f t="shared" si="5"/>
        <v>489996.89</v>
      </c>
      <c r="V5" s="46">
        <f t="shared" si="5"/>
        <v>489996.89</v>
      </c>
      <c r="W5" s="46">
        <f t="shared" si="5"/>
        <v>489996.89</v>
      </c>
      <c r="X5" s="46">
        <f t="shared" si="5"/>
        <v>489996.89</v>
      </c>
      <c r="Y5" s="46">
        <f t="shared" si="5"/>
        <v>489996.89</v>
      </c>
      <c r="Z5" s="46">
        <f t="shared" si="5"/>
        <v>489996.89</v>
      </c>
      <c r="AA5" s="46">
        <f t="shared" si="5"/>
        <v>489996.89</v>
      </c>
      <c r="AB5" s="46">
        <f t="shared" si="5"/>
        <v>489996.89</v>
      </c>
      <c r="AC5" s="46">
        <f t="shared" si="5"/>
        <v>489996.89</v>
      </c>
      <c r="AD5" s="46">
        <f t="shared" si="5"/>
        <v>489996.89</v>
      </c>
      <c r="AE5" s="46">
        <f t="shared" si="5"/>
        <v>489996.89</v>
      </c>
      <c r="AF5" s="46">
        <f t="shared" si="5"/>
        <v>489996.89</v>
      </c>
      <c r="AG5" s="46">
        <f t="shared" si="5"/>
        <v>489996.89</v>
      </c>
      <c r="AH5" s="46">
        <f t="shared" si="5"/>
        <v>489996.89</v>
      </c>
      <c r="AI5" s="62">
        <f t="shared" si="5"/>
        <v>489996.89</v>
      </c>
      <c r="AJ5" s="74"/>
    </row>
    <row r="6" spans="1:110" ht="19.5" customHeight="1" x14ac:dyDescent="0.25">
      <c r="A6" s="112"/>
      <c r="B6" s="1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97"/>
    </row>
    <row r="7" spans="1:110" ht="19.5" customHeight="1" thickBot="1" x14ac:dyDescent="0.3">
      <c r="A7" s="112"/>
      <c r="B7" s="113"/>
      <c r="C7" s="81" t="s">
        <v>15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97"/>
    </row>
    <row r="8" spans="1:110" ht="15.75" x14ac:dyDescent="0.25">
      <c r="A8" s="116" t="str">
        <f t="shared" ref="A8" si="6">IF(AJ8=0,"x","-")</f>
        <v>x</v>
      </c>
      <c r="B8" s="113" t="s">
        <v>18</v>
      </c>
      <c r="C8" s="30" t="s">
        <v>40</v>
      </c>
      <c r="D8" s="2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9"/>
      <c r="AJ8" s="21">
        <f>SUM(D8:AI8)</f>
        <v>0</v>
      </c>
    </row>
    <row r="9" spans="1:110" ht="15.75" x14ac:dyDescent="0.25">
      <c r="A9" s="116" t="str">
        <f t="shared" ref="A9:A72" si="7">IF(AJ9=0,"x","-")</f>
        <v>x</v>
      </c>
      <c r="B9" s="113" t="s">
        <v>18</v>
      </c>
      <c r="C9" s="31" t="s">
        <v>36</v>
      </c>
      <c r="D9" s="28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20"/>
      <c r="AJ9" s="22">
        <f>SUM(D9:AI9)</f>
        <v>0</v>
      </c>
    </row>
    <row r="10" spans="1:110" ht="15.75" x14ac:dyDescent="0.25">
      <c r="A10" s="116" t="str">
        <f t="shared" si="7"/>
        <v>x</v>
      </c>
      <c r="B10" s="113" t="s">
        <v>18</v>
      </c>
      <c r="C10" s="31" t="s">
        <v>77</v>
      </c>
      <c r="D10" s="28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20"/>
      <c r="AJ10" s="22">
        <f t="shared" ref="AJ10:AJ73" si="8">SUM(D10:AI10)</f>
        <v>0</v>
      </c>
    </row>
    <row r="11" spans="1:110" ht="15.75" x14ac:dyDescent="0.25">
      <c r="A11" s="116" t="str">
        <f t="shared" si="7"/>
        <v>x</v>
      </c>
      <c r="B11" s="113" t="s">
        <v>18</v>
      </c>
      <c r="C11" s="31" t="s">
        <v>52</v>
      </c>
      <c r="D11" s="28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20"/>
      <c r="AJ11" s="22">
        <f t="shared" si="8"/>
        <v>0</v>
      </c>
    </row>
    <row r="12" spans="1:110" ht="15.75" x14ac:dyDescent="0.25">
      <c r="A12" s="116" t="str">
        <f t="shared" si="7"/>
        <v>x</v>
      </c>
      <c r="B12" s="113" t="s">
        <v>18</v>
      </c>
      <c r="C12" s="31" t="s">
        <v>76</v>
      </c>
      <c r="D12" s="28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20"/>
      <c r="AJ12" s="22">
        <f t="shared" si="8"/>
        <v>0</v>
      </c>
    </row>
    <row r="13" spans="1:110" ht="15.75" x14ac:dyDescent="0.25">
      <c r="A13" s="116" t="str">
        <f t="shared" si="7"/>
        <v>x</v>
      </c>
      <c r="B13" s="113" t="s">
        <v>18</v>
      </c>
      <c r="C13" s="31"/>
      <c r="D13" s="28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20"/>
      <c r="AJ13" s="22">
        <f t="shared" si="8"/>
        <v>0</v>
      </c>
    </row>
    <row r="14" spans="1:110" ht="15.75" x14ac:dyDescent="0.25">
      <c r="A14" s="116" t="str">
        <f t="shared" si="7"/>
        <v>x</v>
      </c>
      <c r="B14" s="113" t="s">
        <v>18</v>
      </c>
      <c r="C14" s="31"/>
      <c r="D14" s="28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20"/>
      <c r="AJ14" s="22">
        <f t="shared" si="8"/>
        <v>0</v>
      </c>
    </row>
    <row r="15" spans="1:110" ht="15.75" x14ac:dyDescent="0.25">
      <c r="A15" s="116" t="str">
        <f t="shared" si="7"/>
        <v>x</v>
      </c>
      <c r="B15" s="113" t="s">
        <v>18</v>
      </c>
      <c r="C15" s="31"/>
      <c r="D15" s="28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20"/>
      <c r="AJ15" s="22">
        <f t="shared" si="8"/>
        <v>0</v>
      </c>
    </row>
    <row r="16" spans="1:110" ht="15.75" x14ac:dyDescent="0.25">
      <c r="A16" s="116" t="str">
        <f t="shared" si="7"/>
        <v>x</v>
      </c>
      <c r="B16" s="113" t="s">
        <v>18</v>
      </c>
      <c r="C16" s="31"/>
      <c r="D16" s="28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20"/>
      <c r="AJ16" s="22">
        <f t="shared" si="8"/>
        <v>0</v>
      </c>
    </row>
    <row r="17" spans="1:36" ht="15.75" x14ac:dyDescent="0.25">
      <c r="A17" s="116" t="str">
        <f t="shared" si="7"/>
        <v>x</v>
      </c>
      <c r="B17" s="113" t="s">
        <v>18</v>
      </c>
      <c r="C17" s="31"/>
      <c r="D17" s="28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20"/>
      <c r="AJ17" s="22">
        <f t="shared" si="8"/>
        <v>0</v>
      </c>
    </row>
    <row r="18" spans="1:36" ht="15.75" x14ac:dyDescent="0.25">
      <c r="A18" s="116" t="str">
        <f t="shared" si="7"/>
        <v>x</v>
      </c>
      <c r="B18" s="113" t="s">
        <v>18</v>
      </c>
      <c r="C18" s="31"/>
      <c r="D18" s="28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20"/>
      <c r="AJ18" s="22">
        <f t="shared" si="8"/>
        <v>0</v>
      </c>
    </row>
    <row r="19" spans="1:36" ht="15.75" x14ac:dyDescent="0.25">
      <c r="A19" s="116" t="str">
        <f t="shared" si="7"/>
        <v>x</v>
      </c>
      <c r="B19" s="113" t="s">
        <v>18</v>
      </c>
      <c r="C19" s="31"/>
      <c r="D19" s="28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20"/>
      <c r="AJ19" s="22">
        <f t="shared" si="8"/>
        <v>0</v>
      </c>
    </row>
    <row r="20" spans="1:36" ht="15.75" x14ac:dyDescent="0.25">
      <c r="A20" s="116" t="str">
        <f t="shared" si="7"/>
        <v>x</v>
      </c>
      <c r="B20" s="113" t="s">
        <v>18</v>
      </c>
      <c r="C20" s="31"/>
      <c r="D20" s="28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20"/>
      <c r="AJ20" s="22">
        <f t="shared" si="8"/>
        <v>0</v>
      </c>
    </row>
    <row r="21" spans="1:36" ht="15.75" x14ac:dyDescent="0.25">
      <c r="A21" s="116" t="str">
        <f t="shared" si="7"/>
        <v>x</v>
      </c>
      <c r="B21" s="113" t="s">
        <v>18</v>
      </c>
      <c r="C21" s="31"/>
      <c r="D21" s="28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20"/>
      <c r="AJ21" s="22">
        <f t="shared" si="8"/>
        <v>0</v>
      </c>
    </row>
    <row r="22" spans="1:36" ht="15.75" x14ac:dyDescent="0.25">
      <c r="A22" s="116" t="str">
        <f t="shared" si="7"/>
        <v>x</v>
      </c>
      <c r="B22" s="113" t="s">
        <v>18</v>
      </c>
      <c r="C22" s="31"/>
      <c r="D22" s="28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20"/>
      <c r="AJ22" s="22">
        <f t="shared" si="8"/>
        <v>0</v>
      </c>
    </row>
    <row r="23" spans="1:36" ht="15.75" x14ac:dyDescent="0.25">
      <c r="A23" s="116" t="str">
        <f t="shared" si="7"/>
        <v>x</v>
      </c>
      <c r="B23" s="113" t="s">
        <v>18</v>
      </c>
      <c r="C23" s="31"/>
      <c r="D23" s="28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20"/>
      <c r="AJ23" s="22">
        <f t="shared" si="8"/>
        <v>0</v>
      </c>
    </row>
    <row r="24" spans="1:36" ht="15.75" x14ac:dyDescent="0.25">
      <c r="A24" s="116" t="str">
        <f t="shared" si="7"/>
        <v>x</v>
      </c>
      <c r="B24" s="113" t="s">
        <v>18</v>
      </c>
      <c r="C24" s="31"/>
      <c r="D24" s="28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20"/>
      <c r="AJ24" s="22">
        <f t="shared" si="8"/>
        <v>0</v>
      </c>
    </row>
    <row r="25" spans="1:36" ht="15.75" x14ac:dyDescent="0.25">
      <c r="A25" s="116" t="str">
        <f t="shared" si="7"/>
        <v>x</v>
      </c>
      <c r="B25" s="113" t="s">
        <v>18</v>
      </c>
      <c r="C25" s="31"/>
      <c r="D25" s="28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20"/>
      <c r="AJ25" s="22">
        <f t="shared" si="8"/>
        <v>0</v>
      </c>
    </row>
    <row r="26" spans="1:36" ht="15.75" x14ac:dyDescent="0.25">
      <c r="A26" s="116" t="str">
        <f t="shared" si="7"/>
        <v>x</v>
      </c>
      <c r="B26" s="113" t="s">
        <v>18</v>
      </c>
      <c r="C26" s="31"/>
      <c r="D26" s="28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20"/>
      <c r="AJ26" s="22">
        <f t="shared" si="8"/>
        <v>0</v>
      </c>
    </row>
    <row r="27" spans="1:36" ht="15.75" x14ac:dyDescent="0.25">
      <c r="A27" s="116" t="str">
        <f t="shared" si="7"/>
        <v>x</v>
      </c>
      <c r="B27" s="113" t="s">
        <v>18</v>
      </c>
      <c r="C27" s="31"/>
      <c r="D27" s="28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20"/>
      <c r="AJ27" s="22">
        <f t="shared" si="8"/>
        <v>0</v>
      </c>
    </row>
    <row r="28" spans="1:36" ht="15.75" x14ac:dyDescent="0.25">
      <c r="A28" s="116" t="str">
        <f t="shared" si="7"/>
        <v>x</v>
      </c>
      <c r="B28" s="113" t="s">
        <v>18</v>
      </c>
      <c r="C28" s="31"/>
      <c r="D28" s="28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20"/>
      <c r="AJ28" s="22">
        <f t="shared" si="8"/>
        <v>0</v>
      </c>
    </row>
    <row r="29" spans="1:36" ht="15.75" x14ac:dyDescent="0.25">
      <c r="A29" s="116" t="str">
        <f t="shared" si="7"/>
        <v>x</v>
      </c>
      <c r="B29" s="113" t="s">
        <v>18</v>
      </c>
      <c r="C29" s="31"/>
      <c r="D29" s="28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20"/>
      <c r="AJ29" s="22">
        <f t="shared" si="8"/>
        <v>0</v>
      </c>
    </row>
    <row r="30" spans="1:36" ht="15.75" x14ac:dyDescent="0.25">
      <c r="A30" s="116" t="str">
        <f t="shared" si="7"/>
        <v>x</v>
      </c>
      <c r="B30" s="113" t="s">
        <v>18</v>
      </c>
      <c r="C30" s="32"/>
      <c r="D30" s="3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4"/>
      <c r="AJ30" s="22">
        <f t="shared" si="8"/>
        <v>0</v>
      </c>
    </row>
    <row r="31" spans="1:36" ht="15.75" x14ac:dyDescent="0.25">
      <c r="A31" s="116" t="str">
        <f t="shared" si="7"/>
        <v>x</v>
      </c>
      <c r="B31" s="113" t="s">
        <v>18</v>
      </c>
      <c r="C31" s="32"/>
      <c r="D31" s="3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4"/>
      <c r="AJ31" s="22">
        <f t="shared" si="8"/>
        <v>0</v>
      </c>
    </row>
    <row r="32" spans="1:36" ht="15.75" x14ac:dyDescent="0.25">
      <c r="A32" s="116" t="str">
        <f t="shared" si="7"/>
        <v>x</v>
      </c>
      <c r="B32" s="113" t="s">
        <v>18</v>
      </c>
      <c r="C32" s="32"/>
      <c r="D32" s="3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4"/>
      <c r="AJ32" s="22">
        <f t="shared" si="8"/>
        <v>0</v>
      </c>
    </row>
    <row r="33" spans="1:36" ht="15.75" x14ac:dyDescent="0.25">
      <c r="A33" s="116" t="str">
        <f t="shared" si="7"/>
        <v>x</v>
      </c>
      <c r="B33" s="113" t="s">
        <v>18</v>
      </c>
      <c r="C33" s="32"/>
      <c r="D33" s="3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4"/>
      <c r="AJ33" s="22">
        <f t="shared" si="8"/>
        <v>0</v>
      </c>
    </row>
    <row r="34" spans="1:36" ht="15.75" x14ac:dyDescent="0.25">
      <c r="A34" s="116" t="str">
        <f t="shared" si="7"/>
        <v>x</v>
      </c>
      <c r="B34" s="113" t="s">
        <v>18</v>
      </c>
      <c r="C34" s="32"/>
      <c r="D34" s="3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4"/>
      <c r="AJ34" s="22">
        <f t="shared" si="8"/>
        <v>0</v>
      </c>
    </row>
    <row r="35" spans="1:36" ht="15.75" x14ac:dyDescent="0.25">
      <c r="A35" s="116" t="str">
        <f t="shared" si="7"/>
        <v>x</v>
      </c>
      <c r="B35" s="113" t="s">
        <v>18</v>
      </c>
      <c r="C35" s="32"/>
      <c r="D35" s="3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4"/>
      <c r="AJ35" s="22">
        <f t="shared" si="8"/>
        <v>0</v>
      </c>
    </row>
    <row r="36" spans="1:36" ht="15.75" x14ac:dyDescent="0.25">
      <c r="A36" s="116" t="str">
        <f t="shared" si="7"/>
        <v>x</v>
      </c>
      <c r="B36" s="113" t="s">
        <v>18</v>
      </c>
      <c r="C36" s="32"/>
      <c r="D36" s="3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4"/>
      <c r="AJ36" s="22">
        <f t="shared" si="8"/>
        <v>0</v>
      </c>
    </row>
    <row r="37" spans="1:36" ht="15.75" x14ac:dyDescent="0.25">
      <c r="A37" s="116" t="str">
        <f t="shared" si="7"/>
        <v>x</v>
      </c>
      <c r="B37" s="113" t="s">
        <v>18</v>
      </c>
      <c r="C37" s="32"/>
      <c r="D37" s="3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4"/>
      <c r="AJ37" s="22">
        <f t="shared" si="8"/>
        <v>0</v>
      </c>
    </row>
    <row r="38" spans="1:36" ht="15.75" x14ac:dyDescent="0.25">
      <c r="A38" s="116" t="str">
        <f t="shared" si="7"/>
        <v>x</v>
      </c>
      <c r="B38" s="113" t="s">
        <v>18</v>
      </c>
      <c r="C38" s="32"/>
      <c r="D38" s="3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4"/>
      <c r="AJ38" s="22">
        <f t="shared" si="8"/>
        <v>0</v>
      </c>
    </row>
    <row r="39" spans="1:36" ht="15.75" x14ac:dyDescent="0.25">
      <c r="A39" s="116" t="str">
        <f t="shared" si="7"/>
        <v>x</v>
      </c>
      <c r="B39" s="113" t="s">
        <v>18</v>
      </c>
      <c r="C39" s="32"/>
      <c r="D39" s="3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4"/>
      <c r="AJ39" s="22">
        <f t="shared" si="8"/>
        <v>0</v>
      </c>
    </row>
    <row r="40" spans="1:36" ht="15.75" x14ac:dyDescent="0.25">
      <c r="A40" s="116" t="str">
        <f t="shared" si="7"/>
        <v>x</v>
      </c>
      <c r="B40" s="113" t="s">
        <v>18</v>
      </c>
      <c r="C40" s="32"/>
      <c r="D40" s="3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4"/>
      <c r="AJ40" s="22">
        <f t="shared" si="8"/>
        <v>0</v>
      </c>
    </row>
    <row r="41" spans="1:36" ht="15.75" x14ac:dyDescent="0.25">
      <c r="A41" s="116" t="str">
        <f t="shared" si="7"/>
        <v>x</v>
      </c>
      <c r="B41" s="113" t="s">
        <v>18</v>
      </c>
      <c r="C41" s="32"/>
      <c r="D41" s="3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2">
        <f t="shared" si="8"/>
        <v>0</v>
      </c>
    </row>
    <row r="42" spans="1:36" ht="15.75" x14ac:dyDescent="0.25">
      <c r="A42" s="116" t="str">
        <f t="shared" si="7"/>
        <v>x</v>
      </c>
      <c r="B42" s="113" t="s">
        <v>18</v>
      </c>
      <c r="C42" s="32"/>
      <c r="D42" s="3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2">
        <f t="shared" si="8"/>
        <v>0</v>
      </c>
    </row>
    <row r="43" spans="1:36" ht="15.75" x14ac:dyDescent="0.25">
      <c r="A43" s="116" t="str">
        <f t="shared" si="7"/>
        <v>x</v>
      </c>
      <c r="B43" s="113" t="s">
        <v>18</v>
      </c>
      <c r="C43" s="32"/>
      <c r="D43" s="3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2">
        <f t="shared" si="8"/>
        <v>0</v>
      </c>
    </row>
    <row r="44" spans="1:36" ht="15.75" x14ac:dyDescent="0.25">
      <c r="A44" s="116" t="str">
        <f t="shared" si="7"/>
        <v>x</v>
      </c>
      <c r="B44" s="113" t="s">
        <v>18</v>
      </c>
      <c r="C44" s="32"/>
      <c r="D44" s="3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2">
        <f t="shared" si="8"/>
        <v>0</v>
      </c>
    </row>
    <row r="45" spans="1:36" ht="15.75" x14ac:dyDescent="0.25">
      <c r="A45" s="116" t="str">
        <f t="shared" si="7"/>
        <v>x</v>
      </c>
      <c r="B45" s="113" t="s">
        <v>18</v>
      </c>
      <c r="C45" s="32"/>
      <c r="D45" s="3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2">
        <f t="shared" si="8"/>
        <v>0</v>
      </c>
    </row>
    <row r="46" spans="1:36" ht="15.75" x14ac:dyDescent="0.25">
      <c r="A46" s="116" t="str">
        <f t="shared" si="7"/>
        <v>x</v>
      </c>
      <c r="B46" s="113" t="s">
        <v>18</v>
      </c>
      <c r="C46" s="32"/>
      <c r="D46" s="3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2">
        <f t="shared" si="8"/>
        <v>0</v>
      </c>
    </row>
    <row r="47" spans="1:36" ht="15.75" x14ac:dyDescent="0.25">
      <c r="A47" s="116" t="str">
        <f t="shared" si="7"/>
        <v>x</v>
      </c>
      <c r="B47" s="113" t="s">
        <v>18</v>
      </c>
      <c r="C47" s="32"/>
      <c r="D47" s="3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2">
        <f t="shared" si="8"/>
        <v>0</v>
      </c>
    </row>
    <row r="48" spans="1:36" ht="15.75" x14ac:dyDescent="0.25">
      <c r="A48" s="116" t="str">
        <f t="shared" si="7"/>
        <v>x</v>
      </c>
      <c r="B48" s="113" t="s">
        <v>18</v>
      </c>
      <c r="C48" s="32"/>
      <c r="D48" s="3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2">
        <f t="shared" si="8"/>
        <v>0</v>
      </c>
    </row>
    <row r="49" spans="1:36" ht="15.75" x14ac:dyDescent="0.25">
      <c r="A49" s="116" t="str">
        <f t="shared" si="7"/>
        <v>x</v>
      </c>
      <c r="B49" s="113" t="s">
        <v>18</v>
      </c>
      <c r="C49" s="32"/>
      <c r="D49" s="3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2">
        <f t="shared" si="8"/>
        <v>0</v>
      </c>
    </row>
    <row r="50" spans="1:36" ht="15.75" x14ac:dyDescent="0.25">
      <c r="A50" s="116" t="str">
        <f t="shared" si="7"/>
        <v>x</v>
      </c>
      <c r="B50" s="113" t="s">
        <v>18</v>
      </c>
      <c r="C50" s="32"/>
      <c r="D50" s="3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4"/>
      <c r="AJ50" s="22">
        <f t="shared" si="8"/>
        <v>0</v>
      </c>
    </row>
    <row r="51" spans="1:36" ht="15.75" x14ac:dyDescent="0.25">
      <c r="A51" s="116" t="str">
        <f t="shared" si="7"/>
        <v>x</v>
      </c>
      <c r="B51" s="113" t="s">
        <v>18</v>
      </c>
      <c r="C51" s="32"/>
      <c r="D51" s="3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4"/>
      <c r="AJ51" s="22">
        <f t="shared" si="8"/>
        <v>0</v>
      </c>
    </row>
    <row r="52" spans="1:36" ht="15.75" x14ac:dyDescent="0.25">
      <c r="A52" s="116" t="str">
        <f t="shared" si="7"/>
        <v>x</v>
      </c>
      <c r="B52" s="113" t="s">
        <v>18</v>
      </c>
      <c r="C52" s="32"/>
      <c r="D52" s="3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4"/>
      <c r="AJ52" s="22">
        <f t="shared" si="8"/>
        <v>0</v>
      </c>
    </row>
    <row r="53" spans="1:36" ht="15.75" x14ac:dyDescent="0.25">
      <c r="A53" s="116" t="str">
        <f t="shared" si="7"/>
        <v>x</v>
      </c>
      <c r="B53" s="113" t="s">
        <v>18</v>
      </c>
      <c r="C53" s="32"/>
      <c r="D53" s="3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4"/>
      <c r="AJ53" s="22">
        <f t="shared" si="8"/>
        <v>0</v>
      </c>
    </row>
    <row r="54" spans="1:36" ht="15.75" x14ac:dyDescent="0.25">
      <c r="A54" s="116" t="str">
        <f t="shared" si="7"/>
        <v>x</v>
      </c>
      <c r="B54" s="113" t="s">
        <v>18</v>
      </c>
      <c r="C54" s="32"/>
      <c r="D54" s="3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4"/>
      <c r="AJ54" s="22">
        <f t="shared" si="8"/>
        <v>0</v>
      </c>
    </row>
    <row r="55" spans="1:36" ht="15.75" x14ac:dyDescent="0.25">
      <c r="A55" s="116" t="str">
        <f t="shared" si="7"/>
        <v>x</v>
      </c>
      <c r="B55" s="113" t="s">
        <v>18</v>
      </c>
      <c r="C55" s="32"/>
      <c r="D55" s="3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4"/>
      <c r="AJ55" s="22">
        <f t="shared" si="8"/>
        <v>0</v>
      </c>
    </row>
    <row r="56" spans="1:36" ht="15.75" x14ac:dyDescent="0.25">
      <c r="A56" s="116" t="str">
        <f t="shared" si="7"/>
        <v>x</v>
      </c>
      <c r="B56" s="113" t="s">
        <v>18</v>
      </c>
      <c r="C56" s="32"/>
      <c r="D56" s="3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4"/>
      <c r="AJ56" s="22">
        <f t="shared" si="8"/>
        <v>0</v>
      </c>
    </row>
    <row r="57" spans="1:36" ht="15.75" x14ac:dyDescent="0.25">
      <c r="A57" s="116" t="str">
        <f t="shared" si="7"/>
        <v>x</v>
      </c>
      <c r="B57" s="113" t="s">
        <v>18</v>
      </c>
      <c r="C57" s="32"/>
      <c r="D57" s="3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4"/>
      <c r="AJ57" s="22">
        <f t="shared" si="8"/>
        <v>0</v>
      </c>
    </row>
    <row r="58" spans="1:36" ht="15.75" x14ac:dyDescent="0.25">
      <c r="A58" s="116" t="str">
        <f t="shared" si="7"/>
        <v>x</v>
      </c>
      <c r="B58" s="113" t="s">
        <v>18</v>
      </c>
      <c r="C58" s="32"/>
      <c r="D58" s="3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4"/>
      <c r="AJ58" s="22">
        <f t="shared" si="8"/>
        <v>0</v>
      </c>
    </row>
    <row r="59" spans="1:36" ht="15.75" x14ac:dyDescent="0.25">
      <c r="A59" s="116" t="str">
        <f t="shared" si="7"/>
        <v>x</v>
      </c>
      <c r="B59" s="113" t="s">
        <v>18</v>
      </c>
      <c r="C59" s="32"/>
      <c r="D59" s="3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4"/>
      <c r="AJ59" s="22">
        <f t="shared" si="8"/>
        <v>0</v>
      </c>
    </row>
    <row r="60" spans="1:36" ht="15.75" x14ac:dyDescent="0.25">
      <c r="A60" s="116" t="str">
        <f t="shared" si="7"/>
        <v>x</v>
      </c>
      <c r="B60" s="113" t="s">
        <v>18</v>
      </c>
      <c r="C60" s="32"/>
      <c r="D60" s="3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4"/>
      <c r="AJ60" s="22">
        <f t="shared" si="8"/>
        <v>0</v>
      </c>
    </row>
    <row r="61" spans="1:36" ht="15.75" x14ac:dyDescent="0.25">
      <c r="A61" s="116" t="str">
        <f t="shared" si="7"/>
        <v>x</v>
      </c>
      <c r="B61" s="113" t="s">
        <v>18</v>
      </c>
      <c r="C61" s="32"/>
      <c r="D61" s="3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4"/>
      <c r="AJ61" s="22">
        <f t="shared" si="8"/>
        <v>0</v>
      </c>
    </row>
    <row r="62" spans="1:36" ht="15.75" x14ac:dyDescent="0.25">
      <c r="A62" s="116" t="str">
        <f t="shared" si="7"/>
        <v>x</v>
      </c>
      <c r="B62" s="113" t="s">
        <v>18</v>
      </c>
      <c r="C62" s="32"/>
      <c r="D62" s="3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4"/>
      <c r="AJ62" s="22">
        <f t="shared" si="8"/>
        <v>0</v>
      </c>
    </row>
    <row r="63" spans="1:36" ht="15.75" x14ac:dyDescent="0.25">
      <c r="A63" s="116" t="str">
        <f t="shared" si="7"/>
        <v>x</v>
      </c>
      <c r="B63" s="113" t="s">
        <v>18</v>
      </c>
      <c r="C63" s="32"/>
      <c r="D63" s="3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4"/>
      <c r="AJ63" s="22">
        <f t="shared" si="8"/>
        <v>0</v>
      </c>
    </row>
    <row r="64" spans="1:36" ht="15.75" x14ac:dyDescent="0.25">
      <c r="A64" s="116" t="str">
        <f t="shared" si="7"/>
        <v>x</v>
      </c>
      <c r="B64" s="113" t="s">
        <v>18</v>
      </c>
      <c r="C64" s="32"/>
      <c r="D64" s="3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4"/>
      <c r="AJ64" s="22">
        <f t="shared" si="8"/>
        <v>0</v>
      </c>
    </row>
    <row r="65" spans="1:36" ht="15.75" x14ac:dyDescent="0.25">
      <c r="A65" s="116" t="str">
        <f t="shared" si="7"/>
        <v>x</v>
      </c>
      <c r="B65" s="113" t="s">
        <v>18</v>
      </c>
      <c r="C65" s="32"/>
      <c r="D65" s="3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4"/>
      <c r="AJ65" s="22">
        <f t="shared" si="8"/>
        <v>0</v>
      </c>
    </row>
    <row r="66" spans="1:36" ht="15.75" x14ac:dyDescent="0.25">
      <c r="A66" s="116" t="str">
        <f t="shared" si="7"/>
        <v>x</v>
      </c>
      <c r="B66" s="113" t="s">
        <v>18</v>
      </c>
      <c r="C66" s="32"/>
      <c r="D66" s="3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4"/>
      <c r="AJ66" s="22">
        <f t="shared" si="8"/>
        <v>0</v>
      </c>
    </row>
    <row r="67" spans="1:36" ht="15.75" x14ac:dyDescent="0.25">
      <c r="A67" s="116" t="str">
        <f t="shared" si="7"/>
        <v>x</v>
      </c>
      <c r="B67" s="113" t="s">
        <v>18</v>
      </c>
      <c r="C67" s="32"/>
      <c r="D67" s="3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4"/>
      <c r="AJ67" s="22">
        <f t="shared" si="8"/>
        <v>0</v>
      </c>
    </row>
    <row r="68" spans="1:36" ht="15.75" x14ac:dyDescent="0.25">
      <c r="A68" s="116" t="str">
        <f t="shared" si="7"/>
        <v>x</v>
      </c>
      <c r="B68" s="113" t="s">
        <v>18</v>
      </c>
      <c r="C68" s="32"/>
      <c r="D68" s="3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4"/>
      <c r="AJ68" s="22">
        <f t="shared" si="8"/>
        <v>0</v>
      </c>
    </row>
    <row r="69" spans="1:36" ht="15.75" x14ac:dyDescent="0.25">
      <c r="A69" s="116" t="str">
        <f t="shared" si="7"/>
        <v>x</v>
      </c>
      <c r="B69" s="113" t="s">
        <v>18</v>
      </c>
      <c r="C69" s="32"/>
      <c r="D69" s="3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4"/>
      <c r="AJ69" s="22">
        <f t="shared" si="8"/>
        <v>0</v>
      </c>
    </row>
    <row r="70" spans="1:36" ht="15.75" x14ac:dyDescent="0.25">
      <c r="A70" s="116" t="str">
        <f t="shared" si="7"/>
        <v>x</v>
      </c>
      <c r="B70" s="113" t="s">
        <v>18</v>
      </c>
      <c r="C70" s="32"/>
      <c r="D70" s="3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4"/>
      <c r="AJ70" s="22">
        <f t="shared" si="8"/>
        <v>0</v>
      </c>
    </row>
    <row r="71" spans="1:36" ht="15.75" x14ac:dyDescent="0.25">
      <c r="A71" s="116" t="str">
        <f t="shared" si="7"/>
        <v>x</v>
      </c>
      <c r="B71" s="113" t="s">
        <v>18</v>
      </c>
      <c r="C71" s="32"/>
      <c r="D71" s="3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4"/>
      <c r="AJ71" s="22">
        <f t="shared" si="8"/>
        <v>0</v>
      </c>
    </row>
    <row r="72" spans="1:36" ht="15.75" x14ac:dyDescent="0.25">
      <c r="A72" s="116" t="str">
        <f t="shared" si="7"/>
        <v>x</v>
      </c>
      <c r="B72" s="113" t="s">
        <v>18</v>
      </c>
      <c r="C72" s="32"/>
      <c r="D72" s="3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4"/>
      <c r="AJ72" s="22">
        <f t="shared" si="8"/>
        <v>0</v>
      </c>
    </row>
    <row r="73" spans="1:36" ht="15.75" x14ac:dyDescent="0.25">
      <c r="A73" s="116" t="str">
        <f t="shared" ref="A73:A77" si="9">IF(AJ73=0,"x","-")</f>
        <v>x</v>
      </c>
      <c r="B73" s="113" t="s">
        <v>18</v>
      </c>
      <c r="C73" s="32"/>
      <c r="D73" s="3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4"/>
      <c r="AJ73" s="22">
        <f t="shared" si="8"/>
        <v>0</v>
      </c>
    </row>
    <row r="74" spans="1:36" ht="15.75" x14ac:dyDescent="0.25">
      <c r="A74" s="116" t="str">
        <f t="shared" si="9"/>
        <v>x</v>
      </c>
      <c r="B74" s="113" t="s">
        <v>18</v>
      </c>
      <c r="C74" s="32"/>
      <c r="D74" s="3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4"/>
      <c r="AJ74" s="22">
        <f t="shared" ref="AJ74:AJ77" si="10">SUM(D74:AI74)</f>
        <v>0</v>
      </c>
    </row>
    <row r="75" spans="1:36" ht="15.75" x14ac:dyDescent="0.25">
      <c r="A75" s="116" t="str">
        <f t="shared" si="9"/>
        <v>x</v>
      </c>
      <c r="B75" s="113" t="s">
        <v>18</v>
      </c>
      <c r="C75" s="32"/>
      <c r="D75" s="3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4"/>
      <c r="AJ75" s="22">
        <f t="shared" si="10"/>
        <v>0</v>
      </c>
    </row>
    <row r="76" spans="1:36" ht="15.75" x14ac:dyDescent="0.25">
      <c r="A76" s="116" t="str">
        <f t="shared" si="9"/>
        <v>x</v>
      </c>
      <c r="B76" s="113" t="s">
        <v>18</v>
      </c>
      <c r="C76" s="32"/>
      <c r="D76" s="3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4"/>
      <c r="AJ76" s="22">
        <f t="shared" si="10"/>
        <v>0</v>
      </c>
    </row>
    <row r="77" spans="1:36" ht="16.5" thickBot="1" x14ac:dyDescent="0.3">
      <c r="A77" s="116" t="str">
        <f t="shared" si="9"/>
        <v>x</v>
      </c>
      <c r="B77" s="113" t="s">
        <v>18</v>
      </c>
      <c r="C77" s="32"/>
      <c r="D77" s="3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4"/>
      <c r="AJ77" s="22">
        <f t="shared" si="10"/>
        <v>0</v>
      </c>
    </row>
    <row r="78" spans="1:36" collapsed="1" x14ac:dyDescent="0.25">
      <c r="A78" s="112"/>
      <c r="B78" s="113"/>
      <c r="C78" s="84" t="s">
        <v>29</v>
      </c>
      <c r="D78" s="64">
        <f>SUM(D8:D77)</f>
        <v>0</v>
      </c>
      <c r="E78" s="64">
        <f t="shared" ref="E78:AI78" si="11">SUM(E8:E77)</f>
        <v>0</v>
      </c>
      <c r="F78" s="64">
        <f t="shared" si="11"/>
        <v>0</v>
      </c>
      <c r="G78" s="64">
        <f t="shared" si="11"/>
        <v>0</v>
      </c>
      <c r="H78" s="64">
        <f t="shared" si="11"/>
        <v>0</v>
      </c>
      <c r="I78" s="64">
        <f t="shared" si="11"/>
        <v>0</v>
      </c>
      <c r="J78" s="64">
        <f t="shared" si="11"/>
        <v>0</v>
      </c>
      <c r="K78" s="64">
        <f t="shared" si="11"/>
        <v>0</v>
      </c>
      <c r="L78" s="64">
        <f t="shared" si="11"/>
        <v>0</v>
      </c>
      <c r="M78" s="64">
        <f t="shared" si="11"/>
        <v>0</v>
      </c>
      <c r="N78" s="64">
        <f t="shared" si="11"/>
        <v>0</v>
      </c>
      <c r="O78" s="64">
        <f t="shared" si="11"/>
        <v>0</v>
      </c>
      <c r="P78" s="64">
        <f t="shared" si="11"/>
        <v>0</v>
      </c>
      <c r="Q78" s="64">
        <f t="shared" si="11"/>
        <v>0</v>
      </c>
      <c r="R78" s="64">
        <f t="shared" si="11"/>
        <v>0</v>
      </c>
      <c r="S78" s="64">
        <f t="shared" si="11"/>
        <v>0</v>
      </c>
      <c r="T78" s="64">
        <f t="shared" si="11"/>
        <v>0</v>
      </c>
      <c r="U78" s="64">
        <f t="shared" si="11"/>
        <v>0</v>
      </c>
      <c r="V78" s="64">
        <f t="shared" si="11"/>
        <v>0</v>
      </c>
      <c r="W78" s="64">
        <f t="shared" si="11"/>
        <v>0</v>
      </c>
      <c r="X78" s="64">
        <f t="shared" si="11"/>
        <v>0</v>
      </c>
      <c r="Y78" s="64">
        <f t="shared" si="11"/>
        <v>0</v>
      </c>
      <c r="Z78" s="64">
        <f t="shared" si="11"/>
        <v>0</v>
      </c>
      <c r="AA78" s="64">
        <f t="shared" si="11"/>
        <v>0</v>
      </c>
      <c r="AB78" s="64">
        <f t="shared" si="11"/>
        <v>0</v>
      </c>
      <c r="AC78" s="64">
        <f t="shared" si="11"/>
        <v>0</v>
      </c>
      <c r="AD78" s="64">
        <f t="shared" si="11"/>
        <v>0</v>
      </c>
      <c r="AE78" s="64">
        <f t="shared" si="11"/>
        <v>0</v>
      </c>
      <c r="AF78" s="64">
        <f t="shared" si="11"/>
        <v>0</v>
      </c>
      <c r="AG78" s="64">
        <f t="shared" si="11"/>
        <v>0</v>
      </c>
      <c r="AH78" s="64">
        <f t="shared" si="11"/>
        <v>0</v>
      </c>
      <c r="AI78" s="65">
        <f t="shared" si="11"/>
        <v>0</v>
      </c>
      <c r="AJ78" s="77">
        <f>SUM(AJ8:AJ77)</f>
        <v>0</v>
      </c>
    </row>
    <row r="79" spans="1:36" ht="15.75" thickBot="1" x14ac:dyDescent="0.3">
      <c r="A79" s="112"/>
      <c r="B79" s="113"/>
      <c r="C79" s="66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78"/>
    </row>
    <row r="80" spans="1:36" ht="15.75" x14ac:dyDescent="0.25">
      <c r="A80" s="116" t="str">
        <f t="shared" ref="A80" si="12">IF(AJ80=0,"x","-")</f>
        <v>x</v>
      </c>
      <c r="B80" s="113" t="s">
        <v>22</v>
      </c>
      <c r="C80" s="30" t="str">
        <f>C8</f>
        <v>Лизинговый платеж</v>
      </c>
      <c r="D80" s="27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9"/>
      <c r="AJ80" s="21">
        <f>SUM(D80:AI80)</f>
        <v>0</v>
      </c>
    </row>
    <row r="81" spans="1:36" ht="15.75" x14ac:dyDescent="0.25">
      <c r="A81" s="116" t="str">
        <f t="shared" ref="A81:A144" si="13">IF(AJ81=0,"x","-")</f>
        <v>x</v>
      </c>
      <c r="B81" s="113" t="s">
        <v>22</v>
      </c>
      <c r="C81" s="31" t="str">
        <f>C9</f>
        <v>Расчеты по налогам и сборам</v>
      </c>
      <c r="D81" s="2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20"/>
      <c r="AJ81" s="22">
        <f>SUM(D81:AI81)</f>
        <v>0</v>
      </c>
    </row>
    <row r="82" spans="1:36" ht="15.75" x14ac:dyDescent="0.25">
      <c r="A82" s="116" t="str">
        <f t="shared" si="13"/>
        <v>x</v>
      </c>
      <c r="B82" s="113" t="s">
        <v>22</v>
      </c>
      <c r="C82" s="31" t="str">
        <f t="shared" ref="C82:C145" si="14">C10</f>
        <v>кредиты %%</v>
      </c>
      <c r="D82" s="2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20"/>
      <c r="AJ82" s="22">
        <f t="shared" ref="AJ82:AJ145" si="15">SUM(D82:AI82)</f>
        <v>0</v>
      </c>
    </row>
    <row r="83" spans="1:36" ht="15.75" x14ac:dyDescent="0.25">
      <c r="A83" s="116" t="str">
        <f t="shared" si="13"/>
        <v>x</v>
      </c>
      <c r="B83" s="113" t="s">
        <v>22</v>
      </c>
      <c r="C83" s="31" t="str">
        <f t="shared" si="14"/>
        <v>Услуги банка</v>
      </c>
      <c r="D83" s="28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20"/>
      <c r="AJ83" s="22">
        <f t="shared" si="15"/>
        <v>0</v>
      </c>
    </row>
    <row r="84" spans="1:36" ht="15.75" x14ac:dyDescent="0.25">
      <c r="A84" s="116" t="str">
        <f t="shared" si="13"/>
        <v>x</v>
      </c>
      <c r="B84" s="113" t="s">
        <v>22</v>
      </c>
      <c r="C84" s="31" t="str">
        <f t="shared" si="14"/>
        <v>возвраты</v>
      </c>
      <c r="D84" s="28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20"/>
      <c r="AJ84" s="22">
        <f t="shared" si="15"/>
        <v>0</v>
      </c>
    </row>
    <row r="85" spans="1:36" ht="15.75" x14ac:dyDescent="0.25">
      <c r="A85" s="116" t="str">
        <f t="shared" si="13"/>
        <v>x</v>
      </c>
      <c r="B85" s="113" t="s">
        <v>22</v>
      </c>
      <c r="C85" s="31">
        <f t="shared" si="14"/>
        <v>0</v>
      </c>
      <c r="D85" s="28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20"/>
      <c r="AJ85" s="22">
        <f t="shared" si="15"/>
        <v>0</v>
      </c>
    </row>
    <row r="86" spans="1:36" ht="15.75" x14ac:dyDescent="0.25">
      <c r="A86" s="116" t="str">
        <f t="shared" si="13"/>
        <v>x</v>
      </c>
      <c r="B86" s="113" t="s">
        <v>22</v>
      </c>
      <c r="C86" s="31">
        <f t="shared" si="14"/>
        <v>0</v>
      </c>
      <c r="D86" s="28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20"/>
      <c r="AJ86" s="22">
        <f t="shared" si="15"/>
        <v>0</v>
      </c>
    </row>
    <row r="87" spans="1:36" ht="15.75" x14ac:dyDescent="0.25">
      <c r="A87" s="116" t="str">
        <f t="shared" si="13"/>
        <v>x</v>
      </c>
      <c r="B87" s="113" t="s">
        <v>22</v>
      </c>
      <c r="C87" s="31">
        <f t="shared" si="14"/>
        <v>0</v>
      </c>
      <c r="D87" s="28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20"/>
      <c r="AJ87" s="22">
        <f t="shared" si="15"/>
        <v>0</v>
      </c>
    </row>
    <row r="88" spans="1:36" ht="15.75" x14ac:dyDescent="0.25">
      <c r="A88" s="116" t="str">
        <f t="shared" si="13"/>
        <v>x</v>
      </c>
      <c r="B88" s="113" t="s">
        <v>22</v>
      </c>
      <c r="C88" s="31">
        <f t="shared" si="14"/>
        <v>0</v>
      </c>
      <c r="D88" s="28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20"/>
      <c r="AJ88" s="22">
        <f t="shared" si="15"/>
        <v>0</v>
      </c>
    </row>
    <row r="89" spans="1:36" ht="15.75" x14ac:dyDescent="0.25">
      <c r="A89" s="116" t="str">
        <f t="shared" si="13"/>
        <v>x</v>
      </c>
      <c r="B89" s="113" t="s">
        <v>22</v>
      </c>
      <c r="C89" s="31">
        <f t="shared" si="14"/>
        <v>0</v>
      </c>
      <c r="D89" s="28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20"/>
      <c r="AJ89" s="22">
        <f t="shared" si="15"/>
        <v>0</v>
      </c>
    </row>
    <row r="90" spans="1:36" ht="15.75" x14ac:dyDescent="0.25">
      <c r="A90" s="116" t="str">
        <f t="shared" si="13"/>
        <v>x</v>
      </c>
      <c r="B90" s="113" t="s">
        <v>22</v>
      </c>
      <c r="C90" s="31">
        <f t="shared" si="14"/>
        <v>0</v>
      </c>
      <c r="D90" s="28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20"/>
      <c r="AJ90" s="22">
        <f t="shared" si="15"/>
        <v>0</v>
      </c>
    </row>
    <row r="91" spans="1:36" ht="15.75" x14ac:dyDescent="0.25">
      <c r="A91" s="116" t="str">
        <f t="shared" si="13"/>
        <v>x</v>
      </c>
      <c r="B91" s="113" t="s">
        <v>22</v>
      </c>
      <c r="C91" s="31">
        <f t="shared" si="14"/>
        <v>0</v>
      </c>
      <c r="D91" s="28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20"/>
      <c r="AJ91" s="22">
        <f t="shared" si="15"/>
        <v>0</v>
      </c>
    </row>
    <row r="92" spans="1:36" ht="15.75" x14ac:dyDescent="0.25">
      <c r="A92" s="116" t="str">
        <f t="shared" si="13"/>
        <v>x</v>
      </c>
      <c r="B92" s="113" t="s">
        <v>22</v>
      </c>
      <c r="C92" s="31">
        <f t="shared" si="14"/>
        <v>0</v>
      </c>
      <c r="D92" s="28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20"/>
      <c r="AJ92" s="22">
        <f t="shared" si="15"/>
        <v>0</v>
      </c>
    </row>
    <row r="93" spans="1:36" ht="15.75" x14ac:dyDescent="0.25">
      <c r="A93" s="116" t="str">
        <f t="shared" si="13"/>
        <v>x</v>
      </c>
      <c r="B93" s="113" t="s">
        <v>22</v>
      </c>
      <c r="C93" s="31">
        <f t="shared" si="14"/>
        <v>0</v>
      </c>
      <c r="D93" s="28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20"/>
      <c r="AJ93" s="22">
        <f t="shared" si="15"/>
        <v>0</v>
      </c>
    </row>
    <row r="94" spans="1:36" ht="15.75" x14ac:dyDescent="0.25">
      <c r="A94" s="116" t="str">
        <f t="shared" si="13"/>
        <v>x</v>
      </c>
      <c r="B94" s="113" t="s">
        <v>22</v>
      </c>
      <c r="C94" s="31">
        <f t="shared" si="14"/>
        <v>0</v>
      </c>
      <c r="D94" s="28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20"/>
      <c r="AJ94" s="22">
        <f t="shared" si="15"/>
        <v>0</v>
      </c>
    </row>
    <row r="95" spans="1:36" ht="15.75" x14ac:dyDescent="0.25">
      <c r="A95" s="116" t="str">
        <f t="shared" si="13"/>
        <v>x</v>
      </c>
      <c r="B95" s="113" t="s">
        <v>22</v>
      </c>
      <c r="C95" s="31">
        <f t="shared" si="14"/>
        <v>0</v>
      </c>
      <c r="D95" s="28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20"/>
      <c r="AJ95" s="22">
        <f t="shared" si="15"/>
        <v>0</v>
      </c>
    </row>
    <row r="96" spans="1:36" ht="15.75" x14ac:dyDescent="0.25">
      <c r="A96" s="116" t="str">
        <f t="shared" si="13"/>
        <v>x</v>
      </c>
      <c r="B96" s="113" t="s">
        <v>22</v>
      </c>
      <c r="C96" s="31">
        <f t="shared" si="14"/>
        <v>0</v>
      </c>
      <c r="D96" s="28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20"/>
      <c r="AJ96" s="22">
        <f t="shared" si="15"/>
        <v>0</v>
      </c>
    </row>
    <row r="97" spans="1:36" ht="15.75" x14ac:dyDescent="0.25">
      <c r="A97" s="116" t="str">
        <f t="shared" si="13"/>
        <v>x</v>
      </c>
      <c r="B97" s="113" t="s">
        <v>22</v>
      </c>
      <c r="C97" s="31">
        <f t="shared" si="14"/>
        <v>0</v>
      </c>
      <c r="D97" s="28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20"/>
      <c r="AJ97" s="22">
        <f t="shared" si="15"/>
        <v>0</v>
      </c>
    </row>
    <row r="98" spans="1:36" ht="15.75" x14ac:dyDescent="0.25">
      <c r="A98" s="116" t="str">
        <f t="shared" si="13"/>
        <v>x</v>
      </c>
      <c r="B98" s="113" t="s">
        <v>22</v>
      </c>
      <c r="C98" s="31">
        <f t="shared" si="14"/>
        <v>0</v>
      </c>
      <c r="D98" s="28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20"/>
      <c r="AJ98" s="22">
        <f t="shared" si="15"/>
        <v>0</v>
      </c>
    </row>
    <row r="99" spans="1:36" ht="15.75" x14ac:dyDescent="0.25">
      <c r="A99" s="116" t="str">
        <f t="shared" si="13"/>
        <v>x</v>
      </c>
      <c r="B99" s="113" t="s">
        <v>22</v>
      </c>
      <c r="C99" s="31">
        <f t="shared" si="14"/>
        <v>0</v>
      </c>
      <c r="D99" s="28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20"/>
      <c r="AJ99" s="22">
        <f t="shared" si="15"/>
        <v>0</v>
      </c>
    </row>
    <row r="100" spans="1:36" ht="15.75" x14ac:dyDescent="0.25">
      <c r="A100" s="116" t="str">
        <f t="shared" si="13"/>
        <v>x</v>
      </c>
      <c r="B100" s="113" t="s">
        <v>22</v>
      </c>
      <c r="C100" s="31">
        <f t="shared" si="14"/>
        <v>0</v>
      </c>
      <c r="D100" s="28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20"/>
      <c r="AJ100" s="22">
        <f t="shared" si="15"/>
        <v>0</v>
      </c>
    </row>
    <row r="101" spans="1:36" ht="15.75" x14ac:dyDescent="0.25">
      <c r="A101" s="116" t="str">
        <f t="shared" si="13"/>
        <v>x</v>
      </c>
      <c r="B101" s="113" t="s">
        <v>22</v>
      </c>
      <c r="C101" s="31">
        <f t="shared" si="14"/>
        <v>0</v>
      </c>
      <c r="D101" s="28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20"/>
      <c r="AJ101" s="22">
        <f t="shared" si="15"/>
        <v>0</v>
      </c>
    </row>
    <row r="102" spans="1:36" ht="15.75" x14ac:dyDescent="0.25">
      <c r="A102" s="116" t="str">
        <f t="shared" si="13"/>
        <v>x</v>
      </c>
      <c r="B102" s="113" t="s">
        <v>22</v>
      </c>
      <c r="C102" s="31">
        <f t="shared" si="14"/>
        <v>0</v>
      </c>
      <c r="D102" s="3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4"/>
      <c r="AJ102" s="22">
        <f t="shared" si="15"/>
        <v>0</v>
      </c>
    </row>
    <row r="103" spans="1:36" ht="15.75" x14ac:dyDescent="0.25">
      <c r="A103" s="116" t="str">
        <f t="shared" si="13"/>
        <v>x</v>
      </c>
      <c r="B103" s="113" t="s">
        <v>22</v>
      </c>
      <c r="C103" s="31">
        <f t="shared" si="14"/>
        <v>0</v>
      </c>
      <c r="D103" s="3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4"/>
      <c r="AJ103" s="22">
        <f t="shared" si="15"/>
        <v>0</v>
      </c>
    </row>
    <row r="104" spans="1:36" ht="15.75" x14ac:dyDescent="0.25">
      <c r="A104" s="116" t="str">
        <f t="shared" si="13"/>
        <v>x</v>
      </c>
      <c r="B104" s="113" t="s">
        <v>22</v>
      </c>
      <c r="C104" s="31">
        <f t="shared" si="14"/>
        <v>0</v>
      </c>
      <c r="D104" s="3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4"/>
      <c r="AJ104" s="22">
        <f t="shared" si="15"/>
        <v>0</v>
      </c>
    </row>
    <row r="105" spans="1:36" ht="15.75" x14ac:dyDescent="0.25">
      <c r="A105" s="116" t="str">
        <f t="shared" si="13"/>
        <v>x</v>
      </c>
      <c r="B105" s="113" t="s">
        <v>22</v>
      </c>
      <c r="C105" s="31">
        <f t="shared" si="14"/>
        <v>0</v>
      </c>
      <c r="D105" s="3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4"/>
      <c r="AJ105" s="22">
        <f t="shared" si="15"/>
        <v>0</v>
      </c>
    </row>
    <row r="106" spans="1:36" ht="15.75" x14ac:dyDescent="0.25">
      <c r="A106" s="116" t="str">
        <f t="shared" si="13"/>
        <v>x</v>
      </c>
      <c r="B106" s="113" t="s">
        <v>22</v>
      </c>
      <c r="C106" s="31">
        <f t="shared" si="14"/>
        <v>0</v>
      </c>
      <c r="D106" s="3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4"/>
      <c r="AJ106" s="22">
        <f t="shared" si="15"/>
        <v>0</v>
      </c>
    </row>
    <row r="107" spans="1:36" ht="15.75" x14ac:dyDescent="0.25">
      <c r="A107" s="116" t="str">
        <f t="shared" si="13"/>
        <v>x</v>
      </c>
      <c r="B107" s="113" t="s">
        <v>22</v>
      </c>
      <c r="C107" s="31">
        <f t="shared" si="14"/>
        <v>0</v>
      </c>
      <c r="D107" s="3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4"/>
      <c r="AJ107" s="22">
        <f t="shared" si="15"/>
        <v>0</v>
      </c>
    </row>
    <row r="108" spans="1:36" ht="15.75" x14ac:dyDescent="0.25">
      <c r="A108" s="116" t="str">
        <f t="shared" si="13"/>
        <v>x</v>
      </c>
      <c r="B108" s="113" t="s">
        <v>22</v>
      </c>
      <c r="C108" s="31">
        <f t="shared" si="14"/>
        <v>0</v>
      </c>
      <c r="D108" s="3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4"/>
      <c r="AJ108" s="22">
        <f t="shared" si="15"/>
        <v>0</v>
      </c>
    </row>
    <row r="109" spans="1:36" ht="15.75" x14ac:dyDescent="0.25">
      <c r="A109" s="116" t="str">
        <f t="shared" si="13"/>
        <v>x</v>
      </c>
      <c r="B109" s="113" t="s">
        <v>22</v>
      </c>
      <c r="C109" s="31">
        <f t="shared" si="14"/>
        <v>0</v>
      </c>
      <c r="D109" s="3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4"/>
      <c r="AJ109" s="22">
        <f t="shared" si="15"/>
        <v>0</v>
      </c>
    </row>
    <row r="110" spans="1:36" ht="15.75" x14ac:dyDescent="0.25">
      <c r="A110" s="116" t="str">
        <f t="shared" si="13"/>
        <v>x</v>
      </c>
      <c r="B110" s="113" t="s">
        <v>22</v>
      </c>
      <c r="C110" s="31">
        <f t="shared" si="14"/>
        <v>0</v>
      </c>
      <c r="D110" s="3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4"/>
      <c r="AJ110" s="22">
        <f t="shared" si="15"/>
        <v>0</v>
      </c>
    </row>
    <row r="111" spans="1:36" ht="15.75" x14ac:dyDescent="0.25">
      <c r="A111" s="116" t="str">
        <f t="shared" si="13"/>
        <v>x</v>
      </c>
      <c r="B111" s="113" t="s">
        <v>22</v>
      </c>
      <c r="C111" s="31">
        <f t="shared" si="14"/>
        <v>0</v>
      </c>
      <c r="D111" s="3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4"/>
      <c r="AJ111" s="22">
        <f t="shared" si="15"/>
        <v>0</v>
      </c>
    </row>
    <row r="112" spans="1:36" ht="15.75" x14ac:dyDescent="0.25">
      <c r="A112" s="116" t="str">
        <f t="shared" si="13"/>
        <v>x</v>
      </c>
      <c r="B112" s="113" t="s">
        <v>22</v>
      </c>
      <c r="C112" s="31">
        <f t="shared" si="14"/>
        <v>0</v>
      </c>
      <c r="D112" s="3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4"/>
      <c r="AJ112" s="22">
        <f t="shared" si="15"/>
        <v>0</v>
      </c>
    </row>
    <row r="113" spans="1:36" ht="15.75" x14ac:dyDescent="0.25">
      <c r="A113" s="116" t="str">
        <f t="shared" si="13"/>
        <v>x</v>
      </c>
      <c r="B113" s="113" t="s">
        <v>22</v>
      </c>
      <c r="C113" s="31">
        <f t="shared" si="14"/>
        <v>0</v>
      </c>
      <c r="D113" s="3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4"/>
      <c r="AJ113" s="22">
        <f t="shared" si="15"/>
        <v>0</v>
      </c>
    </row>
    <row r="114" spans="1:36" ht="15.75" x14ac:dyDescent="0.25">
      <c r="A114" s="116" t="str">
        <f t="shared" si="13"/>
        <v>x</v>
      </c>
      <c r="B114" s="113" t="s">
        <v>22</v>
      </c>
      <c r="C114" s="31">
        <f t="shared" si="14"/>
        <v>0</v>
      </c>
      <c r="D114" s="3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4"/>
      <c r="AJ114" s="22">
        <f t="shared" si="15"/>
        <v>0</v>
      </c>
    </row>
    <row r="115" spans="1:36" ht="15.75" x14ac:dyDescent="0.25">
      <c r="A115" s="116" t="str">
        <f t="shared" si="13"/>
        <v>x</v>
      </c>
      <c r="B115" s="113" t="s">
        <v>22</v>
      </c>
      <c r="C115" s="31">
        <f t="shared" si="14"/>
        <v>0</v>
      </c>
      <c r="D115" s="3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4"/>
      <c r="AJ115" s="22">
        <f t="shared" si="15"/>
        <v>0</v>
      </c>
    </row>
    <row r="116" spans="1:36" ht="15.75" x14ac:dyDescent="0.25">
      <c r="A116" s="116" t="str">
        <f t="shared" si="13"/>
        <v>x</v>
      </c>
      <c r="B116" s="113" t="s">
        <v>22</v>
      </c>
      <c r="C116" s="31">
        <f t="shared" si="14"/>
        <v>0</v>
      </c>
      <c r="D116" s="3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4"/>
      <c r="AJ116" s="22">
        <f t="shared" si="15"/>
        <v>0</v>
      </c>
    </row>
    <row r="117" spans="1:36" ht="15.75" x14ac:dyDescent="0.25">
      <c r="A117" s="116" t="str">
        <f t="shared" si="13"/>
        <v>x</v>
      </c>
      <c r="B117" s="113" t="s">
        <v>22</v>
      </c>
      <c r="C117" s="31">
        <f t="shared" si="14"/>
        <v>0</v>
      </c>
      <c r="D117" s="3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4"/>
      <c r="AJ117" s="22">
        <f t="shared" si="15"/>
        <v>0</v>
      </c>
    </row>
    <row r="118" spans="1:36" ht="15.75" x14ac:dyDescent="0.25">
      <c r="A118" s="116" t="str">
        <f t="shared" si="13"/>
        <v>x</v>
      </c>
      <c r="B118" s="113" t="s">
        <v>22</v>
      </c>
      <c r="C118" s="31">
        <f t="shared" si="14"/>
        <v>0</v>
      </c>
      <c r="D118" s="3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4"/>
      <c r="AJ118" s="22">
        <f t="shared" si="15"/>
        <v>0</v>
      </c>
    </row>
    <row r="119" spans="1:36" ht="15.75" x14ac:dyDescent="0.25">
      <c r="A119" s="116" t="str">
        <f t="shared" si="13"/>
        <v>x</v>
      </c>
      <c r="B119" s="113" t="s">
        <v>22</v>
      </c>
      <c r="C119" s="31">
        <f t="shared" si="14"/>
        <v>0</v>
      </c>
      <c r="D119" s="3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4"/>
      <c r="AJ119" s="22">
        <f t="shared" si="15"/>
        <v>0</v>
      </c>
    </row>
    <row r="120" spans="1:36" ht="15.75" x14ac:dyDescent="0.25">
      <c r="A120" s="116" t="str">
        <f t="shared" si="13"/>
        <v>x</v>
      </c>
      <c r="B120" s="113" t="s">
        <v>22</v>
      </c>
      <c r="C120" s="31">
        <f t="shared" si="14"/>
        <v>0</v>
      </c>
      <c r="D120" s="3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4"/>
      <c r="AJ120" s="22">
        <f t="shared" si="15"/>
        <v>0</v>
      </c>
    </row>
    <row r="121" spans="1:36" ht="15.75" x14ac:dyDescent="0.25">
      <c r="A121" s="116" t="str">
        <f t="shared" si="13"/>
        <v>x</v>
      </c>
      <c r="B121" s="113" t="s">
        <v>22</v>
      </c>
      <c r="C121" s="31">
        <f t="shared" si="14"/>
        <v>0</v>
      </c>
      <c r="D121" s="3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4"/>
      <c r="AJ121" s="22">
        <f t="shared" si="15"/>
        <v>0</v>
      </c>
    </row>
    <row r="122" spans="1:36" ht="15.75" x14ac:dyDescent="0.25">
      <c r="A122" s="116" t="str">
        <f t="shared" si="13"/>
        <v>x</v>
      </c>
      <c r="B122" s="113" t="s">
        <v>22</v>
      </c>
      <c r="C122" s="31">
        <f t="shared" si="14"/>
        <v>0</v>
      </c>
      <c r="D122" s="3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4"/>
      <c r="AJ122" s="22">
        <f t="shared" si="15"/>
        <v>0</v>
      </c>
    </row>
    <row r="123" spans="1:36" ht="15.75" x14ac:dyDescent="0.25">
      <c r="A123" s="116" t="str">
        <f t="shared" si="13"/>
        <v>x</v>
      </c>
      <c r="B123" s="113" t="s">
        <v>22</v>
      </c>
      <c r="C123" s="31">
        <f t="shared" si="14"/>
        <v>0</v>
      </c>
      <c r="D123" s="3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4"/>
      <c r="AJ123" s="22">
        <f t="shared" si="15"/>
        <v>0</v>
      </c>
    </row>
    <row r="124" spans="1:36" ht="15.75" x14ac:dyDescent="0.25">
      <c r="A124" s="116" t="str">
        <f t="shared" si="13"/>
        <v>x</v>
      </c>
      <c r="B124" s="113" t="s">
        <v>22</v>
      </c>
      <c r="C124" s="31">
        <f t="shared" si="14"/>
        <v>0</v>
      </c>
      <c r="D124" s="3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4"/>
      <c r="AJ124" s="22">
        <f t="shared" si="15"/>
        <v>0</v>
      </c>
    </row>
    <row r="125" spans="1:36" ht="15.75" x14ac:dyDescent="0.25">
      <c r="A125" s="116" t="str">
        <f t="shared" si="13"/>
        <v>x</v>
      </c>
      <c r="B125" s="113" t="s">
        <v>22</v>
      </c>
      <c r="C125" s="31">
        <f t="shared" si="14"/>
        <v>0</v>
      </c>
      <c r="D125" s="3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4"/>
      <c r="AJ125" s="22">
        <f t="shared" si="15"/>
        <v>0</v>
      </c>
    </row>
    <row r="126" spans="1:36" ht="15.75" x14ac:dyDescent="0.25">
      <c r="A126" s="116" t="str">
        <f t="shared" si="13"/>
        <v>x</v>
      </c>
      <c r="B126" s="113" t="s">
        <v>22</v>
      </c>
      <c r="C126" s="31">
        <f t="shared" si="14"/>
        <v>0</v>
      </c>
      <c r="D126" s="3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4"/>
      <c r="AJ126" s="22">
        <f t="shared" si="15"/>
        <v>0</v>
      </c>
    </row>
    <row r="127" spans="1:36" ht="15.75" x14ac:dyDescent="0.25">
      <c r="A127" s="116" t="str">
        <f t="shared" si="13"/>
        <v>x</v>
      </c>
      <c r="B127" s="113" t="s">
        <v>22</v>
      </c>
      <c r="C127" s="31">
        <f t="shared" si="14"/>
        <v>0</v>
      </c>
      <c r="D127" s="3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4"/>
      <c r="AJ127" s="22">
        <f t="shared" si="15"/>
        <v>0</v>
      </c>
    </row>
    <row r="128" spans="1:36" ht="15.75" x14ac:dyDescent="0.25">
      <c r="A128" s="116" t="str">
        <f t="shared" si="13"/>
        <v>x</v>
      </c>
      <c r="B128" s="113" t="s">
        <v>22</v>
      </c>
      <c r="C128" s="31">
        <f t="shared" si="14"/>
        <v>0</v>
      </c>
      <c r="D128" s="3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4"/>
      <c r="AJ128" s="22">
        <f t="shared" si="15"/>
        <v>0</v>
      </c>
    </row>
    <row r="129" spans="1:36" ht="15.75" x14ac:dyDescent="0.25">
      <c r="A129" s="116" t="str">
        <f t="shared" si="13"/>
        <v>x</v>
      </c>
      <c r="B129" s="113" t="s">
        <v>22</v>
      </c>
      <c r="C129" s="31">
        <f t="shared" si="14"/>
        <v>0</v>
      </c>
      <c r="D129" s="3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4"/>
      <c r="AJ129" s="22">
        <f t="shared" si="15"/>
        <v>0</v>
      </c>
    </row>
    <row r="130" spans="1:36" ht="15.75" x14ac:dyDescent="0.25">
      <c r="A130" s="116" t="str">
        <f t="shared" si="13"/>
        <v>x</v>
      </c>
      <c r="B130" s="113" t="s">
        <v>22</v>
      </c>
      <c r="C130" s="31">
        <f t="shared" si="14"/>
        <v>0</v>
      </c>
      <c r="D130" s="3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4"/>
      <c r="AJ130" s="22">
        <f t="shared" si="15"/>
        <v>0</v>
      </c>
    </row>
    <row r="131" spans="1:36" ht="15.75" x14ac:dyDescent="0.25">
      <c r="A131" s="116" t="str">
        <f t="shared" si="13"/>
        <v>x</v>
      </c>
      <c r="B131" s="113" t="s">
        <v>22</v>
      </c>
      <c r="C131" s="31">
        <f t="shared" si="14"/>
        <v>0</v>
      </c>
      <c r="D131" s="3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4"/>
      <c r="AJ131" s="22">
        <f t="shared" si="15"/>
        <v>0</v>
      </c>
    </row>
    <row r="132" spans="1:36" ht="15.75" x14ac:dyDescent="0.25">
      <c r="A132" s="116" t="str">
        <f t="shared" si="13"/>
        <v>x</v>
      </c>
      <c r="B132" s="113" t="s">
        <v>22</v>
      </c>
      <c r="C132" s="31">
        <f t="shared" si="14"/>
        <v>0</v>
      </c>
      <c r="D132" s="3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4"/>
      <c r="AJ132" s="22">
        <f t="shared" si="15"/>
        <v>0</v>
      </c>
    </row>
    <row r="133" spans="1:36" ht="15.75" x14ac:dyDescent="0.25">
      <c r="A133" s="116" t="str">
        <f t="shared" si="13"/>
        <v>x</v>
      </c>
      <c r="B133" s="113" t="s">
        <v>22</v>
      </c>
      <c r="C133" s="31">
        <f t="shared" si="14"/>
        <v>0</v>
      </c>
      <c r="D133" s="3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4"/>
      <c r="AJ133" s="22">
        <f t="shared" si="15"/>
        <v>0</v>
      </c>
    </row>
    <row r="134" spans="1:36" ht="15.75" x14ac:dyDescent="0.25">
      <c r="A134" s="116" t="str">
        <f t="shared" si="13"/>
        <v>x</v>
      </c>
      <c r="B134" s="113" t="s">
        <v>22</v>
      </c>
      <c r="C134" s="31">
        <f t="shared" si="14"/>
        <v>0</v>
      </c>
      <c r="D134" s="3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4"/>
      <c r="AJ134" s="22">
        <f t="shared" si="15"/>
        <v>0</v>
      </c>
    </row>
    <row r="135" spans="1:36" ht="15.75" x14ac:dyDescent="0.25">
      <c r="A135" s="116" t="str">
        <f t="shared" si="13"/>
        <v>x</v>
      </c>
      <c r="B135" s="113" t="s">
        <v>22</v>
      </c>
      <c r="C135" s="31">
        <f t="shared" si="14"/>
        <v>0</v>
      </c>
      <c r="D135" s="3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4"/>
      <c r="AJ135" s="22">
        <f t="shared" si="15"/>
        <v>0</v>
      </c>
    </row>
    <row r="136" spans="1:36" ht="15.75" x14ac:dyDescent="0.25">
      <c r="A136" s="116" t="str">
        <f t="shared" si="13"/>
        <v>x</v>
      </c>
      <c r="B136" s="113" t="s">
        <v>22</v>
      </c>
      <c r="C136" s="31">
        <f t="shared" si="14"/>
        <v>0</v>
      </c>
      <c r="D136" s="3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4"/>
      <c r="AJ136" s="22">
        <f t="shared" si="15"/>
        <v>0</v>
      </c>
    </row>
    <row r="137" spans="1:36" ht="15.75" x14ac:dyDescent="0.25">
      <c r="A137" s="116" t="str">
        <f t="shared" si="13"/>
        <v>x</v>
      </c>
      <c r="B137" s="113" t="s">
        <v>22</v>
      </c>
      <c r="C137" s="31">
        <f t="shared" si="14"/>
        <v>0</v>
      </c>
      <c r="D137" s="3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4"/>
      <c r="AJ137" s="22">
        <f t="shared" si="15"/>
        <v>0</v>
      </c>
    </row>
    <row r="138" spans="1:36" ht="15.75" x14ac:dyDescent="0.25">
      <c r="A138" s="116" t="str">
        <f t="shared" si="13"/>
        <v>x</v>
      </c>
      <c r="B138" s="113" t="s">
        <v>22</v>
      </c>
      <c r="C138" s="31">
        <f t="shared" si="14"/>
        <v>0</v>
      </c>
      <c r="D138" s="3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4"/>
      <c r="AJ138" s="22">
        <f t="shared" si="15"/>
        <v>0</v>
      </c>
    </row>
    <row r="139" spans="1:36" ht="15.75" x14ac:dyDescent="0.25">
      <c r="A139" s="116" t="str">
        <f t="shared" si="13"/>
        <v>x</v>
      </c>
      <c r="B139" s="113" t="s">
        <v>22</v>
      </c>
      <c r="C139" s="31">
        <f t="shared" si="14"/>
        <v>0</v>
      </c>
      <c r="D139" s="3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4"/>
      <c r="AJ139" s="22">
        <f t="shared" si="15"/>
        <v>0</v>
      </c>
    </row>
    <row r="140" spans="1:36" ht="15.75" x14ac:dyDescent="0.25">
      <c r="A140" s="116" t="str">
        <f t="shared" si="13"/>
        <v>x</v>
      </c>
      <c r="B140" s="113" t="s">
        <v>22</v>
      </c>
      <c r="C140" s="31">
        <f t="shared" si="14"/>
        <v>0</v>
      </c>
      <c r="D140" s="3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4"/>
      <c r="AJ140" s="22">
        <f t="shared" si="15"/>
        <v>0</v>
      </c>
    </row>
    <row r="141" spans="1:36" ht="15.75" x14ac:dyDescent="0.25">
      <c r="A141" s="116" t="str">
        <f t="shared" si="13"/>
        <v>x</v>
      </c>
      <c r="B141" s="113" t="s">
        <v>22</v>
      </c>
      <c r="C141" s="31">
        <f t="shared" si="14"/>
        <v>0</v>
      </c>
      <c r="D141" s="3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4"/>
      <c r="AJ141" s="22">
        <f t="shared" si="15"/>
        <v>0</v>
      </c>
    </row>
    <row r="142" spans="1:36" ht="15.75" x14ac:dyDescent="0.25">
      <c r="A142" s="116" t="str">
        <f t="shared" si="13"/>
        <v>x</v>
      </c>
      <c r="B142" s="113" t="s">
        <v>22</v>
      </c>
      <c r="C142" s="31">
        <f t="shared" si="14"/>
        <v>0</v>
      </c>
      <c r="D142" s="3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4"/>
      <c r="AJ142" s="22">
        <f t="shared" si="15"/>
        <v>0</v>
      </c>
    </row>
    <row r="143" spans="1:36" ht="15.75" x14ac:dyDescent="0.25">
      <c r="A143" s="116" t="str">
        <f t="shared" si="13"/>
        <v>x</v>
      </c>
      <c r="B143" s="113" t="s">
        <v>22</v>
      </c>
      <c r="C143" s="31">
        <f t="shared" si="14"/>
        <v>0</v>
      </c>
      <c r="D143" s="3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4"/>
      <c r="AJ143" s="22">
        <f t="shared" si="15"/>
        <v>0</v>
      </c>
    </row>
    <row r="144" spans="1:36" ht="15.75" x14ac:dyDescent="0.25">
      <c r="A144" s="116" t="str">
        <f t="shared" si="13"/>
        <v>x</v>
      </c>
      <c r="B144" s="113" t="s">
        <v>22</v>
      </c>
      <c r="C144" s="31">
        <f t="shared" si="14"/>
        <v>0</v>
      </c>
      <c r="D144" s="3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4"/>
      <c r="AJ144" s="22">
        <f t="shared" si="15"/>
        <v>0</v>
      </c>
    </row>
    <row r="145" spans="1:36" ht="15.75" x14ac:dyDescent="0.25">
      <c r="A145" s="116" t="str">
        <f t="shared" ref="A145:A149" si="16">IF(AJ145=0,"x","-")</f>
        <v>x</v>
      </c>
      <c r="B145" s="113" t="s">
        <v>22</v>
      </c>
      <c r="C145" s="31">
        <f t="shared" si="14"/>
        <v>0</v>
      </c>
      <c r="D145" s="3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4"/>
      <c r="AJ145" s="22">
        <f t="shared" si="15"/>
        <v>0</v>
      </c>
    </row>
    <row r="146" spans="1:36" ht="15.75" x14ac:dyDescent="0.25">
      <c r="A146" s="116" t="str">
        <f t="shared" si="16"/>
        <v>x</v>
      </c>
      <c r="B146" s="113" t="s">
        <v>22</v>
      </c>
      <c r="C146" s="31">
        <f t="shared" ref="C146:C149" si="17">C74</f>
        <v>0</v>
      </c>
      <c r="D146" s="3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4"/>
      <c r="AJ146" s="22">
        <f t="shared" ref="AJ146:AJ149" si="18">SUM(D146:AI146)</f>
        <v>0</v>
      </c>
    </row>
    <row r="147" spans="1:36" ht="15.75" x14ac:dyDescent="0.25">
      <c r="A147" s="116" t="str">
        <f t="shared" si="16"/>
        <v>x</v>
      </c>
      <c r="B147" s="113" t="s">
        <v>22</v>
      </c>
      <c r="C147" s="31">
        <f t="shared" si="17"/>
        <v>0</v>
      </c>
      <c r="D147" s="3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4"/>
      <c r="AJ147" s="22">
        <f t="shared" si="18"/>
        <v>0</v>
      </c>
    </row>
    <row r="148" spans="1:36" ht="15.75" x14ac:dyDescent="0.25">
      <c r="A148" s="116" t="str">
        <f t="shared" si="16"/>
        <v>x</v>
      </c>
      <c r="B148" s="113" t="s">
        <v>22</v>
      </c>
      <c r="C148" s="31">
        <f t="shared" si="17"/>
        <v>0</v>
      </c>
      <c r="D148" s="3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4"/>
      <c r="AJ148" s="22">
        <f t="shared" si="18"/>
        <v>0</v>
      </c>
    </row>
    <row r="149" spans="1:36" ht="15.75" x14ac:dyDescent="0.25">
      <c r="A149" s="116" t="str">
        <f t="shared" si="16"/>
        <v>x</v>
      </c>
      <c r="B149" s="113" t="s">
        <v>22</v>
      </c>
      <c r="C149" s="31">
        <f t="shared" si="17"/>
        <v>0</v>
      </c>
      <c r="D149" s="3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4"/>
      <c r="AJ149" s="22">
        <f t="shared" si="18"/>
        <v>0</v>
      </c>
    </row>
    <row r="150" spans="1:36" ht="15.75" thickBot="1" x14ac:dyDescent="0.3">
      <c r="A150" s="112"/>
      <c r="B150" s="113"/>
      <c r="C150" s="85" t="s">
        <v>27</v>
      </c>
      <c r="D150" s="59">
        <f>SUM(D80:D149)</f>
        <v>0</v>
      </c>
      <c r="E150" s="59">
        <f t="shared" ref="E150:AI150" si="19">SUM(E80:E149)</f>
        <v>0</v>
      </c>
      <c r="F150" s="59">
        <f t="shared" si="19"/>
        <v>0</v>
      </c>
      <c r="G150" s="59">
        <f t="shared" si="19"/>
        <v>0</v>
      </c>
      <c r="H150" s="59">
        <f t="shared" si="19"/>
        <v>0</v>
      </c>
      <c r="I150" s="59">
        <f t="shared" si="19"/>
        <v>0</v>
      </c>
      <c r="J150" s="59">
        <f t="shared" si="19"/>
        <v>0</v>
      </c>
      <c r="K150" s="59">
        <f t="shared" si="19"/>
        <v>0</v>
      </c>
      <c r="L150" s="59">
        <f t="shared" si="19"/>
        <v>0</v>
      </c>
      <c r="M150" s="59">
        <f t="shared" si="19"/>
        <v>0</v>
      </c>
      <c r="N150" s="59">
        <f t="shared" si="19"/>
        <v>0</v>
      </c>
      <c r="O150" s="59">
        <f t="shared" si="19"/>
        <v>0</v>
      </c>
      <c r="P150" s="59">
        <f t="shared" si="19"/>
        <v>0</v>
      </c>
      <c r="Q150" s="59">
        <f t="shared" si="19"/>
        <v>0</v>
      </c>
      <c r="R150" s="59">
        <f t="shared" si="19"/>
        <v>0</v>
      </c>
      <c r="S150" s="59">
        <f t="shared" si="19"/>
        <v>0</v>
      </c>
      <c r="T150" s="59">
        <f t="shared" si="19"/>
        <v>0</v>
      </c>
      <c r="U150" s="59">
        <f t="shared" si="19"/>
        <v>0</v>
      </c>
      <c r="V150" s="59">
        <f t="shared" si="19"/>
        <v>0</v>
      </c>
      <c r="W150" s="59">
        <f t="shared" si="19"/>
        <v>0</v>
      </c>
      <c r="X150" s="59">
        <f t="shared" si="19"/>
        <v>0</v>
      </c>
      <c r="Y150" s="59">
        <f t="shared" si="19"/>
        <v>0</v>
      </c>
      <c r="Z150" s="59">
        <f t="shared" si="19"/>
        <v>0</v>
      </c>
      <c r="AA150" s="59">
        <f t="shared" si="19"/>
        <v>0</v>
      </c>
      <c r="AB150" s="59">
        <f t="shared" si="19"/>
        <v>0</v>
      </c>
      <c r="AC150" s="59">
        <f t="shared" si="19"/>
        <v>0</v>
      </c>
      <c r="AD150" s="59">
        <f t="shared" si="19"/>
        <v>0</v>
      </c>
      <c r="AE150" s="59">
        <f t="shared" si="19"/>
        <v>0</v>
      </c>
      <c r="AF150" s="59">
        <f t="shared" si="19"/>
        <v>0</v>
      </c>
      <c r="AG150" s="59">
        <f t="shared" si="19"/>
        <v>0</v>
      </c>
      <c r="AH150" s="59">
        <f t="shared" si="19"/>
        <v>0</v>
      </c>
      <c r="AI150" s="60">
        <f t="shared" si="19"/>
        <v>0</v>
      </c>
      <c r="AJ150" s="73">
        <f>SUM(AJ80:AJ149)</f>
        <v>0</v>
      </c>
    </row>
    <row r="151" spans="1:36" ht="15.75" x14ac:dyDescent="0.25">
      <c r="A151" s="116" t="str">
        <f t="shared" ref="A151" si="20">IF(AJ151=0,"x","-")</f>
        <v>x</v>
      </c>
      <c r="B151" s="113" t="s">
        <v>22</v>
      </c>
      <c r="C151" s="30" t="str">
        <f>C8</f>
        <v>Лизинговый платеж</v>
      </c>
      <c r="D151" s="27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9"/>
      <c r="AJ151" s="21">
        <f t="shared" ref="AJ151:AJ220" si="21">SUM(D151:AI151)</f>
        <v>0</v>
      </c>
    </row>
    <row r="152" spans="1:36" ht="15.75" x14ac:dyDescent="0.25">
      <c r="A152" s="116" t="str">
        <f t="shared" ref="A152:A215" si="22">IF(AJ152=0,"x","-")</f>
        <v>x</v>
      </c>
      <c r="B152" s="113" t="s">
        <v>22</v>
      </c>
      <c r="C152" s="31" t="str">
        <f>C9</f>
        <v>Расчеты по налогам и сборам</v>
      </c>
      <c r="D152" s="28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20"/>
      <c r="AJ152" s="22">
        <f t="shared" si="21"/>
        <v>0</v>
      </c>
    </row>
    <row r="153" spans="1:36" ht="15.75" x14ac:dyDescent="0.25">
      <c r="A153" s="116" t="str">
        <f t="shared" si="22"/>
        <v>x</v>
      </c>
      <c r="B153" s="113" t="s">
        <v>22</v>
      </c>
      <c r="C153" s="31" t="str">
        <f t="shared" ref="C153:C216" si="23">C10</f>
        <v>кредиты %%</v>
      </c>
      <c r="D153" s="28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20"/>
      <c r="AJ153" s="22">
        <f t="shared" si="21"/>
        <v>0</v>
      </c>
    </row>
    <row r="154" spans="1:36" ht="15.75" x14ac:dyDescent="0.25">
      <c r="A154" s="116" t="str">
        <f t="shared" si="22"/>
        <v>x</v>
      </c>
      <c r="B154" s="113" t="s">
        <v>22</v>
      </c>
      <c r="C154" s="31" t="str">
        <f t="shared" si="23"/>
        <v>Услуги банка</v>
      </c>
      <c r="D154" s="28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20"/>
      <c r="AJ154" s="22">
        <f t="shared" si="21"/>
        <v>0</v>
      </c>
    </row>
    <row r="155" spans="1:36" ht="15.75" x14ac:dyDescent="0.25">
      <c r="A155" s="116" t="str">
        <f t="shared" si="22"/>
        <v>x</v>
      </c>
      <c r="B155" s="113" t="s">
        <v>22</v>
      </c>
      <c r="C155" s="31" t="str">
        <f t="shared" si="23"/>
        <v>возвраты</v>
      </c>
      <c r="D155" s="28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20"/>
      <c r="AJ155" s="22">
        <f t="shared" si="21"/>
        <v>0</v>
      </c>
    </row>
    <row r="156" spans="1:36" ht="15.75" x14ac:dyDescent="0.25">
      <c r="A156" s="116" t="str">
        <f t="shared" si="22"/>
        <v>x</v>
      </c>
      <c r="B156" s="113" t="s">
        <v>22</v>
      </c>
      <c r="C156" s="31">
        <f t="shared" si="23"/>
        <v>0</v>
      </c>
      <c r="D156" s="28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20"/>
      <c r="AJ156" s="22">
        <f t="shared" si="21"/>
        <v>0</v>
      </c>
    </row>
    <row r="157" spans="1:36" ht="15.75" x14ac:dyDescent="0.25">
      <c r="A157" s="116" t="str">
        <f t="shared" si="22"/>
        <v>x</v>
      </c>
      <c r="B157" s="113" t="s">
        <v>22</v>
      </c>
      <c r="C157" s="31">
        <f t="shared" si="23"/>
        <v>0</v>
      </c>
      <c r="D157" s="28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20"/>
      <c r="AJ157" s="22">
        <f t="shared" si="21"/>
        <v>0</v>
      </c>
    </row>
    <row r="158" spans="1:36" ht="15.75" x14ac:dyDescent="0.25">
      <c r="A158" s="116" t="str">
        <f t="shared" si="22"/>
        <v>x</v>
      </c>
      <c r="B158" s="113" t="s">
        <v>22</v>
      </c>
      <c r="C158" s="31">
        <f t="shared" si="23"/>
        <v>0</v>
      </c>
      <c r="D158" s="28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20"/>
      <c r="AJ158" s="22">
        <f t="shared" si="21"/>
        <v>0</v>
      </c>
    </row>
    <row r="159" spans="1:36" ht="15.75" x14ac:dyDescent="0.25">
      <c r="A159" s="116" t="str">
        <f t="shared" si="22"/>
        <v>x</v>
      </c>
      <c r="B159" s="113" t="s">
        <v>22</v>
      </c>
      <c r="C159" s="31">
        <f t="shared" si="23"/>
        <v>0</v>
      </c>
      <c r="D159" s="28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20"/>
      <c r="AJ159" s="22">
        <f t="shared" si="21"/>
        <v>0</v>
      </c>
    </row>
    <row r="160" spans="1:36" ht="15.75" x14ac:dyDescent="0.25">
      <c r="A160" s="116" t="str">
        <f t="shared" si="22"/>
        <v>x</v>
      </c>
      <c r="B160" s="113" t="s">
        <v>22</v>
      </c>
      <c r="C160" s="31">
        <f t="shared" si="23"/>
        <v>0</v>
      </c>
      <c r="D160" s="28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20"/>
      <c r="AJ160" s="22">
        <f t="shared" si="21"/>
        <v>0</v>
      </c>
    </row>
    <row r="161" spans="1:36" ht="15.75" x14ac:dyDescent="0.25">
      <c r="A161" s="116" t="str">
        <f t="shared" si="22"/>
        <v>x</v>
      </c>
      <c r="B161" s="113" t="s">
        <v>22</v>
      </c>
      <c r="C161" s="31">
        <f t="shared" si="23"/>
        <v>0</v>
      </c>
      <c r="D161" s="28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20"/>
      <c r="AJ161" s="22">
        <f t="shared" si="21"/>
        <v>0</v>
      </c>
    </row>
    <row r="162" spans="1:36" ht="15.75" x14ac:dyDescent="0.25">
      <c r="A162" s="116" t="str">
        <f t="shared" si="22"/>
        <v>x</v>
      </c>
      <c r="B162" s="113" t="s">
        <v>22</v>
      </c>
      <c r="C162" s="31">
        <f t="shared" si="23"/>
        <v>0</v>
      </c>
      <c r="D162" s="28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20"/>
      <c r="AJ162" s="22">
        <f t="shared" si="21"/>
        <v>0</v>
      </c>
    </row>
    <row r="163" spans="1:36" ht="15.75" x14ac:dyDescent="0.25">
      <c r="A163" s="116" t="str">
        <f t="shared" si="22"/>
        <v>x</v>
      </c>
      <c r="B163" s="113" t="s">
        <v>22</v>
      </c>
      <c r="C163" s="31">
        <f t="shared" si="23"/>
        <v>0</v>
      </c>
      <c r="D163" s="28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20"/>
      <c r="AJ163" s="22">
        <f t="shared" si="21"/>
        <v>0</v>
      </c>
    </row>
    <row r="164" spans="1:36" ht="15.75" x14ac:dyDescent="0.25">
      <c r="A164" s="116" t="str">
        <f t="shared" si="22"/>
        <v>x</v>
      </c>
      <c r="B164" s="113" t="s">
        <v>22</v>
      </c>
      <c r="C164" s="31">
        <f t="shared" si="23"/>
        <v>0</v>
      </c>
      <c r="D164" s="28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20"/>
      <c r="AJ164" s="22">
        <f t="shared" si="21"/>
        <v>0</v>
      </c>
    </row>
    <row r="165" spans="1:36" ht="15.75" x14ac:dyDescent="0.25">
      <c r="A165" s="116" t="str">
        <f t="shared" si="22"/>
        <v>x</v>
      </c>
      <c r="B165" s="113" t="s">
        <v>22</v>
      </c>
      <c r="C165" s="31">
        <f t="shared" si="23"/>
        <v>0</v>
      </c>
      <c r="D165" s="28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20"/>
      <c r="AJ165" s="22">
        <f t="shared" si="21"/>
        <v>0</v>
      </c>
    </row>
    <row r="166" spans="1:36" ht="15.75" x14ac:dyDescent="0.25">
      <c r="A166" s="116" t="str">
        <f t="shared" si="22"/>
        <v>x</v>
      </c>
      <c r="B166" s="113" t="s">
        <v>22</v>
      </c>
      <c r="C166" s="31">
        <f t="shared" si="23"/>
        <v>0</v>
      </c>
      <c r="D166" s="28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20"/>
      <c r="AJ166" s="22">
        <f t="shared" si="21"/>
        <v>0</v>
      </c>
    </row>
    <row r="167" spans="1:36" ht="15.75" x14ac:dyDescent="0.25">
      <c r="A167" s="116" t="str">
        <f t="shared" si="22"/>
        <v>x</v>
      </c>
      <c r="B167" s="113" t="s">
        <v>22</v>
      </c>
      <c r="C167" s="31">
        <f t="shared" si="23"/>
        <v>0</v>
      </c>
      <c r="D167" s="28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20"/>
      <c r="AJ167" s="22">
        <f t="shared" si="21"/>
        <v>0</v>
      </c>
    </row>
    <row r="168" spans="1:36" ht="15.75" x14ac:dyDescent="0.25">
      <c r="A168" s="116" t="str">
        <f t="shared" si="22"/>
        <v>x</v>
      </c>
      <c r="B168" s="113" t="s">
        <v>22</v>
      </c>
      <c r="C168" s="31">
        <f t="shared" si="23"/>
        <v>0</v>
      </c>
      <c r="D168" s="28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F168" s="17"/>
      <c r="AG168" s="17"/>
      <c r="AH168" s="17"/>
      <c r="AI168" s="20"/>
      <c r="AJ168" s="22">
        <f t="shared" si="21"/>
        <v>0</v>
      </c>
    </row>
    <row r="169" spans="1:36" ht="15.75" x14ac:dyDescent="0.25">
      <c r="A169" s="116" t="str">
        <f t="shared" si="22"/>
        <v>x</v>
      </c>
      <c r="B169" s="113" t="s">
        <v>22</v>
      </c>
      <c r="C169" s="31">
        <f t="shared" si="23"/>
        <v>0</v>
      </c>
      <c r="D169" s="28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20"/>
      <c r="AJ169" s="22">
        <f t="shared" si="21"/>
        <v>0</v>
      </c>
    </row>
    <row r="170" spans="1:36" ht="15.75" x14ac:dyDescent="0.25">
      <c r="A170" s="116" t="str">
        <f t="shared" si="22"/>
        <v>x</v>
      </c>
      <c r="B170" s="113" t="s">
        <v>22</v>
      </c>
      <c r="C170" s="31">
        <f t="shared" si="23"/>
        <v>0</v>
      </c>
      <c r="D170" s="28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20"/>
      <c r="AJ170" s="22">
        <f t="shared" si="21"/>
        <v>0</v>
      </c>
    </row>
    <row r="171" spans="1:36" ht="15.75" x14ac:dyDescent="0.25">
      <c r="A171" s="116" t="str">
        <f t="shared" si="22"/>
        <v>x</v>
      </c>
      <c r="B171" s="113" t="s">
        <v>22</v>
      </c>
      <c r="C171" s="31">
        <f t="shared" si="23"/>
        <v>0</v>
      </c>
      <c r="D171" s="28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20"/>
      <c r="AJ171" s="22">
        <f t="shared" si="21"/>
        <v>0</v>
      </c>
    </row>
    <row r="172" spans="1:36" ht="15.75" x14ac:dyDescent="0.25">
      <c r="A172" s="116" t="str">
        <f t="shared" si="22"/>
        <v>x</v>
      </c>
      <c r="B172" s="113" t="s">
        <v>22</v>
      </c>
      <c r="C172" s="31">
        <f t="shared" si="23"/>
        <v>0</v>
      </c>
      <c r="D172" s="28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20"/>
      <c r="AJ172" s="22">
        <f t="shared" si="21"/>
        <v>0</v>
      </c>
    </row>
    <row r="173" spans="1:36" ht="15.75" x14ac:dyDescent="0.25">
      <c r="A173" s="116" t="str">
        <f t="shared" si="22"/>
        <v>x</v>
      </c>
      <c r="B173" s="113" t="s">
        <v>22</v>
      </c>
      <c r="C173" s="31">
        <f t="shared" si="23"/>
        <v>0</v>
      </c>
      <c r="D173" s="28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20"/>
      <c r="AJ173" s="22">
        <f t="shared" si="21"/>
        <v>0</v>
      </c>
    </row>
    <row r="174" spans="1:36" ht="15.75" x14ac:dyDescent="0.25">
      <c r="A174" s="116" t="str">
        <f t="shared" si="22"/>
        <v>x</v>
      </c>
      <c r="B174" s="113" t="s">
        <v>22</v>
      </c>
      <c r="C174" s="31">
        <f t="shared" si="23"/>
        <v>0</v>
      </c>
      <c r="D174" s="28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20"/>
      <c r="AJ174" s="22">
        <f t="shared" si="21"/>
        <v>0</v>
      </c>
    </row>
    <row r="175" spans="1:36" ht="15.75" x14ac:dyDescent="0.25">
      <c r="A175" s="116" t="str">
        <f t="shared" si="22"/>
        <v>x</v>
      </c>
      <c r="B175" s="113" t="s">
        <v>22</v>
      </c>
      <c r="C175" s="31">
        <f t="shared" si="23"/>
        <v>0</v>
      </c>
      <c r="D175" s="28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20"/>
      <c r="AJ175" s="22">
        <f t="shared" si="21"/>
        <v>0</v>
      </c>
    </row>
    <row r="176" spans="1:36" ht="15.75" x14ac:dyDescent="0.25">
      <c r="A176" s="116" t="str">
        <f t="shared" si="22"/>
        <v>x</v>
      </c>
      <c r="B176" s="113" t="s">
        <v>22</v>
      </c>
      <c r="C176" s="31">
        <f t="shared" si="23"/>
        <v>0</v>
      </c>
      <c r="D176" s="28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20"/>
      <c r="AJ176" s="22">
        <f t="shared" si="21"/>
        <v>0</v>
      </c>
    </row>
    <row r="177" spans="1:36" ht="15.75" x14ac:dyDescent="0.25">
      <c r="A177" s="116" t="str">
        <f t="shared" si="22"/>
        <v>x</v>
      </c>
      <c r="B177" s="113" t="s">
        <v>22</v>
      </c>
      <c r="C177" s="31">
        <f t="shared" si="23"/>
        <v>0</v>
      </c>
      <c r="D177" s="28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20"/>
      <c r="AJ177" s="22">
        <f t="shared" si="21"/>
        <v>0</v>
      </c>
    </row>
    <row r="178" spans="1:36" ht="15.75" x14ac:dyDescent="0.25">
      <c r="A178" s="116" t="str">
        <f t="shared" si="22"/>
        <v>x</v>
      </c>
      <c r="B178" s="113" t="s">
        <v>22</v>
      </c>
      <c r="C178" s="31">
        <f t="shared" si="23"/>
        <v>0</v>
      </c>
      <c r="D178" s="28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20"/>
      <c r="AJ178" s="22">
        <f t="shared" si="21"/>
        <v>0</v>
      </c>
    </row>
    <row r="179" spans="1:36" ht="15.75" x14ac:dyDescent="0.25">
      <c r="A179" s="116" t="str">
        <f t="shared" si="22"/>
        <v>x</v>
      </c>
      <c r="B179" s="113" t="s">
        <v>22</v>
      </c>
      <c r="C179" s="31">
        <f t="shared" si="23"/>
        <v>0</v>
      </c>
      <c r="D179" s="28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20"/>
      <c r="AJ179" s="22">
        <f t="shared" si="21"/>
        <v>0</v>
      </c>
    </row>
    <row r="180" spans="1:36" ht="15.75" x14ac:dyDescent="0.25">
      <c r="A180" s="116" t="str">
        <f t="shared" si="22"/>
        <v>x</v>
      </c>
      <c r="B180" s="113" t="s">
        <v>22</v>
      </c>
      <c r="C180" s="31">
        <f t="shared" si="23"/>
        <v>0</v>
      </c>
      <c r="D180" s="28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20"/>
      <c r="AJ180" s="22">
        <f t="shared" si="21"/>
        <v>0</v>
      </c>
    </row>
    <row r="181" spans="1:36" ht="15.75" x14ac:dyDescent="0.25">
      <c r="A181" s="116" t="str">
        <f t="shared" si="22"/>
        <v>x</v>
      </c>
      <c r="B181" s="113" t="s">
        <v>22</v>
      </c>
      <c r="C181" s="31">
        <f t="shared" si="23"/>
        <v>0</v>
      </c>
      <c r="D181" s="28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20"/>
      <c r="AJ181" s="22">
        <f t="shared" si="21"/>
        <v>0</v>
      </c>
    </row>
    <row r="182" spans="1:36" ht="15.75" x14ac:dyDescent="0.25">
      <c r="A182" s="116" t="str">
        <f t="shared" si="22"/>
        <v>x</v>
      </c>
      <c r="B182" s="113" t="s">
        <v>22</v>
      </c>
      <c r="C182" s="31">
        <f t="shared" si="23"/>
        <v>0</v>
      </c>
      <c r="D182" s="28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20"/>
      <c r="AJ182" s="22">
        <f t="shared" si="21"/>
        <v>0</v>
      </c>
    </row>
    <row r="183" spans="1:36" ht="15.75" x14ac:dyDescent="0.25">
      <c r="A183" s="116" t="str">
        <f t="shared" si="22"/>
        <v>x</v>
      </c>
      <c r="B183" s="113" t="s">
        <v>22</v>
      </c>
      <c r="C183" s="31">
        <f t="shared" si="23"/>
        <v>0</v>
      </c>
      <c r="D183" s="28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20"/>
      <c r="AJ183" s="22">
        <f t="shared" si="21"/>
        <v>0</v>
      </c>
    </row>
    <row r="184" spans="1:36" ht="15.75" x14ac:dyDescent="0.25">
      <c r="A184" s="116" t="str">
        <f t="shared" si="22"/>
        <v>x</v>
      </c>
      <c r="B184" s="113" t="s">
        <v>22</v>
      </c>
      <c r="C184" s="31">
        <f t="shared" si="23"/>
        <v>0</v>
      </c>
      <c r="D184" s="28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20"/>
      <c r="AJ184" s="22">
        <f t="shared" si="21"/>
        <v>0</v>
      </c>
    </row>
    <row r="185" spans="1:36" ht="15.75" x14ac:dyDescent="0.25">
      <c r="A185" s="116" t="str">
        <f t="shared" si="22"/>
        <v>x</v>
      </c>
      <c r="B185" s="113" t="s">
        <v>22</v>
      </c>
      <c r="C185" s="31">
        <f t="shared" si="23"/>
        <v>0</v>
      </c>
      <c r="D185" s="28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20"/>
      <c r="AJ185" s="22">
        <f t="shared" si="21"/>
        <v>0</v>
      </c>
    </row>
    <row r="186" spans="1:36" ht="15.75" x14ac:dyDescent="0.25">
      <c r="A186" s="116" t="str">
        <f t="shared" si="22"/>
        <v>x</v>
      </c>
      <c r="B186" s="113" t="s">
        <v>22</v>
      </c>
      <c r="C186" s="31">
        <f t="shared" si="23"/>
        <v>0</v>
      </c>
      <c r="D186" s="28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20"/>
      <c r="AJ186" s="22">
        <f t="shared" si="21"/>
        <v>0</v>
      </c>
    </row>
    <row r="187" spans="1:36" ht="15.75" x14ac:dyDescent="0.25">
      <c r="A187" s="116" t="str">
        <f t="shared" si="22"/>
        <v>x</v>
      </c>
      <c r="B187" s="113" t="s">
        <v>22</v>
      </c>
      <c r="C187" s="31">
        <f t="shared" si="23"/>
        <v>0</v>
      </c>
      <c r="D187" s="28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20"/>
      <c r="AJ187" s="22">
        <f t="shared" si="21"/>
        <v>0</v>
      </c>
    </row>
    <row r="188" spans="1:36" ht="15.75" x14ac:dyDescent="0.25">
      <c r="A188" s="116" t="str">
        <f t="shared" si="22"/>
        <v>x</v>
      </c>
      <c r="B188" s="113" t="s">
        <v>22</v>
      </c>
      <c r="C188" s="31">
        <f t="shared" si="23"/>
        <v>0</v>
      </c>
      <c r="D188" s="28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20"/>
      <c r="AJ188" s="22">
        <f t="shared" si="21"/>
        <v>0</v>
      </c>
    </row>
    <row r="189" spans="1:36" ht="15.75" x14ac:dyDescent="0.25">
      <c r="A189" s="116" t="str">
        <f t="shared" si="22"/>
        <v>x</v>
      </c>
      <c r="B189" s="113" t="s">
        <v>22</v>
      </c>
      <c r="C189" s="31">
        <f t="shared" si="23"/>
        <v>0</v>
      </c>
      <c r="D189" s="28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20"/>
      <c r="AJ189" s="22">
        <f t="shared" si="21"/>
        <v>0</v>
      </c>
    </row>
    <row r="190" spans="1:36" ht="15.75" x14ac:dyDescent="0.25">
      <c r="A190" s="116" t="str">
        <f t="shared" si="22"/>
        <v>x</v>
      </c>
      <c r="B190" s="113" t="s">
        <v>22</v>
      </c>
      <c r="C190" s="31">
        <f t="shared" si="23"/>
        <v>0</v>
      </c>
      <c r="D190" s="28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20"/>
      <c r="AJ190" s="22">
        <f t="shared" si="21"/>
        <v>0</v>
      </c>
    </row>
    <row r="191" spans="1:36" ht="15.75" x14ac:dyDescent="0.25">
      <c r="A191" s="116" t="str">
        <f t="shared" si="22"/>
        <v>x</v>
      </c>
      <c r="B191" s="113" t="s">
        <v>22</v>
      </c>
      <c r="C191" s="31">
        <f t="shared" si="23"/>
        <v>0</v>
      </c>
      <c r="D191" s="28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20"/>
      <c r="AJ191" s="22">
        <f t="shared" si="21"/>
        <v>0</v>
      </c>
    </row>
    <row r="192" spans="1:36" ht="15.75" x14ac:dyDescent="0.25">
      <c r="A192" s="116" t="str">
        <f t="shared" si="22"/>
        <v>x</v>
      </c>
      <c r="B192" s="113" t="s">
        <v>22</v>
      </c>
      <c r="C192" s="31">
        <f t="shared" si="23"/>
        <v>0</v>
      </c>
      <c r="D192" s="28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20"/>
      <c r="AJ192" s="22">
        <f t="shared" si="21"/>
        <v>0</v>
      </c>
    </row>
    <row r="193" spans="1:36" ht="15.75" x14ac:dyDescent="0.25">
      <c r="A193" s="116" t="str">
        <f t="shared" si="22"/>
        <v>x</v>
      </c>
      <c r="B193" s="113" t="s">
        <v>22</v>
      </c>
      <c r="C193" s="31">
        <f t="shared" si="23"/>
        <v>0</v>
      </c>
      <c r="D193" s="28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20"/>
      <c r="AJ193" s="22">
        <f t="shared" si="21"/>
        <v>0</v>
      </c>
    </row>
    <row r="194" spans="1:36" ht="15.75" x14ac:dyDescent="0.25">
      <c r="A194" s="116" t="str">
        <f t="shared" si="22"/>
        <v>x</v>
      </c>
      <c r="B194" s="113" t="s">
        <v>22</v>
      </c>
      <c r="C194" s="31">
        <f t="shared" si="23"/>
        <v>0</v>
      </c>
      <c r="D194" s="28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F194" s="17"/>
      <c r="AG194" s="17"/>
      <c r="AH194" s="17"/>
      <c r="AI194" s="20"/>
      <c r="AJ194" s="22">
        <f t="shared" si="21"/>
        <v>0</v>
      </c>
    </row>
    <row r="195" spans="1:36" ht="15.75" x14ac:dyDescent="0.25">
      <c r="A195" s="116" t="str">
        <f t="shared" si="22"/>
        <v>x</v>
      </c>
      <c r="B195" s="113" t="s">
        <v>22</v>
      </c>
      <c r="C195" s="31">
        <f t="shared" si="23"/>
        <v>0</v>
      </c>
      <c r="D195" s="28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20"/>
      <c r="AJ195" s="22">
        <f t="shared" si="21"/>
        <v>0</v>
      </c>
    </row>
    <row r="196" spans="1:36" ht="15.75" x14ac:dyDescent="0.25">
      <c r="A196" s="116" t="str">
        <f t="shared" si="22"/>
        <v>x</v>
      </c>
      <c r="B196" s="113" t="s">
        <v>22</v>
      </c>
      <c r="C196" s="31">
        <f t="shared" si="23"/>
        <v>0</v>
      </c>
      <c r="D196" s="28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F196" s="17"/>
      <c r="AG196" s="17"/>
      <c r="AH196" s="17"/>
      <c r="AI196" s="20"/>
      <c r="AJ196" s="22">
        <f t="shared" si="21"/>
        <v>0</v>
      </c>
    </row>
    <row r="197" spans="1:36" ht="15.75" x14ac:dyDescent="0.25">
      <c r="A197" s="116" t="str">
        <f t="shared" si="22"/>
        <v>x</v>
      </c>
      <c r="B197" s="113" t="s">
        <v>22</v>
      </c>
      <c r="C197" s="31">
        <f t="shared" si="23"/>
        <v>0</v>
      </c>
      <c r="D197" s="28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20"/>
      <c r="AJ197" s="22">
        <f t="shared" si="21"/>
        <v>0</v>
      </c>
    </row>
    <row r="198" spans="1:36" ht="15.75" x14ac:dyDescent="0.25">
      <c r="A198" s="116" t="str">
        <f t="shared" si="22"/>
        <v>x</v>
      </c>
      <c r="B198" s="113" t="s">
        <v>22</v>
      </c>
      <c r="C198" s="31">
        <f t="shared" si="23"/>
        <v>0</v>
      </c>
      <c r="D198" s="28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F198" s="17"/>
      <c r="AG198" s="17"/>
      <c r="AH198" s="17"/>
      <c r="AI198" s="20"/>
      <c r="AJ198" s="22">
        <f t="shared" si="21"/>
        <v>0</v>
      </c>
    </row>
    <row r="199" spans="1:36" ht="15.75" x14ac:dyDescent="0.25">
      <c r="A199" s="116" t="str">
        <f t="shared" si="22"/>
        <v>x</v>
      </c>
      <c r="B199" s="113" t="s">
        <v>22</v>
      </c>
      <c r="C199" s="31">
        <f t="shared" si="23"/>
        <v>0</v>
      </c>
      <c r="D199" s="28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F199" s="17"/>
      <c r="AG199" s="17"/>
      <c r="AH199" s="17"/>
      <c r="AI199" s="20"/>
      <c r="AJ199" s="22">
        <f t="shared" si="21"/>
        <v>0</v>
      </c>
    </row>
    <row r="200" spans="1:36" ht="15.75" x14ac:dyDescent="0.25">
      <c r="A200" s="116" t="str">
        <f t="shared" si="22"/>
        <v>x</v>
      </c>
      <c r="B200" s="113" t="s">
        <v>22</v>
      </c>
      <c r="C200" s="31">
        <f t="shared" si="23"/>
        <v>0</v>
      </c>
      <c r="D200" s="28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F200" s="17"/>
      <c r="AG200" s="17"/>
      <c r="AH200" s="17"/>
      <c r="AI200" s="20"/>
      <c r="AJ200" s="22">
        <f t="shared" si="21"/>
        <v>0</v>
      </c>
    </row>
    <row r="201" spans="1:36" ht="15.75" x14ac:dyDescent="0.25">
      <c r="A201" s="116" t="str">
        <f t="shared" si="22"/>
        <v>x</v>
      </c>
      <c r="B201" s="113" t="s">
        <v>22</v>
      </c>
      <c r="C201" s="31">
        <f t="shared" si="23"/>
        <v>0</v>
      </c>
      <c r="D201" s="28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F201" s="17"/>
      <c r="AG201" s="17"/>
      <c r="AH201" s="17"/>
      <c r="AI201" s="20"/>
      <c r="AJ201" s="22">
        <f t="shared" si="21"/>
        <v>0</v>
      </c>
    </row>
    <row r="202" spans="1:36" ht="15.75" x14ac:dyDescent="0.25">
      <c r="A202" s="116" t="str">
        <f t="shared" si="22"/>
        <v>x</v>
      </c>
      <c r="B202" s="113" t="s">
        <v>22</v>
      </c>
      <c r="C202" s="31">
        <f t="shared" si="23"/>
        <v>0</v>
      </c>
      <c r="D202" s="28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F202" s="17"/>
      <c r="AG202" s="17"/>
      <c r="AH202" s="17"/>
      <c r="AI202" s="20"/>
      <c r="AJ202" s="22">
        <f t="shared" si="21"/>
        <v>0</v>
      </c>
    </row>
    <row r="203" spans="1:36" ht="15.75" x14ac:dyDescent="0.25">
      <c r="A203" s="116" t="str">
        <f t="shared" si="22"/>
        <v>x</v>
      </c>
      <c r="B203" s="113" t="s">
        <v>22</v>
      </c>
      <c r="C203" s="31">
        <f t="shared" si="23"/>
        <v>0</v>
      </c>
      <c r="D203" s="28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F203" s="17"/>
      <c r="AG203" s="17"/>
      <c r="AH203" s="17"/>
      <c r="AI203" s="20"/>
      <c r="AJ203" s="22">
        <f t="shared" si="21"/>
        <v>0</v>
      </c>
    </row>
    <row r="204" spans="1:36" ht="15.75" x14ac:dyDescent="0.25">
      <c r="A204" s="116" t="str">
        <f t="shared" si="22"/>
        <v>x</v>
      </c>
      <c r="B204" s="113" t="s">
        <v>22</v>
      </c>
      <c r="C204" s="31">
        <f t="shared" si="23"/>
        <v>0</v>
      </c>
      <c r="D204" s="28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F204" s="17"/>
      <c r="AG204" s="17"/>
      <c r="AH204" s="17"/>
      <c r="AI204" s="20"/>
      <c r="AJ204" s="22">
        <f t="shared" si="21"/>
        <v>0</v>
      </c>
    </row>
    <row r="205" spans="1:36" ht="15.75" x14ac:dyDescent="0.25">
      <c r="A205" s="116" t="str">
        <f t="shared" si="22"/>
        <v>x</v>
      </c>
      <c r="B205" s="113" t="s">
        <v>22</v>
      </c>
      <c r="C205" s="31">
        <f t="shared" si="23"/>
        <v>0</v>
      </c>
      <c r="D205" s="28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F205" s="17"/>
      <c r="AG205" s="17"/>
      <c r="AH205" s="17"/>
      <c r="AI205" s="20"/>
      <c r="AJ205" s="22">
        <f t="shared" si="21"/>
        <v>0</v>
      </c>
    </row>
    <row r="206" spans="1:36" ht="15.75" x14ac:dyDescent="0.25">
      <c r="A206" s="116" t="str">
        <f t="shared" si="22"/>
        <v>x</v>
      </c>
      <c r="B206" s="113" t="s">
        <v>22</v>
      </c>
      <c r="C206" s="31">
        <f t="shared" si="23"/>
        <v>0</v>
      </c>
      <c r="D206" s="28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F206" s="17"/>
      <c r="AG206" s="17"/>
      <c r="AH206" s="17"/>
      <c r="AI206" s="20"/>
      <c r="AJ206" s="22">
        <f t="shared" si="21"/>
        <v>0</v>
      </c>
    </row>
    <row r="207" spans="1:36" ht="15.75" x14ac:dyDescent="0.25">
      <c r="A207" s="116" t="str">
        <f t="shared" si="22"/>
        <v>x</v>
      </c>
      <c r="B207" s="113" t="s">
        <v>22</v>
      </c>
      <c r="C207" s="31">
        <f t="shared" si="23"/>
        <v>0</v>
      </c>
      <c r="D207" s="28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F207" s="17"/>
      <c r="AG207" s="17"/>
      <c r="AH207" s="17"/>
      <c r="AI207" s="20"/>
      <c r="AJ207" s="22">
        <f t="shared" si="21"/>
        <v>0</v>
      </c>
    </row>
    <row r="208" spans="1:36" ht="15.75" x14ac:dyDescent="0.25">
      <c r="A208" s="116" t="str">
        <f t="shared" si="22"/>
        <v>x</v>
      </c>
      <c r="B208" s="113" t="s">
        <v>22</v>
      </c>
      <c r="C208" s="31">
        <f t="shared" si="23"/>
        <v>0</v>
      </c>
      <c r="D208" s="28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F208" s="17"/>
      <c r="AG208" s="17"/>
      <c r="AH208" s="17"/>
      <c r="AI208" s="20"/>
      <c r="AJ208" s="22">
        <f t="shared" si="21"/>
        <v>0</v>
      </c>
    </row>
    <row r="209" spans="1:37" ht="15.75" x14ac:dyDescent="0.25">
      <c r="A209" s="116" t="str">
        <f t="shared" si="22"/>
        <v>x</v>
      </c>
      <c r="B209" s="113" t="s">
        <v>22</v>
      </c>
      <c r="C209" s="31">
        <f t="shared" si="23"/>
        <v>0</v>
      </c>
      <c r="D209" s="28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F209" s="17"/>
      <c r="AG209" s="17"/>
      <c r="AH209" s="17"/>
      <c r="AI209" s="20"/>
      <c r="AJ209" s="22">
        <f t="shared" si="21"/>
        <v>0</v>
      </c>
    </row>
    <row r="210" spans="1:37" ht="15.75" x14ac:dyDescent="0.25">
      <c r="A210" s="116" t="str">
        <f t="shared" si="22"/>
        <v>x</v>
      </c>
      <c r="B210" s="113" t="s">
        <v>22</v>
      </c>
      <c r="C210" s="31">
        <f t="shared" si="23"/>
        <v>0</v>
      </c>
      <c r="D210" s="28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F210" s="17"/>
      <c r="AG210" s="17"/>
      <c r="AH210" s="17"/>
      <c r="AI210" s="20"/>
      <c r="AJ210" s="22">
        <f t="shared" si="21"/>
        <v>0</v>
      </c>
    </row>
    <row r="211" spans="1:37" ht="15.75" x14ac:dyDescent="0.25">
      <c r="A211" s="116" t="str">
        <f t="shared" si="22"/>
        <v>x</v>
      </c>
      <c r="B211" s="113" t="s">
        <v>22</v>
      </c>
      <c r="C211" s="31">
        <f t="shared" si="23"/>
        <v>0</v>
      </c>
      <c r="D211" s="28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F211" s="17"/>
      <c r="AG211" s="17"/>
      <c r="AH211" s="17"/>
      <c r="AI211" s="20"/>
      <c r="AJ211" s="22">
        <f t="shared" si="21"/>
        <v>0</v>
      </c>
    </row>
    <row r="212" spans="1:37" ht="15.75" x14ac:dyDescent="0.25">
      <c r="A212" s="116" t="str">
        <f t="shared" si="22"/>
        <v>x</v>
      </c>
      <c r="B212" s="113" t="s">
        <v>22</v>
      </c>
      <c r="C212" s="31">
        <f t="shared" si="23"/>
        <v>0</v>
      </c>
      <c r="D212" s="28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F212" s="17"/>
      <c r="AG212" s="17"/>
      <c r="AH212" s="17"/>
      <c r="AI212" s="20"/>
      <c r="AJ212" s="22">
        <f t="shared" si="21"/>
        <v>0</v>
      </c>
    </row>
    <row r="213" spans="1:37" ht="15.75" x14ac:dyDescent="0.25">
      <c r="A213" s="116" t="str">
        <f t="shared" si="22"/>
        <v>x</v>
      </c>
      <c r="B213" s="113" t="s">
        <v>22</v>
      </c>
      <c r="C213" s="31">
        <f t="shared" si="23"/>
        <v>0</v>
      </c>
      <c r="D213" s="28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F213" s="17"/>
      <c r="AG213" s="17"/>
      <c r="AH213" s="17"/>
      <c r="AI213" s="20"/>
      <c r="AJ213" s="22">
        <f t="shared" si="21"/>
        <v>0</v>
      </c>
    </row>
    <row r="214" spans="1:37" ht="15.75" x14ac:dyDescent="0.25">
      <c r="A214" s="116" t="str">
        <f t="shared" si="22"/>
        <v>x</v>
      </c>
      <c r="B214" s="113" t="s">
        <v>22</v>
      </c>
      <c r="C214" s="31">
        <f t="shared" si="23"/>
        <v>0</v>
      </c>
      <c r="D214" s="28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7"/>
      <c r="AI214" s="20"/>
      <c r="AJ214" s="22">
        <f t="shared" si="21"/>
        <v>0</v>
      </c>
    </row>
    <row r="215" spans="1:37" ht="15.75" x14ac:dyDescent="0.25">
      <c r="A215" s="116" t="str">
        <f t="shared" si="22"/>
        <v>x</v>
      </c>
      <c r="B215" s="113" t="s">
        <v>22</v>
      </c>
      <c r="C215" s="31">
        <f t="shared" si="23"/>
        <v>0</v>
      </c>
      <c r="D215" s="28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F215" s="17"/>
      <c r="AG215" s="17"/>
      <c r="AH215" s="17"/>
      <c r="AI215" s="20"/>
      <c r="AJ215" s="22">
        <f t="shared" si="21"/>
        <v>0</v>
      </c>
    </row>
    <row r="216" spans="1:37" ht="15.75" x14ac:dyDescent="0.25">
      <c r="A216" s="116" t="str">
        <f t="shared" ref="A216:A220" si="24">IF(AJ216=0,"x","-")</f>
        <v>x</v>
      </c>
      <c r="B216" s="113" t="s">
        <v>22</v>
      </c>
      <c r="C216" s="31">
        <f t="shared" si="23"/>
        <v>0</v>
      </c>
      <c r="D216" s="28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F216" s="17"/>
      <c r="AG216" s="17"/>
      <c r="AH216" s="17"/>
      <c r="AI216" s="20"/>
      <c r="AJ216" s="22">
        <f t="shared" si="21"/>
        <v>0</v>
      </c>
    </row>
    <row r="217" spans="1:37" ht="15.75" x14ac:dyDescent="0.25">
      <c r="A217" s="116" t="str">
        <f t="shared" si="24"/>
        <v>x</v>
      </c>
      <c r="B217" s="113" t="s">
        <v>22</v>
      </c>
      <c r="C217" s="31">
        <f t="shared" ref="C217:C220" si="25">C74</f>
        <v>0</v>
      </c>
      <c r="D217" s="28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F217" s="17"/>
      <c r="AG217" s="17"/>
      <c r="AH217" s="17"/>
      <c r="AI217" s="20"/>
      <c r="AJ217" s="22">
        <f t="shared" si="21"/>
        <v>0</v>
      </c>
    </row>
    <row r="218" spans="1:37" ht="15.75" x14ac:dyDescent="0.25">
      <c r="A218" s="116" t="str">
        <f t="shared" si="24"/>
        <v>x</v>
      </c>
      <c r="B218" s="113" t="s">
        <v>22</v>
      </c>
      <c r="C218" s="31">
        <f t="shared" si="25"/>
        <v>0</v>
      </c>
      <c r="D218" s="28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F218" s="17"/>
      <c r="AG218" s="17"/>
      <c r="AH218" s="17"/>
      <c r="AI218" s="20"/>
      <c r="AJ218" s="22">
        <f t="shared" si="21"/>
        <v>0</v>
      </c>
    </row>
    <row r="219" spans="1:37" ht="15.75" x14ac:dyDescent="0.25">
      <c r="A219" s="116" t="str">
        <f t="shared" si="24"/>
        <v>x</v>
      </c>
      <c r="B219" s="113" t="s">
        <v>22</v>
      </c>
      <c r="C219" s="31">
        <f t="shared" si="25"/>
        <v>0</v>
      </c>
      <c r="D219" s="28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F219" s="17"/>
      <c r="AG219" s="17"/>
      <c r="AH219" s="17"/>
      <c r="AI219" s="20"/>
      <c r="AJ219" s="22">
        <f t="shared" si="21"/>
        <v>0</v>
      </c>
    </row>
    <row r="220" spans="1:37" ht="15.75" x14ac:dyDescent="0.25">
      <c r="A220" s="116" t="str">
        <f t="shared" si="24"/>
        <v>x</v>
      </c>
      <c r="B220" s="113" t="s">
        <v>22</v>
      </c>
      <c r="C220" s="31">
        <f t="shared" si="25"/>
        <v>0</v>
      </c>
      <c r="D220" s="3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4"/>
      <c r="AJ220" s="22">
        <f t="shared" si="21"/>
        <v>0</v>
      </c>
    </row>
    <row r="221" spans="1:37" x14ac:dyDescent="0.25">
      <c r="A221" s="112"/>
      <c r="B221" s="113"/>
      <c r="C221" s="86" t="s">
        <v>28</v>
      </c>
      <c r="D221" s="63">
        <f>SUM(D151:D220)</f>
        <v>0</v>
      </c>
      <c r="E221" s="59">
        <f t="shared" ref="E221:AJ221" si="26">SUM(E151:E220)</f>
        <v>0</v>
      </c>
      <c r="F221" s="59">
        <f t="shared" si="26"/>
        <v>0</v>
      </c>
      <c r="G221" s="59">
        <f t="shared" si="26"/>
        <v>0</v>
      </c>
      <c r="H221" s="59">
        <f t="shared" si="26"/>
        <v>0</v>
      </c>
      <c r="I221" s="59">
        <f t="shared" si="26"/>
        <v>0</v>
      </c>
      <c r="J221" s="59">
        <f t="shared" si="26"/>
        <v>0</v>
      </c>
      <c r="K221" s="59">
        <f t="shared" si="26"/>
        <v>0</v>
      </c>
      <c r="L221" s="59">
        <f t="shared" si="26"/>
        <v>0</v>
      </c>
      <c r="M221" s="59">
        <f t="shared" si="26"/>
        <v>0</v>
      </c>
      <c r="N221" s="59">
        <f t="shared" si="26"/>
        <v>0</v>
      </c>
      <c r="O221" s="59">
        <f t="shared" si="26"/>
        <v>0</v>
      </c>
      <c r="P221" s="59">
        <f t="shared" si="26"/>
        <v>0</v>
      </c>
      <c r="Q221" s="59">
        <f t="shared" si="26"/>
        <v>0</v>
      </c>
      <c r="R221" s="59">
        <f t="shared" si="26"/>
        <v>0</v>
      </c>
      <c r="S221" s="59">
        <f t="shared" si="26"/>
        <v>0</v>
      </c>
      <c r="T221" s="59">
        <f t="shared" si="26"/>
        <v>0</v>
      </c>
      <c r="U221" s="59">
        <f t="shared" si="26"/>
        <v>0</v>
      </c>
      <c r="V221" s="59">
        <f t="shared" si="26"/>
        <v>0</v>
      </c>
      <c r="W221" s="59">
        <f t="shared" si="26"/>
        <v>0</v>
      </c>
      <c r="X221" s="59">
        <f t="shared" si="26"/>
        <v>0</v>
      </c>
      <c r="Y221" s="59">
        <f t="shared" si="26"/>
        <v>0</v>
      </c>
      <c r="Z221" s="59">
        <f t="shared" si="26"/>
        <v>0</v>
      </c>
      <c r="AA221" s="59">
        <f t="shared" si="26"/>
        <v>0</v>
      </c>
      <c r="AB221" s="59">
        <f t="shared" si="26"/>
        <v>0</v>
      </c>
      <c r="AC221" s="59">
        <f t="shared" si="26"/>
        <v>0</v>
      </c>
      <c r="AD221" s="59">
        <f t="shared" si="26"/>
        <v>0</v>
      </c>
      <c r="AE221" s="59">
        <f t="shared" si="26"/>
        <v>0</v>
      </c>
      <c r="AF221" s="59">
        <f t="shared" si="26"/>
        <v>0</v>
      </c>
      <c r="AG221" s="59">
        <f t="shared" si="26"/>
        <v>0</v>
      </c>
      <c r="AH221" s="59">
        <f t="shared" si="26"/>
        <v>0</v>
      </c>
      <c r="AI221" s="60">
        <f t="shared" si="26"/>
        <v>0</v>
      </c>
      <c r="AJ221" s="73">
        <f t="shared" si="26"/>
        <v>0</v>
      </c>
    </row>
    <row r="222" spans="1:37" x14ac:dyDescent="0.25">
      <c r="A222" s="112"/>
      <c r="B222" s="113"/>
      <c r="C222" s="72" t="s">
        <v>23</v>
      </c>
      <c r="D222" s="63">
        <f t="shared" ref="D222:AJ222" si="27">D150-D221</f>
        <v>0</v>
      </c>
      <c r="E222" s="59">
        <f t="shared" si="27"/>
        <v>0</v>
      </c>
      <c r="F222" s="59">
        <f t="shared" si="27"/>
        <v>0</v>
      </c>
      <c r="G222" s="59">
        <f t="shared" si="27"/>
        <v>0</v>
      </c>
      <c r="H222" s="59">
        <f t="shared" si="27"/>
        <v>0</v>
      </c>
      <c r="I222" s="59">
        <f t="shared" si="27"/>
        <v>0</v>
      </c>
      <c r="J222" s="59">
        <f t="shared" si="27"/>
        <v>0</v>
      </c>
      <c r="K222" s="59">
        <f t="shared" si="27"/>
        <v>0</v>
      </c>
      <c r="L222" s="59">
        <f t="shared" si="27"/>
        <v>0</v>
      </c>
      <c r="M222" s="59">
        <f t="shared" si="27"/>
        <v>0</v>
      </c>
      <c r="N222" s="59">
        <f t="shared" si="27"/>
        <v>0</v>
      </c>
      <c r="O222" s="59">
        <f t="shared" si="27"/>
        <v>0</v>
      </c>
      <c r="P222" s="59">
        <f t="shared" si="27"/>
        <v>0</v>
      </c>
      <c r="Q222" s="59">
        <f t="shared" si="27"/>
        <v>0</v>
      </c>
      <c r="R222" s="59">
        <f t="shared" si="27"/>
        <v>0</v>
      </c>
      <c r="S222" s="59">
        <f t="shared" si="27"/>
        <v>0</v>
      </c>
      <c r="T222" s="59">
        <f t="shared" si="27"/>
        <v>0</v>
      </c>
      <c r="U222" s="59">
        <f t="shared" si="27"/>
        <v>0</v>
      </c>
      <c r="V222" s="59">
        <f t="shared" si="27"/>
        <v>0</v>
      </c>
      <c r="W222" s="59">
        <f t="shared" si="27"/>
        <v>0</v>
      </c>
      <c r="X222" s="59">
        <f t="shared" si="27"/>
        <v>0</v>
      </c>
      <c r="Y222" s="59">
        <f t="shared" si="27"/>
        <v>0</v>
      </c>
      <c r="Z222" s="59">
        <f t="shared" si="27"/>
        <v>0</v>
      </c>
      <c r="AA222" s="59">
        <f t="shared" si="27"/>
        <v>0</v>
      </c>
      <c r="AB222" s="59">
        <f t="shared" si="27"/>
        <v>0</v>
      </c>
      <c r="AC222" s="59">
        <f t="shared" si="27"/>
        <v>0</v>
      </c>
      <c r="AD222" s="59">
        <f t="shared" si="27"/>
        <v>0</v>
      </c>
      <c r="AE222" s="59">
        <f t="shared" si="27"/>
        <v>0</v>
      </c>
      <c r="AF222" s="59">
        <f t="shared" si="27"/>
        <v>0</v>
      </c>
      <c r="AG222" s="59">
        <f t="shared" si="27"/>
        <v>0</v>
      </c>
      <c r="AH222" s="59">
        <f t="shared" si="27"/>
        <v>0</v>
      </c>
      <c r="AI222" s="60">
        <f t="shared" si="27"/>
        <v>0</v>
      </c>
      <c r="AJ222" s="73">
        <f t="shared" si="27"/>
        <v>0</v>
      </c>
    </row>
    <row r="223" spans="1:37" ht="15.75" thickBot="1" x14ac:dyDescent="0.3">
      <c r="A223" s="112"/>
      <c r="B223" s="113"/>
      <c r="C223" s="68"/>
      <c r="D223" s="67"/>
      <c r="E223" s="67"/>
      <c r="F223" s="67"/>
      <c r="G223" s="67"/>
      <c r="H223" s="67"/>
      <c r="I223" s="67"/>
      <c r="J223" s="67"/>
      <c r="K223" s="67"/>
      <c r="L223" s="67"/>
      <c r="M223" s="67"/>
      <c r="N223" s="67"/>
      <c r="O223" s="67"/>
      <c r="P223" s="67"/>
      <c r="Q223" s="67"/>
      <c r="R223" s="67"/>
      <c r="S223" s="67"/>
      <c r="T223" s="67"/>
      <c r="U223" s="67"/>
      <c r="V223" s="67"/>
      <c r="W223" s="67"/>
      <c r="X223" s="67"/>
      <c r="Y223" s="67"/>
      <c r="Z223" s="67"/>
      <c r="AA223" s="67"/>
      <c r="AB223" s="67"/>
      <c r="AC223" s="67"/>
      <c r="AD223" s="67"/>
      <c r="AE223" s="67"/>
      <c r="AF223" s="67"/>
      <c r="AG223" s="67"/>
      <c r="AH223" s="67"/>
      <c r="AI223" s="67"/>
      <c r="AJ223" s="79"/>
      <c r="AK223" s="97"/>
    </row>
    <row r="224" spans="1:37" ht="15.75" x14ac:dyDescent="0.25">
      <c r="A224" s="116" t="str">
        <f t="shared" ref="A224" si="28">IF(AJ224=0,"x","-")</f>
        <v>x</v>
      </c>
      <c r="B224" s="113" t="s">
        <v>21</v>
      </c>
      <c r="C224" s="39" t="str">
        <f>C8</f>
        <v>Лизинговый платеж</v>
      </c>
      <c r="D224" s="38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35"/>
      <c r="AJ224" s="36">
        <f t="shared" ref="AJ224:AJ287" si="29">SUM(D224:AI224)</f>
        <v>0</v>
      </c>
    </row>
    <row r="225" spans="1:36" ht="15.75" x14ac:dyDescent="0.25">
      <c r="A225" s="116" t="str">
        <f t="shared" ref="A225:A288" si="30">IF(AJ225=0,"x","-")</f>
        <v>x</v>
      </c>
      <c r="B225" s="113" t="s">
        <v>21</v>
      </c>
      <c r="C225" s="47" t="str">
        <f>C9</f>
        <v>Расчеты по налогам и сборам</v>
      </c>
      <c r="D225" s="28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F225" s="17"/>
      <c r="AG225" s="17"/>
      <c r="AH225" s="17"/>
      <c r="AI225" s="20"/>
      <c r="AJ225" s="22">
        <f t="shared" si="29"/>
        <v>0</v>
      </c>
    </row>
    <row r="226" spans="1:36" ht="15.75" x14ac:dyDescent="0.25">
      <c r="A226" s="116" t="str">
        <f t="shared" si="30"/>
        <v>x</v>
      </c>
      <c r="B226" s="113" t="s">
        <v>21</v>
      </c>
      <c r="C226" s="47" t="str">
        <f t="shared" ref="C226:C289" si="31">C10</f>
        <v>кредиты %%</v>
      </c>
      <c r="D226" s="28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F226" s="17"/>
      <c r="AG226" s="17"/>
      <c r="AH226" s="17"/>
      <c r="AI226" s="20"/>
      <c r="AJ226" s="22">
        <f t="shared" si="29"/>
        <v>0</v>
      </c>
    </row>
    <row r="227" spans="1:36" ht="15.75" x14ac:dyDescent="0.25">
      <c r="A227" s="116" t="str">
        <f t="shared" si="30"/>
        <v>x</v>
      </c>
      <c r="B227" s="113" t="s">
        <v>21</v>
      </c>
      <c r="C227" s="47" t="str">
        <f t="shared" si="31"/>
        <v>Услуги банка</v>
      </c>
      <c r="D227" s="28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  <c r="AE227" s="17"/>
      <c r="AF227" s="17"/>
      <c r="AG227" s="17"/>
      <c r="AH227" s="17"/>
      <c r="AI227" s="20"/>
      <c r="AJ227" s="22">
        <f t="shared" si="29"/>
        <v>0</v>
      </c>
    </row>
    <row r="228" spans="1:36" ht="15.75" x14ac:dyDescent="0.25">
      <c r="A228" s="116" t="str">
        <f t="shared" si="30"/>
        <v>x</v>
      </c>
      <c r="B228" s="113" t="s">
        <v>21</v>
      </c>
      <c r="C228" s="47" t="str">
        <f t="shared" si="31"/>
        <v>возвраты</v>
      </c>
      <c r="D228" s="28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F228" s="17"/>
      <c r="AG228" s="17"/>
      <c r="AH228" s="17"/>
      <c r="AI228" s="20"/>
      <c r="AJ228" s="22">
        <f t="shared" si="29"/>
        <v>0</v>
      </c>
    </row>
    <row r="229" spans="1:36" ht="15.75" x14ac:dyDescent="0.25">
      <c r="A229" s="116" t="str">
        <f t="shared" si="30"/>
        <v>x</v>
      </c>
      <c r="B229" s="113" t="s">
        <v>21</v>
      </c>
      <c r="C229" s="47">
        <f t="shared" si="31"/>
        <v>0</v>
      </c>
      <c r="D229" s="28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F229" s="17"/>
      <c r="AG229" s="17"/>
      <c r="AH229" s="17"/>
      <c r="AI229" s="20"/>
      <c r="AJ229" s="22">
        <f t="shared" si="29"/>
        <v>0</v>
      </c>
    </row>
    <row r="230" spans="1:36" ht="15.75" x14ac:dyDescent="0.25">
      <c r="A230" s="116" t="str">
        <f t="shared" si="30"/>
        <v>x</v>
      </c>
      <c r="B230" s="113" t="s">
        <v>21</v>
      </c>
      <c r="C230" s="47">
        <f t="shared" si="31"/>
        <v>0</v>
      </c>
      <c r="D230" s="28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F230" s="17"/>
      <c r="AG230" s="17"/>
      <c r="AH230" s="17"/>
      <c r="AI230" s="20"/>
      <c r="AJ230" s="22">
        <f t="shared" si="29"/>
        <v>0</v>
      </c>
    </row>
    <row r="231" spans="1:36" ht="15.75" x14ac:dyDescent="0.25">
      <c r="A231" s="116" t="str">
        <f t="shared" si="30"/>
        <v>x</v>
      </c>
      <c r="B231" s="113" t="s">
        <v>21</v>
      </c>
      <c r="C231" s="47">
        <f t="shared" si="31"/>
        <v>0</v>
      </c>
      <c r="D231" s="28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F231" s="17"/>
      <c r="AG231" s="17"/>
      <c r="AH231" s="17"/>
      <c r="AI231" s="20"/>
      <c r="AJ231" s="22">
        <f t="shared" si="29"/>
        <v>0</v>
      </c>
    </row>
    <row r="232" spans="1:36" ht="15.75" x14ac:dyDescent="0.25">
      <c r="A232" s="116" t="str">
        <f t="shared" si="30"/>
        <v>x</v>
      </c>
      <c r="B232" s="113" t="s">
        <v>21</v>
      </c>
      <c r="C232" s="47">
        <f t="shared" si="31"/>
        <v>0</v>
      </c>
      <c r="D232" s="28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F232" s="17"/>
      <c r="AG232" s="17"/>
      <c r="AH232" s="17"/>
      <c r="AI232" s="20"/>
      <c r="AJ232" s="22">
        <f t="shared" si="29"/>
        <v>0</v>
      </c>
    </row>
    <row r="233" spans="1:36" ht="15.75" x14ac:dyDescent="0.25">
      <c r="A233" s="116" t="str">
        <f t="shared" si="30"/>
        <v>x</v>
      </c>
      <c r="B233" s="113" t="s">
        <v>21</v>
      </c>
      <c r="C233" s="47">
        <f t="shared" si="31"/>
        <v>0</v>
      </c>
      <c r="D233" s="28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F233" s="17"/>
      <c r="AG233" s="17"/>
      <c r="AH233" s="17"/>
      <c r="AI233" s="20"/>
      <c r="AJ233" s="22">
        <f t="shared" si="29"/>
        <v>0</v>
      </c>
    </row>
    <row r="234" spans="1:36" ht="15.75" x14ac:dyDescent="0.25">
      <c r="A234" s="116" t="str">
        <f t="shared" si="30"/>
        <v>x</v>
      </c>
      <c r="B234" s="113" t="s">
        <v>21</v>
      </c>
      <c r="C234" s="47">
        <f t="shared" si="31"/>
        <v>0</v>
      </c>
      <c r="D234" s="28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F234" s="17"/>
      <c r="AG234" s="17"/>
      <c r="AH234" s="17"/>
      <c r="AI234" s="20"/>
      <c r="AJ234" s="22">
        <f t="shared" si="29"/>
        <v>0</v>
      </c>
    </row>
    <row r="235" spans="1:36" ht="15.75" x14ac:dyDescent="0.25">
      <c r="A235" s="116" t="str">
        <f t="shared" si="30"/>
        <v>x</v>
      </c>
      <c r="B235" s="113" t="s">
        <v>21</v>
      </c>
      <c r="C235" s="47">
        <f t="shared" si="31"/>
        <v>0</v>
      </c>
      <c r="D235" s="28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F235" s="17"/>
      <c r="AG235" s="17"/>
      <c r="AH235" s="17"/>
      <c r="AI235" s="20"/>
      <c r="AJ235" s="22">
        <f t="shared" si="29"/>
        <v>0</v>
      </c>
    </row>
    <row r="236" spans="1:36" ht="15.75" x14ac:dyDescent="0.25">
      <c r="A236" s="116" t="str">
        <f t="shared" si="30"/>
        <v>x</v>
      </c>
      <c r="B236" s="113" t="s">
        <v>21</v>
      </c>
      <c r="C236" s="47">
        <f t="shared" si="31"/>
        <v>0</v>
      </c>
      <c r="D236" s="28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F236" s="17"/>
      <c r="AG236" s="17"/>
      <c r="AH236" s="17"/>
      <c r="AI236" s="20"/>
      <c r="AJ236" s="22">
        <f t="shared" si="29"/>
        <v>0</v>
      </c>
    </row>
    <row r="237" spans="1:36" ht="15.75" x14ac:dyDescent="0.25">
      <c r="A237" s="116" t="str">
        <f t="shared" si="30"/>
        <v>x</v>
      </c>
      <c r="B237" s="113" t="s">
        <v>21</v>
      </c>
      <c r="C237" s="47">
        <f t="shared" si="31"/>
        <v>0</v>
      </c>
      <c r="D237" s="28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  <c r="AE237" s="17"/>
      <c r="AF237" s="17"/>
      <c r="AG237" s="17"/>
      <c r="AH237" s="17"/>
      <c r="AI237" s="20"/>
      <c r="AJ237" s="22">
        <f t="shared" si="29"/>
        <v>0</v>
      </c>
    </row>
    <row r="238" spans="1:36" ht="15.75" x14ac:dyDescent="0.25">
      <c r="A238" s="116" t="str">
        <f t="shared" si="30"/>
        <v>x</v>
      </c>
      <c r="B238" s="113" t="s">
        <v>21</v>
      </c>
      <c r="C238" s="47">
        <f t="shared" si="31"/>
        <v>0</v>
      </c>
      <c r="D238" s="28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F238" s="17"/>
      <c r="AG238" s="17"/>
      <c r="AH238" s="17"/>
      <c r="AI238" s="20"/>
      <c r="AJ238" s="22">
        <f t="shared" si="29"/>
        <v>0</v>
      </c>
    </row>
    <row r="239" spans="1:36" ht="15.75" x14ac:dyDescent="0.25">
      <c r="A239" s="116" t="str">
        <f t="shared" si="30"/>
        <v>x</v>
      </c>
      <c r="B239" s="113" t="s">
        <v>21</v>
      </c>
      <c r="C239" s="47">
        <f t="shared" si="31"/>
        <v>0</v>
      </c>
      <c r="D239" s="28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F239" s="17"/>
      <c r="AG239" s="17"/>
      <c r="AH239" s="17"/>
      <c r="AI239" s="20"/>
      <c r="AJ239" s="22">
        <f t="shared" si="29"/>
        <v>0</v>
      </c>
    </row>
    <row r="240" spans="1:36" ht="15.75" x14ac:dyDescent="0.25">
      <c r="A240" s="116" t="str">
        <f t="shared" si="30"/>
        <v>x</v>
      </c>
      <c r="B240" s="113" t="s">
        <v>21</v>
      </c>
      <c r="C240" s="47">
        <f t="shared" si="31"/>
        <v>0</v>
      </c>
      <c r="D240" s="28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  <c r="AE240" s="17"/>
      <c r="AF240" s="17"/>
      <c r="AG240" s="17"/>
      <c r="AH240" s="17"/>
      <c r="AI240" s="20"/>
      <c r="AJ240" s="22">
        <f t="shared" si="29"/>
        <v>0</v>
      </c>
    </row>
    <row r="241" spans="1:36" ht="15.75" x14ac:dyDescent="0.25">
      <c r="A241" s="116" t="str">
        <f t="shared" si="30"/>
        <v>x</v>
      </c>
      <c r="B241" s="113" t="s">
        <v>21</v>
      </c>
      <c r="C241" s="47">
        <f t="shared" si="31"/>
        <v>0</v>
      </c>
      <c r="D241" s="28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  <c r="AE241" s="17"/>
      <c r="AF241" s="17"/>
      <c r="AG241" s="17"/>
      <c r="AH241" s="17"/>
      <c r="AI241" s="20"/>
      <c r="AJ241" s="22">
        <f t="shared" si="29"/>
        <v>0</v>
      </c>
    </row>
    <row r="242" spans="1:36" ht="15.75" x14ac:dyDescent="0.25">
      <c r="A242" s="116" t="str">
        <f t="shared" si="30"/>
        <v>x</v>
      </c>
      <c r="B242" s="113" t="s">
        <v>21</v>
      </c>
      <c r="C242" s="47">
        <f t="shared" si="31"/>
        <v>0</v>
      </c>
      <c r="D242" s="28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F242" s="17"/>
      <c r="AG242" s="17"/>
      <c r="AH242" s="17"/>
      <c r="AI242" s="20"/>
      <c r="AJ242" s="22">
        <f t="shared" si="29"/>
        <v>0</v>
      </c>
    </row>
    <row r="243" spans="1:36" ht="15.75" x14ac:dyDescent="0.25">
      <c r="A243" s="116" t="str">
        <f t="shared" si="30"/>
        <v>x</v>
      </c>
      <c r="B243" s="113" t="s">
        <v>21</v>
      </c>
      <c r="C243" s="47">
        <f t="shared" si="31"/>
        <v>0</v>
      </c>
      <c r="D243" s="28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  <c r="AE243" s="17"/>
      <c r="AF243" s="17"/>
      <c r="AG243" s="17"/>
      <c r="AH243" s="17"/>
      <c r="AI243" s="20"/>
      <c r="AJ243" s="22">
        <f t="shared" si="29"/>
        <v>0</v>
      </c>
    </row>
    <row r="244" spans="1:36" ht="15.75" x14ac:dyDescent="0.25">
      <c r="A244" s="116" t="str">
        <f t="shared" si="30"/>
        <v>x</v>
      </c>
      <c r="B244" s="113" t="s">
        <v>21</v>
      </c>
      <c r="C244" s="47">
        <f t="shared" si="31"/>
        <v>0</v>
      </c>
      <c r="D244" s="28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F244" s="17"/>
      <c r="AG244" s="17"/>
      <c r="AH244" s="17"/>
      <c r="AI244" s="20"/>
      <c r="AJ244" s="22">
        <f t="shared" si="29"/>
        <v>0</v>
      </c>
    </row>
    <row r="245" spans="1:36" ht="15.75" x14ac:dyDescent="0.25">
      <c r="A245" s="116" t="str">
        <f t="shared" si="30"/>
        <v>x</v>
      </c>
      <c r="B245" s="113" t="s">
        <v>21</v>
      </c>
      <c r="C245" s="47">
        <f t="shared" si="31"/>
        <v>0</v>
      </c>
      <c r="D245" s="28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  <c r="AE245" s="17"/>
      <c r="AF245" s="17"/>
      <c r="AG245" s="17"/>
      <c r="AH245" s="17"/>
      <c r="AI245" s="20"/>
      <c r="AJ245" s="22">
        <f t="shared" si="29"/>
        <v>0</v>
      </c>
    </row>
    <row r="246" spans="1:36" ht="15.75" x14ac:dyDescent="0.25">
      <c r="A246" s="116" t="str">
        <f t="shared" si="30"/>
        <v>x</v>
      </c>
      <c r="B246" s="113" t="s">
        <v>21</v>
      </c>
      <c r="C246" s="47">
        <f t="shared" si="31"/>
        <v>0</v>
      </c>
      <c r="D246" s="28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  <c r="AE246" s="17"/>
      <c r="AF246" s="17"/>
      <c r="AG246" s="17"/>
      <c r="AH246" s="17"/>
      <c r="AI246" s="20"/>
      <c r="AJ246" s="22">
        <f t="shared" si="29"/>
        <v>0</v>
      </c>
    </row>
    <row r="247" spans="1:36" ht="15.75" x14ac:dyDescent="0.25">
      <c r="A247" s="116" t="str">
        <f t="shared" si="30"/>
        <v>x</v>
      </c>
      <c r="B247" s="113" t="s">
        <v>21</v>
      </c>
      <c r="C247" s="47">
        <f t="shared" si="31"/>
        <v>0</v>
      </c>
      <c r="D247" s="28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F247" s="17"/>
      <c r="AG247" s="17"/>
      <c r="AH247" s="17"/>
      <c r="AI247" s="20"/>
      <c r="AJ247" s="22">
        <f t="shared" si="29"/>
        <v>0</v>
      </c>
    </row>
    <row r="248" spans="1:36" ht="15.75" x14ac:dyDescent="0.25">
      <c r="A248" s="116" t="str">
        <f t="shared" si="30"/>
        <v>x</v>
      </c>
      <c r="B248" s="113" t="s">
        <v>21</v>
      </c>
      <c r="C248" s="47">
        <f t="shared" si="31"/>
        <v>0</v>
      </c>
      <c r="D248" s="28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  <c r="AE248" s="17"/>
      <c r="AF248" s="17"/>
      <c r="AG248" s="17"/>
      <c r="AH248" s="17"/>
      <c r="AI248" s="20"/>
      <c r="AJ248" s="22">
        <f t="shared" si="29"/>
        <v>0</v>
      </c>
    </row>
    <row r="249" spans="1:36" ht="15.75" x14ac:dyDescent="0.25">
      <c r="A249" s="116" t="str">
        <f t="shared" si="30"/>
        <v>x</v>
      </c>
      <c r="B249" s="113" t="s">
        <v>21</v>
      </c>
      <c r="C249" s="47">
        <f t="shared" si="31"/>
        <v>0</v>
      </c>
      <c r="D249" s="28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  <c r="AE249" s="17"/>
      <c r="AF249" s="17"/>
      <c r="AG249" s="17"/>
      <c r="AH249" s="17"/>
      <c r="AI249" s="20"/>
      <c r="AJ249" s="22">
        <f t="shared" si="29"/>
        <v>0</v>
      </c>
    </row>
    <row r="250" spans="1:36" ht="15.75" x14ac:dyDescent="0.25">
      <c r="A250" s="116" t="str">
        <f t="shared" si="30"/>
        <v>x</v>
      </c>
      <c r="B250" s="113" t="s">
        <v>21</v>
      </c>
      <c r="C250" s="47">
        <f t="shared" si="31"/>
        <v>0</v>
      </c>
      <c r="D250" s="28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D250" s="17"/>
      <c r="AE250" s="17"/>
      <c r="AF250" s="17"/>
      <c r="AG250" s="17"/>
      <c r="AH250" s="17"/>
      <c r="AI250" s="20"/>
      <c r="AJ250" s="22">
        <f t="shared" si="29"/>
        <v>0</v>
      </c>
    </row>
    <row r="251" spans="1:36" ht="15.75" x14ac:dyDescent="0.25">
      <c r="A251" s="116" t="str">
        <f t="shared" si="30"/>
        <v>x</v>
      </c>
      <c r="B251" s="113" t="s">
        <v>21</v>
      </c>
      <c r="C251" s="47">
        <f t="shared" si="31"/>
        <v>0</v>
      </c>
      <c r="D251" s="28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F251" s="17"/>
      <c r="AG251" s="17"/>
      <c r="AH251" s="17"/>
      <c r="AI251" s="20"/>
      <c r="AJ251" s="22">
        <f t="shared" si="29"/>
        <v>0</v>
      </c>
    </row>
    <row r="252" spans="1:36" ht="15.75" x14ac:dyDescent="0.25">
      <c r="A252" s="116" t="str">
        <f t="shared" si="30"/>
        <v>x</v>
      </c>
      <c r="B252" s="113" t="s">
        <v>21</v>
      </c>
      <c r="C252" s="47">
        <f t="shared" si="31"/>
        <v>0</v>
      </c>
      <c r="D252" s="28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F252" s="17"/>
      <c r="AG252" s="17"/>
      <c r="AH252" s="17"/>
      <c r="AI252" s="20"/>
      <c r="AJ252" s="22">
        <f t="shared" si="29"/>
        <v>0</v>
      </c>
    </row>
    <row r="253" spans="1:36" ht="15.75" x14ac:dyDescent="0.25">
      <c r="A253" s="116" t="str">
        <f t="shared" si="30"/>
        <v>x</v>
      </c>
      <c r="B253" s="113" t="s">
        <v>21</v>
      </c>
      <c r="C253" s="47">
        <f t="shared" si="31"/>
        <v>0</v>
      </c>
      <c r="D253" s="28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  <c r="AE253" s="17"/>
      <c r="AF253" s="17"/>
      <c r="AG253" s="17"/>
      <c r="AH253" s="17"/>
      <c r="AI253" s="20"/>
      <c r="AJ253" s="22">
        <f t="shared" si="29"/>
        <v>0</v>
      </c>
    </row>
    <row r="254" spans="1:36" ht="15.75" x14ac:dyDescent="0.25">
      <c r="A254" s="116" t="str">
        <f t="shared" si="30"/>
        <v>x</v>
      </c>
      <c r="B254" s="113" t="s">
        <v>21</v>
      </c>
      <c r="C254" s="47">
        <f t="shared" si="31"/>
        <v>0</v>
      </c>
      <c r="D254" s="28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  <c r="AE254" s="17"/>
      <c r="AF254" s="17"/>
      <c r="AG254" s="17"/>
      <c r="AH254" s="17"/>
      <c r="AI254" s="20"/>
      <c r="AJ254" s="22">
        <f t="shared" si="29"/>
        <v>0</v>
      </c>
    </row>
    <row r="255" spans="1:36" ht="15.75" x14ac:dyDescent="0.25">
      <c r="A255" s="116" t="str">
        <f t="shared" si="30"/>
        <v>x</v>
      </c>
      <c r="B255" s="113" t="s">
        <v>21</v>
      </c>
      <c r="C255" s="47">
        <f t="shared" si="31"/>
        <v>0</v>
      </c>
      <c r="D255" s="28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  <c r="AE255" s="17"/>
      <c r="AF255" s="17"/>
      <c r="AG255" s="17"/>
      <c r="AH255" s="17"/>
      <c r="AI255" s="20"/>
      <c r="AJ255" s="22">
        <f t="shared" si="29"/>
        <v>0</v>
      </c>
    </row>
    <row r="256" spans="1:36" ht="15.75" x14ac:dyDescent="0.25">
      <c r="A256" s="116" t="str">
        <f t="shared" si="30"/>
        <v>x</v>
      </c>
      <c r="B256" s="113" t="s">
        <v>21</v>
      </c>
      <c r="C256" s="47">
        <f t="shared" si="31"/>
        <v>0</v>
      </c>
      <c r="D256" s="28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F256" s="17"/>
      <c r="AG256" s="17"/>
      <c r="AH256" s="17"/>
      <c r="AI256" s="20"/>
      <c r="AJ256" s="22">
        <f t="shared" si="29"/>
        <v>0</v>
      </c>
    </row>
    <row r="257" spans="1:36" ht="15.75" x14ac:dyDescent="0.25">
      <c r="A257" s="116" t="str">
        <f t="shared" si="30"/>
        <v>x</v>
      </c>
      <c r="B257" s="113" t="s">
        <v>21</v>
      </c>
      <c r="C257" s="47">
        <f t="shared" si="31"/>
        <v>0</v>
      </c>
      <c r="D257" s="28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F257" s="17"/>
      <c r="AG257" s="17"/>
      <c r="AH257" s="17"/>
      <c r="AI257" s="20"/>
      <c r="AJ257" s="22">
        <f t="shared" si="29"/>
        <v>0</v>
      </c>
    </row>
    <row r="258" spans="1:36" ht="15.75" x14ac:dyDescent="0.25">
      <c r="A258" s="116" t="str">
        <f t="shared" si="30"/>
        <v>x</v>
      </c>
      <c r="B258" s="113" t="s">
        <v>21</v>
      </c>
      <c r="C258" s="47">
        <f t="shared" si="31"/>
        <v>0</v>
      </c>
      <c r="D258" s="28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D258" s="17"/>
      <c r="AE258" s="17"/>
      <c r="AF258" s="17"/>
      <c r="AG258" s="17"/>
      <c r="AH258" s="17"/>
      <c r="AI258" s="20"/>
      <c r="AJ258" s="22">
        <f t="shared" si="29"/>
        <v>0</v>
      </c>
    </row>
    <row r="259" spans="1:36" ht="15.75" x14ac:dyDescent="0.25">
      <c r="A259" s="116" t="str">
        <f t="shared" si="30"/>
        <v>x</v>
      </c>
      <c r="B259" s="113" t="s">
        <v>21</v>
      </c>
      <c r="C259" s="47">
        <f t="shared" si="31"/>
        <v>0</v>
      </c>
      <c r="D259" s="28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  <c r="AE259" s="17"/>
      <c r="AF259" s="17"/>
      <c r="AG259" s="17"/>
      <c r="AH259" s="17"/>
      <c r="AI259" s="20"/>
      <c r="AJ259" s="22">
        <f t="shared" si="29"/>
        <v>0</v>
      </c>
    </row>
    <row r="260" spans="1:36" ht="15.75" x14ac:dyDescent="0.25">
      <c r="A260" s="116" t="str">
        <f t="shared" si="30"/>
        <v>x</v>
      </c>
      <c r="B260" s="113" t="s">
        <v>21</v>
      </c>
      <c r="C260" s="47">
        <f t="shared" si="31"/>
        <v>0</v>
      </c>
      <c r="D260" s="28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D260" s="17"/>
      <c r="AE260" s="17"/>
      <c r="AF260" s="17"/>
      <c r="AG260" s="17"/>
      <c r="AH260" s="17"/>
      <c r="AI260" s="20"/>
      <c r="AJ260" s="22">
        <f t="shared" si="29"/>
        <v>0</v>
      </c>
    </row>
    <row r="261" spans="1:36" ht="15.75" x14ac:dyDescent="0.25">
      <c r="A261" s="116" t="str">
        <f t="shared" si="30"/>
        <v>x</v>
      </c>
      <c r="B261" s="113" t="s">
        <v>21</v>
      </c>
      <c r="C261" s="47">
        <f t="shared" si="31"/>
        <v>0</v>
      </c>
      <c r="D261" s="28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  <c r="AE261" s="17"/>
      <c r="AF261" s="17"/>
      <c r="AG261" s="17"/>
      <c r="AH261" s="17"/>
      <c r="AI261" s="20"/>
      <c r="AJ261" s="22">
        <f t="shared" si="29"/>
        <v>0</v>
      </c>
    </row>
    <row r="262" spans="1:36" ht="15.75" x14ac:dyDescent="0.25">
      <c r="A262" s="116" t="str">
        <f t="shared" si="30"/>
        <v>x</v>
      </c>
      <c r="B262" s="113" t="s">
        <v>21</v>
      </c>
      <c r="C262" s="47">
        <f t="shared" si="31"/>
        <v>0</v>
      </c>
      <c r="D262" s="28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F262" s="17"/>
      <c r="AG262" s="17"/>
      <c r="AH262" s="17"/>
      <c r="AI262" s="20"/>
      <c r="AJ262" s="22">
        <f t="shared" si="29"/>
        <v>0</v>
      </c>
    </row>
    <row r="263" spans="1:36" ht="15.75" x14ac:dyDescent="0.25">
      <c r="A263" s="116" t="str">
        <f t="shared" si="30"/>
        <v>x</v>
      </c>
      <c r="B263" s="113" t="s">
        <v>21</v>
      </c>
      <c r="C263" s="47">
        <f t="shared" si="31"/>
        <v>0</v>
      </c>
      <c r="D263" s="28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D263" s="17"/>
      <c r="AE263" s="17"/>
      <c r="AF263" s="17"/>
      <c r="AG263" s="17"/>
      <c r="AH263" s="17"/>
      <c r="AI263" s="20"/>
      <c r="AJ263" s="22">
        <f t="shared" si="29"/>
        <v>0</v>
      </c>
    </row>
    <row r="264" spans="1:36" ht="15.75" x14ac:dyDescent="0.25">
      <c r="A264" s="116" t="str">
        <f t="shared" si="30"/>
        <v>x</v>
      </c>
      <c r="B264" s="113" t="s">
        <v>21</v>
      </c>
      <c r="C264" s="47">
        <f t="shared" si="31"/>
        <v>0</v>
      </c>
      <c r="D264" s="28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  <c r="AE264" s="17"/>
      <c r="AF264" s="17"/>
      <c r="AG264" s="17"/>
      <c r="AH264" s="17"/>
      <c r="AI264" s="20"/>
      <c r="AJ264" s="22">
        <f t="shared" si="29"/>
        <v>0</v>
      </c>
    </row>
    <row r="265" spans="1:36" ht="15.75" x14ac:dyDescent="0.25">
      <c r="A265" s="116" t="str">
        <f t="shared" si="30"/>
        <v>x</v>
      </c>
      <c r="B265" s="113" t="s">
        <v>21</v>
      </c>
      <c r="C265" s="47">
        <f t="shared" si="31"/>
        <v>0</v>
      </c>
      <c r="D265" s="28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F265" s="17"/>
      <c r="AG265" s="17"/>
      <c r="AH265" s="17"/>
      <c r="AI265" s="20"/>
      <c r="AJ265" s="22">
        <f t="shared" si="29"/>
        <v>0</v>
      </c>
    </row>
    <row r="266" spans="1:36" ht="15.75" x14ac:dyDescent="0.25">
      <c r="A266" s="116" t="str">
        <f t="shared" si="30"/>
        <v>x</v>
      </c>
      <c r="B266" s="113" t="s">
        <v>21</v>
      </c>
      <c r="C266" s="47">
        <f t="shared" si="31"/>
        <v>0</v>
      </c>
      <c r="D266" s="28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  <c r="AE266" s="17"/>
      <c r="AF266" s="17"/>
      <c r="AG266" s="17"/>
      <c r="AH266" s="17"/>
      <c r="AI266" s="20"/>
      <c r="AJ266" s="22">
        <f t="shared" si="29"/>
        <v>0</v>
      </c>
    </row>
    <row r="267" spans="1:36" ht="15.75" x14ac:dyDescent="0.25">
      <c r="A267" s="116" t="str">
        <f t="shared" si="30"/>
        <v>x</v>
      </c>
      <c r="B267" s="113" t="s">
        <v>21</v>
      </c>
      <c r="C267" s="47">
        <f t="shared" si="31"/>
        <v>0</v>
      </c>
      <c r="D267" s="28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  <c r="AE267" s="17"/>
      <c r="AF267" s="17"/>
      <c r="AG267" s="17"/>
      <c r="AH267" s="17"/>
      <c r="AI267" s="20"/>
      <c r="AJ267" s="22">
        <f t="shared" si="29"/>
        <v>0</v>
      </c>
    </row>
    <row r="268" spans="1:36" ht="15.75" x14ac:dyDescent="0.25">
      <c r="A268" s="116" t="str">
        <f t="shared" si="30"/>
        <v>x</v>
      </c>
      <c r="B268" s="113" t="s">
        <v>21</v>
      </c>
      <c r="C268" s="47">
        <f t="shared" si="31"/>
        <v>0</v>
      </c>
      <c r="D268" s="28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F268" s="17"/>
      <c r="AG268" s="17"/>
      <c r="AH268" s="17"/>
      <c r="AI268" s="20"/>
      <c r="AJ268" s="22">
        <f t="shared" si="29"/>
        <v>0</v>
      </c>
    </row>
    <row r="269" spans="1:36" ht="15.75" x14ac:dyDescent="0.25">
      <c r="A269" s="116" t="str">
        <f t="shared" si="30"/>
        <v>x</v>
      </c>
      <c r="B269" s="113" t="s">
        <v>21</v>
      </c>
      <c r="C269" s="47">
        <f t="shared" si="31"/>
        <v>0</v>
      </c>
      <c r="D269" s="28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  <c r="AE269" s="17"/>
      <c r="AF269" s="17"/>
      <c r="AG269" s="17"/>
      <c r="AH269" s="17"/>
      <c r="AI269" s="20"/>
      <c r="AJ269" s="22">
        <f t="shared" si="29"/>
        <v>0</v>
      </c>
    </row>
    <row r="270" spans="1:36" ht="15.75" x14ac:dyDescent="0.25">
      <c r="A270" s="116" t="str">
        <f t="shared" si="30"/>
        <v>x</v>
      </c>
      <c r="B270" s="113" t="s">
        <v>21</v>
      </c>
      <c r="C270" s="47">
        <f t="shared" si="31"/>
        <v>0</v>
      </c>
      <c r="D270" s="28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F270" s="17"/>
      <c r="AG270" s="17"/>
      <c r="AH270" s="17"/>
      <c r="AI270" s="20"/>
      <c r="AJ270" s="22">
        <f t="shared" si="29"/>
        <v>0</v>
      </c>
    </row>
    <row r="271" spans="1:36" ht="15.75" x14ac:dyDescent="0.25">
      <c r="A271" s="116" t="str">
        <f t="shared" si="30"/>
        <v>x</v>
      </c>
      <c r="B271" s="113" t="s">
        <v>21</v>
      </c>
      <c r="C271" s="47">
        <f t="shared" si="31"/>
        <v>0</v>
      </c>
      <c r="D271" s="28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  <c r="AE271" s="17"/>
      <c r="AF271" s="17"/>
      <c r="AG271" s="17"/>
      <c r="AH271" s="17"/>
      <c r="AI271" s="20"/>
      <c r="AJ271" s="22">
        <f t="shared" si="29"/>
        <v>0</v>
      </c>
    </row>
    <row r="272" spans="1:36" ht="15.75" x14ac:dyDescent="0.25">
      <c r="A272" s="116" t="str">
        <f t="shared" si="30"/>
        <v>x</v>
      </c>
      <c r="B272" s="113" t="s">
        <v>21</v>
      </c>
      <c r="C272" s="47">
        <f t="shared" si="31"/>
        <v>0</v>
      </c>
      <c r="D272" s="28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  <c r="AE272" s="17"/>
      <c r="AF272" s="17"/>
      <c r="AG272" s="17"/>
      <c r="AH272" s="17"/>
      <c r="AI272" s="20"/>
      <c r="AJ272" s="22">
        <f t="shared" si="29"/>
        <v>0</v>
      </c>
    </row>
    <row r="273" spans="1:36" ht="15.75" x14ac:dyDescent="0.25">
      <c r="A273" s="116" t="str">
        <f t="shared" si="30"/>
        <v>x</v>
      </c>
      <c r="B273" s="113" t="s">
        <v>21</v>
      </c>
      <c r="C273" s="47">
        <f t="shared" si="31"/>
        <v>0</v>
      </c>
      <c r="D273" s="28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F273" s="17"/>
      <c r="AG273" s="17"/>
      <c r="AH273" s="17"/>
      <c r="AI273" s="20"/>
      <c r="AJ273" s="22">
        <f t="shared" si="29"/>
        <v>0</v>
      </c>
    </row>
    <row r="274" spans="1:36" ht="15.75" x14ac:dyDescent="0.25">
      <c r="A274" s="116" t="str">
        <f t="shared" si="30"/>
        <v>x</v>
      </c>
      <c r="B274" s="113" t="s">
        <v>21</v>
      </c>
      <c r="C274" s="47">
        <f t="shared" si="31"/>
        <v>0</v>
      </c>
      <c r="D274" s="28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F274" s="17"/>
      <c r="AG274" s="17"/>
      <c r="AH274" s="17"/>
      <c r="AI274" s="20"/>
      <c r="AJ274" s="22">
        <f t="shared" si="29"/>
        <v>0</v>
      </c>
    </row>
    <row r="275" spans="1:36" ht="15.75" x14ac:dyDescent="0.25">
      <c r="A275" s="116" t="str">
        <f t="shared" si="30"/>
        <v>x</v>
      </c>
      <c r="B275" s="113" t="s">
        <v>21</v>
      </c>
      <c r="C275" s="47">
        <f t="shared" si="31"/>
        <v>0</v>
      </c>
      <c r="D275" s="28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F275" s="17"/>
      <c r="AG275" s="17"/>
      <c r="AH275" s="17"/>
      <c r="AI275" s="20"/>
      <c r="AJ275" s="22">
        <f t="shared" si="29"/>
        <v>0</v>
      </c>
    </row>
    <row r="276" spans="1:36" ht="15.75" x14ac:dyDescent="0.25">
      <c r="A276" s="116" t="str">
        <f t="shared" si="30"/>
        <v>x</v>
      </c>
      <c r="B276" s="113" t="s">
        <v>21</v>
      </c>
      <c r="C276" s="47">
        <f t="shared" si="31"/>
        <v>0</v>
      </c>
      <c r="D276" s="28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F276" s="17"/>
      <c r="AG276" s="17"/>
      <c r="AH276" s="17"/>
      <c r="AI276" s="20"/>
      <c r="AJ276" s="22">
        <f t="shared" si="29"/>
        <v>0</v>
      </c>
    </row>
    <row r="277" spans="1:36" ht="15.75" x14ac:dyDescent="0.25">
      <c r="A277" s="116" t="str">
        <f t="shared" si="30"/>
        <v>x</v>
      </c>
      <c r="B277" s="113" t="s">
        <v>21</v>
      </c>
      <c r="C277" s="47">
        <f t="shared" si="31"/>
        <v>0</v>
      </c>
      <c r="D277" s="28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F277" s="17"/>
      <c r="AG277" s="17"/>
      <c r="AH277" s="17"/>
      <c r="AI277" s="20"/>
      <c r="AJ277" s="22">
        <f t="shared" si="29"/>
        <v>0</v>
      </c>
    </row>
    <row r="278" spans="1:36" ht="15.75" x14ac:dyDescent="0.25">
      <c r="A278" s="116" t="str">
        <f t="shared" si="30"/>
        <v>x</v>
      </c>
      <c r="B278" s="113" t="s">
        <v>21</v>
      </c>
      <c r="C278" s="47">
        <f t="shared" si="31"/>
        <v>0</v>
      </c>
      <c r="D278" s="28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F278" s="17"/>
      <c r="AG278" s="17"/>
      <c r="AH278" s="17"/>
      <c r="AI278" s="20"/>
      <c r="AJ278" s="22">
        <f t="shared" si="29"/>
        <v>0</v>
      </c>
    </row>
    <row r="279" spans="1:36" ht="15.75" x14ac:dyDescent="0.25">
      <c r="A279" s="116" t="str">
        <f t="shared" si="30"/>
        <v>x</v>
      </c>
      <c r="B279" s="113" t="s">
        <v>21</v>
      </c>
      <c r="C279" s="47">
        <f t="shared" si="31"/>
        <v>0</v>
      </c>
      <c r="D279" s="28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  <c r="AE279" s="17"/>
      <c r="AF279" s="17"/>
      <c r="AG279" s="17"/>
      <c r="AH279" s="17"/>
      <c r="AI279" s="20"/>
      <c r="AJ279" s="22">
        <f t="shared" si="29"/>
        <v>0</v>
      </c>
    </row>
    <row r="280" spans="1:36" ht="15.75" x14ac:dyDescent="0.25">
      <c r="A280" s="116" t="str">
        <f t="shared" si="30"/>
        <v>x</v>
      </c>
      <c r="B280" s="113" t="s">
        <v>21</v>
      </c>
      <c r="C280" s="47">
        <f t="shared" si="31"/>
        <v>0</v>
      </c>
      <c r="D280" s="28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  <c r="AE280" s="17"/>
      <c r="AF280" s="17"/>
      <c r="AG280" s="17"/>
      <c r="AH280" s="17"/>
      <c r="AI280" s="20"/>
      <c r="AJ280" s="22">
        <f t="shared" si="29"/>
        <v>0</v>
      </c>
    </row>
    <row r="281" spans="1:36" ht="15.75" x14ac:dyDescent="0.25">
      <c r="A281" s="116" t="str">
        <f t="shared" si="30"/>
        <v>x</v>
      </c>
      <c r="B281" s="113" t="s">
        <v>21</v>
      </c>
      <c r="C281" s="47">
        <f t="shared" si="31"/>
        <v>0</v>
      </c>
      <c r="D281" s="28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  <c r="AE281" s="17"/>
      <c r="AF281" s="17"/>
      <c r="AG281" s="17"/>
      <c r="AH281" s="17"/>
      <c r="AI281" s="20"/>
      <c r="AJ281" s="22">
        <f t="shared" si="29"/>
        <v>0</v>
      </c>
    </row>
    <row r="282" spans="1:36" ht="15.75" x14ac:dyDescent="0.25">
      <c r="A282" s="116" t="str">
        <f t="shared" si="30"/>
        <v>x</v>
      </c>
      <c r="B282" s="113" t="s">
        <v>21</v>
      </c>
      <c r="C282" s="47">
        <f t="shared" si="31"/>
        <v>0</v>
      </c>
      <c r="D282" s="28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  <c r="AE282" s="17"/>
      <c r="AF282" s="17"/>
      <c r="AG282" s="17"/>
      <c r="AH282" s="17"/>
      <c r="AI282" s="20"/>
      <c r="AJ282" s="22">
        <f t="shared" si="29"/>
        <v>0</v>
      </c>
    </row>
    <row r="283" spans="1:36" ht="15.75" x14ac:dyDescent="0.25">
      <c r="A283" s="116" t="str">
        <f t="shared" si="30"/>
        <v>x</v>
      </c>
      <c r="B283" s="113" t="s">
        <v>21</v>
      </c>
      <c r="C283" s="47">
        <f t="shared" si="31"/>
        <v>0</v>
      </c>
      <c r="D283" s="28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  <c r="AE283" s="17"/>
      <c r="AF283" s="17"/>
      <c r="AG283" s="17"/>
      <c r="AH283" s="17"/>
      <c r="AI283" s="20"/>
      <c r="AJ283" s="22">
        <f t="shared" si="29"/>
        <v>0</v>
      </c>
    </row>
    <row r="284" spans="1:36" ht="15.75" x14ac:dyDescent="0.25">
      <c r="A284" s="116" t="str">
        <f t="shared" si="30"/>
        <v>x</v>
      </c>
      <c r="B284" s="113" t="s">
        <v>21</v>
      </c>
      <c r="C284" s="47">
        <f t="shared" si="31"/>
        <v>0</v>
      </c>
      <c r="D284" s="28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D284" s="17"/>
      <c r="AE284" s="17"/>
      <c r="AF284" s="17"/>
      <c r="AG284" s="17"/>
      <c r="AH284" s="17"/>
      <c r="AI284" s="20"/>
      <c r="AJ284" s="22">
        <f t="shared" si="29"/>
        <v>0</v>
      </c>
    </row>
    <row r="285" spans="1:36" ht="15.75" x14ac:dyDescent="0.25">
      <c r="A285" s="116" t="str">
        <f t="shared" si="30"/>
        <v>x</v>
      </c>
      <c r="B285" s="113" t="s">
        <v>21</v>
      </c>
      <c r="C285" s="47">
        <f t="shared" si="31"/>
        <v>0</v>
      </c>
      <c r="D285" s="28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D285" s="17"/>
      <c r="AE285" s="17"/>
      <c r="AF285" s="17"/>
      <c r="AG285" s="17"/>
      <c r="AH285" s="17"/>
      <c r="AI285" s="20"/>
      <c r="AJ285" s="22">
        <f t="shared" si="29"/>
        <v>0</v>
      </c>
    </row>
    <row r="286" spans="1:36" ht="15.75" x14ac:dyDescent="0.25">
      <c r="A286" s="116" t="str">
        <f t="shared" si="30"/>
        <v>x</v>
      </c>
      <c r="B286" s="113" t="s">
        <v>21</v>
      </c>
      <c r="C286" s="47">
        <f t="shared" si="31"/>
        <v>0</v>
      </c>
      <c r="D286" s="28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F286" s="17"/>
      <c r="AG286" s="17"/>
      <c r="AH286" s="17"/>
      <c r="AI286" s="20"/>
      <c r="AJ286" s="22">
        <f t="shared" si="29"/>
        <v>0</v>
      </c>
    </row>
    <row r="287" spans="1:36" ht="15.75" x14ac:dyDescent="0.25">
      <c r="A287" s="116" t="str">
        <f t="shared" si="30"/>
        <v>x</v>
      </c>
      <c r="B287" s="113" t="s">
        <v>21</v>
      </c>
      <c r="C287" s="47">
        <f t="shared" si="31"/>
        <v>0</v>
      </c>
      <c r="D287" s="28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  <c r="AE287" s="17"/>
      <c r="AF287" s="17"/>
      <c r="AG287" s="17"/>
      <c r="AH287" s="17"/>
      <c r="AI287" s="20"/>
      <c r="AJ287" s="22">
        <f t="shared" si="29"/>
        <v>0</v>
      </c>
    </row>
    <row r="288" spans="1:36" ht="15.75" x14ac:dyDescent="0.25">
      <c r="A288" s="116" t="str">
        <f t="shared" si="30"/>
        <v>x</v>
      </c>
      <c r="B288" s="113" t="s">
        <v>21</v>
      </c>
      <c r="C288" s="47">
        <f t="shared" si="31"/>
        <v>0</v>
      </c>
      <c r="D288" s="28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D288" s="17"/>
      <c r="AE288" s="17"/>
      <c r="AF288" s="17"/>
      <c r="AG288" s="17"/>
      <c r="AH288" s="17"/>
      <c r="AI288" s="20"/>
      <c r="AJ288" s="22">
        <f t="shared" ref="AJ288:AJ292" si="32">SUM(D288:AI288)</f>
        <v>0</v>
      </c>
    </row>
    <row r="289" spans="1:36" ht="15.75" x14ac:dyDescent="0.25">
      <c r="A289" s="116" t="str">
        <f t="shared" ref="A289:A293" si="33">IF(AJ289=0,"x","-")</f>
        <v>x</v>
      </c>
      <c r="B289" s="113" t="s">
        <v>21</v>
      </c>
      <c r="C289" s="47">
        <f t="shared" si="31"/>
        <v>0</v>
      </c>
      <c r="D289" s="28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D289" s="17"/>
      <c r="AE289" s="17"/>
      <c r="AF289" s="17"/>
      <c r="AG289" s="17"/>
      <c r="AH289" s="17"/>
      <c r="AI289" s="20"/>
      <c r="AJ289" s="22">
        <f t="shared" si="32"/>
        <v>0</v>
      </c>
    </row>
    <row r="290" spans="1:36" ht="15.75" x14ac:dyDescent="0.25">
      <c r="A290" s="116" t="str">
        <f t="shared" si="33"/>
        <v>x</v>
      </c>
      <c r="B290" s="113" t="s">
        <v>21</v>
      </c>
      <c r="C290" s="47">
        <f t="shared" ref="C290:C293" si="34">C74</f>
        <v>0</v>
      </c>
      <c r="D290" s="28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  <c r="AE290" s="17"/>
      <c r="AF290" s="17"/>
      <c r="AG290" s="17"/>
      <c r="AH290" s="17"/>
      <c r="AI290" s="20"/>
      <c r="AJ290" s="22">
        <f t="shared" si="32"/>
        <v>0</v>
      </c>
    </row>
    <row r="291" spans="1:36" ht="15.75" x14ac:dyDescent="0.25">
      <c r="A291" s="116" t="str">
        <f t="shared" si="33"/>
        <v>x</v>
      </c>
      <c r="B291" s="113" t="s">
        <v>21</v>
      </c>
      <c r="C291" s="47">
        <f t="shared" si="34"/>
        <v>0</v>
      </c>
      <c r="D291" s="28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F291" s="17"/>
      <c r="AG291" s="17"/>
      <c r="AH291" s="17"/>
      <c r="AI291" s="20"/>
      <c r="AJ291" s="22">
        <f t="shared" si="32"/>
        <v>0</v>
      </c>
    </row>
    <row r="292" spans="1:36" ht="15.75" x14ac:dyDescent="0.25">
      <c r="A292" s="116" t="str">
        <f t="shared" si="33"/>
        <v>x</v>
      </c>
      <c r="B292" s="113" t="s">
        <v>21</v>
      </c>
      <c r="C292" s="47">
        <f t="shared" si="34"/>
        <v>0</v>
      </c>
      <c r="D292" s="28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D292" s="17"/>
      <c r="AE292" s="17"/>
      <c r="AF292" s="17"/>
      <c r="AG292" s="17"/>
      <c r="AH292" s="17"/>
      <c r="AI292" s="20"/>
      <c r="AJ292" s="22">
        <f t="shared" si="32"/>
        <v>0</v>
      </c>
    </row>
    <row r="293" spans="1:36" ht="15.75" x14ac:dyDescent="0.25">
      <c r="A293" s="116" t="str">
        <f t="shared" si="33"/>
        <v>x</v>
      </c>
      <c r="B293" s="113" t="s">
        <v>21</v>
      </c>
      <c r="C293" s="47">
        <f t="shared" si="34"/>
        <v>0</v>
      </c>
      <c r="D293" s="3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23"/>
      <c r="AH293" s="23"/>
      <c r="AI293" s="24"/>
      <c r="AJ293" s="22">
        <f>SUM(D293:AI293)</f>
        <v>0</v>
      </c>
    </row>
    <row r="294" spans="1:36" ht="15.75" thickBot="1" x14ac:dyDescent="0.3">
      <c r="A294" s="112"/>
      <c r="B294" s="113"/>
      <c r="C294" s="86" t="s">
        <v>25</v>
      </c>
      <c r="D294" s="63">
        <f>SUM(D224:D293)</f>
        <v>0</v>
      </c>
      <c r="E294" s="59">
        <f t="shared" ref="E294:AJ294" si="35">SUM(E224:E293)</f>
        <v>0</v>
      </c>
      <c r="F294" s="59">
        <f t="shared" si="35"/>
        <v>0</v>
      </c>
      <c r="G294" s="59">
        <f t="shared" si="35"/>
        <v>0</v>
      </c>
      <c r="H294" s="59">
        <f t="shared" si="35"/>
        <v>0</v>
      </c>
      <c r="I294" s="59">
        <f t="shared" si="35"/>
        <v>0</v>
      </c>
      <c r="J294" s="59">
        <f t="shared" si="35"/>
        <v>0</v>
      </c>
      <c r="K294" s="59">
        <f t="shared" si="35"/>
        <v>0</v>
      </c>
      <c r="L294" s="59">
        <f t="shared" si="35"/>
        <v>0</v>
      </c>
      <c r="M294" s="59">
        <f t="shared" si="35"/>
        <v>0</v>
      </c>
      <c r="N294" s="59">
        <f t="shared" si="35"/>
        <v>0</v>
      </c>
      <c r="O294" s="59">
        <f t="shared" si="35"/>
        <v>0</v>
      </c>
      <c r="P294" s="59">
        <f t="shared" si="35"/>
        <v>0</v>
      </c>
      <c r="Q294" s="59">
        <f t="shared" si="35"/>
        <v>0</v>
      </c>
      <c r="R294" s="59">
        <f t="shared" si="35"/>
        <v>0</v>
      </c>
      <c r="S294" s="59">
        <f t="shared" si="35"/>
        <v>0</v>
      </c>
      <c r="T294" s="59">
        <f t="shared" si="35"/>
        <v>0</v>
      </c>
      <c r="U294" s="59">
        <f t="shared" si="35"/>
        <v>0</v>
      </c>
      <c r="V294" s="59">
        <f t="shared" si="35"/>
        <v>0</v>
      </c>
      <c r="W294" s="59">
        <f t="shared" si="35"/>
        <v>0</v>
      </c>
      <c r="X294" s="59">
        <f t="shared" si="35"/>
        <v>0</v>
      </c>
      <c r="Y294" s="59">
        <f t="shared" si="35"/>
        <v>0</v>
      </c>
      <c r="Z294" s="59">
        <f t="shared" si="35"/>
        <v>0</v>
      </c>
      <c r="AA294" s="59">
        <f t="shared" si="35"/>
        <v>0</v>
      </c>
      <c r="AB294" s="59">
        <f t="shared" si="35"/>
        <v>0</v>
      </c>
      <c r="AC294" s="59">
        <f t="shared" si="35"/>
        <v>0</v>
      </c>
      <c r="AD294" s="59">
        <f t="shared" si="35"/>
        <v>0</v>
      </c>
      <c r="AE294" s="59">
        <f t="shared" si="35"/>
        <v>0</v>
      </c>
      <c r="AF294" s="59">
        <f t="shared" si="35"/>
        <v>0</v>
      </c>
      <c r="AG294" s="59">
        <f t="shared" si="35"/>
        <v>0</v>
      </c>
      <c r="AH294" s="59">
        <f t="shared" si="35"/>
        <v>0</v>
      </c>
      <c r="AI294" s="60">
        <f t="shared" si="35"/>
        <v>0</v>
      </c>
      <c r="AJ294" s="73">
        <f t="shared" si="35"/>
        <v>0</v>
      </c>
    </row>
    <row r="295" spans="1:36" ht="15.75" x14ac:dyDescent="0.25">
      <c r="A295" s="116" t="str">
        <f t="shared" ref="A295" si="36">IF(AJ295=0,"x","-")</f>
        <v>x</v>
      </c>
      <c r="B295" s="113" t="s">
        <v>21</v>
      </c>
      <c r="C295" s="39" t="str">
        <f>C8</f>
        <v>Лизинговый платеж</v>
      </c>
      <c r="D295" s="38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35"/>
      <c r="AJ295" s="36">
        <f t="shared" ref="AJ295:AJ358" si="37">SUM(D295:AI295)</f>
        <v>0</v>
      </c>
    </row>
    <row r="296" spans="1:36" ht="15.75" x14ac:dyDescent="0.25">
      <c r="A296" s="116" t="str">
        <f t="shared" ref="A296:A359" si="38">IF(AJ296=0,"x","-")</f>
        <v>x</v>
      </c>
      <c r="B296" s="113" t="s">
        <v>21</v>
      </c>
      <c r="C296" s="47" t="str">
        <f>C9</f>
        <v>Расчеты по налогам и сборам</v>
      </c>
      <c r="D296" s="28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D296" s="17"/>
      <c r="AE296" s="17"/>
      <c r="AF296" s="17"/>
      <c r="AG296" s="17"/>
      <c r="AH296" s="17"/>
      <c r="AI296" s="20"/>
      <c r="AJ296" s="22">
        <f t="shared" si="37"/>
        <v>0</v>
      </c>
    </row>
    <row r="297" spans="1:36" ht="15.75" x14ac:dyDescent="0.25">
      <c r="A297" s="116" t="str">
        <f t="shared" si="38"/>
        <v>x</v>
      </c>
      <c r="B297" s="113" t="s">
        <v>21</v>
      </c>
      <c r="C297" s="47" t="str">
        <f t="shared" ref="C297:C360" si="39">C10</f>
        <v>кредиты %%</v>
      </c>
      <c r="D297" s="28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  <c r="AE297" s="17"/>
      <c r="AF297" s="17"/>
      <c r="AG297" s="17"/>
      <c r="AH297" s="17"/>
      <c r="AI297" s="20"/>
      <c r="AJ297" s="22">
        <f t="shared" si="37"/>
        <v>0</v>
      </c>
    </row>
    <row r="298" spans="1:36" ht="15.75" x14ac:dyDescent="0.25">
      <c r="A298" s="116" t="str">
        <f t="shared" si="38"/>
        <v>x</v>
      </c>
      <c r="B298" s="113" t="s">
        <v>21</v>
      </c>
      <c r="C298" s="47" t="str">
        <f t="shared" si="39"/>
        <v>Услуги банка</v>
      </c>
      <c r="D298" s="28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D298" s="17"/>
      <c r="AE298" s="17"/>
      <c r="AF298" s="17"/>
      <c r="AG298" s="17"/>
      <c r="AH298" s="17"/>
      <c r="AI298" s="20"/>
      <c r="AJ298" s="22">
        <f t="shared" si="37"/>
        <v>0</v>
      </c>
    </row>
    <row r="299" spans="1:36" ht="15.75" x14ac:dyDescent="0.25">
      <c r="A299" s="116" t="str">
        <f t="shared" si="38"/>
        <v>x</v>
      </c>
      <c r="B299" s="113" t="s">
        <v>21</v>
      </c>
      <c r="C299" s="47" t="str">
        <f t="shared" si="39"/>
        <v>возвраты</v>
      </c>
      <c r="D299" s="28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D299" s="17"/>
      <c r="AE299" s="17"/>
      <c r="AF299" s="17"/>
      <c r="AG299" s="17"/>
      <c r="AH299" s="17"/>
      <c r="AI299" s="20"/>
      <c r="AJ299" s="22">
        <f t="shared" si="37"/>
        <v>0</v>
      </c>
    </row>
    <row r="300" spans="1:36" ht="15.75" x14ac:dyDescent="0.25">
      <c r="A300" s="116" t="str">
        <f t="shared" si="38"/>
        <v>x</v>
      </c>
      <c r="B300" s="113" t="s">
        <v>21</v>
      </c>
      <c r="C300" s="47">
        <f t="shared" si="39"/>
        <v>0</v>
      </c>
      <c r="D300" s="28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  <c r="AE300" s="17"/>
      <c r="AF300" s="17"/>
      <c r="AG300" s="17"/>
      <c r="AH300" s="17"/>
      <c r="AI300" s="20"/>
      <c r="AJ300" s="22">
        <f t="shared" si="37"/>
        <v>0</v>
      </c>
    </row>
    <row r="301" spans="1:36" ht="15.75" x14ac:dyDescent="0.25">
      <c r="A301" s="116" t="str">
        <f t="shared" si="38"/>
        <v>x</v>
      </c>
      <c r="B301" s="113" t="s">
        <v>21</v>
      </c>
      <c r="C301" s="47">
        <f t="shared" si="39"/>
        <v>0</v>
      </c>
      <c r="D301" s="28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D301" s="17"/>
      <c r="AE301" s="17"/>
      <c r="AF301" s="17"/>
      <c r="AG301" s="17"/>
      <c r="AH301" s="17"/>
      <c r="AI301" s="20"/>
      <c r="AJ301" s="22">
        <f t="shared" si="37"/>
        <v>0</v>
      </c>
    </row>
    <row r="302" spans="1:36" ht="15.75" x14ac:dyDescent="0.25">
      <c r="A302" s="116" t="str">
        <f t="shared" si="38"/>
        <v>x</v>
      </c>
      <c r="B302" s="113" t="s">
        <v>21</v>
      </c>
      <c r="C302" s="47">
        <f t="shared" si="39"/>
        <v>0</v>
      </c>
      <c r="D302" s="28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D302" s="17"/>
      <c r="AE302" s="17"/>
      <c r="AF302" s="17"/>
      <c r="AG302" s="17"/>
      <c r="AH302" s="17"/>
      <c r="AI302" s="20"/>
      <c r="AJ302" s="22">
        <f t="shared" si="37"/>
        <v>0</v>
      </c>
    </row>
    <row r="303" spans="1:36" ht="15.75" x14ac:dyDescent="0.25">
      <c r="A303" s="116" t="str">
        <f t="shared" si="38"/>
        <v>x</v>
      </c>
      <c r="B303" s="113" t="s">
        <v>21</v>
      </c>
      <c r="C303" s="47">
        <f t="shared" si="39"/>
        <v>0</v>
      </c>
      <c r="D303" s="28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D303" s="17"/>
      <c r="AE303" s="17"/>
      <c r="AF303" s="17"/>
      <c r="AG303" s="17"/>
      <c r="AH303" s="17"/>
      <c r="AI303" s="20"/>
      <c r="AJ303" s="22">
        <f t="shared" si="37"/>
        <v>0</v>
      </c>
    </row>
    <row r="304" spans="1:36" ht="15.75" x14ac:dyDescent="0.25">
      <c r="A304" s="116" t="str">
        <f t="shared" si="38"/>
        <v>x</v>
      </c>
      <c r="B304" s="113" t="s">
        <v>21</v>
      </c>
      <c r="C304" s="47">
        <f t="shared" si="39"/>
        <v>0</v>
      </c>
      <c r="D304" s="28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D304" s="17"/>
      <c r="AE304" s="17"/>
      <c r="AF304" s="17"/>
      <c r="AG304" s="17"/>
      <c r="AH304" s="17"/>
      <c r="AI304" s="20"/>
      <c r="AJ304" s="22">
        <f t="shared" si="37"/>
        <v>0</v>
      </c>
    </row>
    <row r="305" spans="1:36" ht="15.75" x14ac:dyDescent="0.25">
      <c r="A305" s="116" t="str">
        <f t="shared" si="38"/>
        <v>x</v>
      </c>
      <c r="B305" s="113" t="s">
        <v>21</v>
      </c>
      <c r="C305" s="47">
        <f t="shared" si="39"/>
        <v>0</v>
      </c>
      <c r="D305" s="28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D305" s="17"/>
      <c r="AE305" s="17"/>
      <c r="AF305" s="17"/>
      <c r="AG305" s="17"/>
      <c r="AH305" s="17"/>
      <c r="AI305" s="20"/>
      <c r="AJ305" s="22">
        <f t="shared" si="37"/>
        <v>0</v>
      </c>
    </row>
    <row r="306" spans="1:36" ht="15.75" x14ac:dyDescent="0.25">
      <c r="A306" s="116" t="str">
        <f t="shared" si="38"/>
        <v>x</v>
      </c>
      <c r="B306" s="113" t="s">
        <v>21</v>
      </c>
      <c r="C306" s="47">
        <f t="shared" si="39"/>
        <v>0</v>
      </c>
      <c r="D306" s="28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D306" s="17"/>
      <c r="AE306" s="17"/>
      <c r="AF306" s="17"/>
      <c r="AG306" s="17"/>
      <c r="AH306" s="17"/>
      <c r="AI306" s="20"/>
      <c r="AJ306" s="22">
        <f t="shared" si="37"/>
        <v>0</v>
      </c>
    </row>
    <row r="307" spans="1:36" ht="15.75" x14ac:dyDescent="0.25">
      <c r="A307" s="116" t="str">
        <f t="shared" si="38"/>
        <v>x</v>
      </c>
      <c r="B307" s="113" t="s">
        <v>21</v>
      </c>
      <c r="C307" s="47">
        <f t="shared" si="39"/>
        <v>0</v>
      </c>
      <c r="D307" s="28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  <c r="AE307" s="17"/>
      <c r="AF307" s="17"/>
      <c r="AG307" s="17"/>
      <c r="AH307" s="17"/>
      <c r="AI307" s="20"/>
      <c r="AJ307" s="22">
        <f t="shared" si="37"/>
        <v>0</v>
      </c>
    </row>
    <row r="308" spans="1:36" ht="15.75" x14ac:dyDescent="0.25">
      <c r="A308" s="116" t="str">
        <f t="shared" si="38"/>
        <v>x</v>
      </c>
      <c r="B308" s="113" t="s">
        <v>21</v>
      </c>
      <c r="C308" s="47">
        <f t="shared" si="39"/>
        <v>0</v>
      </c>
      <c r="D308" s="28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  <c r="AC308" s="17"/>
      <c r="AD308" s="17"/>
      <c r="AE308" s="17"/>
      <c r="AF308" s="17"/>
      <c r="AG308" s="17"/>
      <c r="AH308" s="17"/>
      <c r="AI308" s="20"/>
      <c r="AJ308" s="22">
        <f t="shared" si="37"/>
        <v>0</v>
      </c>
    </row>
    <row r="309" spans="1:36" ht="15.75" x14ac:dyDescent="0.25">
      <c r="A309" s="116" t="str">
        <f t="shared" si="38"/>
        <v>x</v>
      </c>
      <c r="B309" s="113" t="s">
        <v>21</v>
      </c>
      <c r="C309" s="47">
        <f t="shared" si="39"/>
        <v>0</v>
      </c>
      <c r="D309" s="28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D309" s="17"/>
      <c r="AE309" s="17"/>
      <c r="AF309" s="17"/>
      <c r="AG309" s="17"/>
      <c r="AH309" s="17"/>
      <c r="AI309" s="20"/>
      <c r="AJ309" s="22">
        <f t="shared" si="37"/>
        <v>0</v>
      </c>
    </row>
    <row r="310" spans="1:36" ht="15.75" x14ac:dyDescent="0.25">
      <c r="A310" s="116" t="str">
        <f t="shared" si="38"/>
        <v>x</v>
      </c>
      <c r="B310" s="113" t="s">
        <v>21</v>
      </c>
      <c r="C310" s="47">
        <f t="shared" si="39"/>
        <v>0</v>
      </c>
      <c r="D310" s="28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D310" s="17"/>
      <c r="AE310" s="17"/>
      <c r="AF310" s="17"/>
      <c r="AG310" s="17"/>
      <c r="AH310" s="17"/>
      <c r="AI310" s="20"/>
      <c r="AJ310" s="22">
        <f t="shared" si="37"/>
        <v>0</v>
      </c>
    </row>
    <row r="311" spans="1:36" ht="15.75" x14ac:dyDescent="0.25">
      <c r="A311" s="116" t="str">
        <f t="shared" si="38"/>
        <v>x</v>
      </c>
      <c r="B311" s="113" t="s">
        <v>21</v>
      </c>
      <c r="C311" s="47">
        <f t="shared" si="39"/>
        <v>0</v>
      </c>
      <c r="D311" s="28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D311" s="17"/>
      <c r="AE311" s="17"/>
      <c r="AF311" s="17"/>
      <c r="AG311" s="17"/>
      <c r="AH311" s="17"/>
      <c r="AI311" s="20"/>
      <c r="AJ311" s="22">
        <f t="shared" si="37"/>
        <v>0</v>
      </c>
    </row>
    <row r="312" spans="1:36" ht="15.75" x14ac:dyDescent="0.25">
      <c r="A312" s="116" t="str">
        <f t="shared" si="38"/>
        <v>x</v>
      </c>
      <c r="B312" s="113" t="s">
        <v>21</v>
      </c>
      <c r="C312" s="47">
        <f t="shared" si="39"/>
        <v>0</v>
      </c>
      <c r="D312" s="28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D312" s="17"/>
      <c r="AE312" s="17"/>
      <c r="AF312" s="17"/>
      <c r="AG312" s="17"/>
      <c r="AH312" s="17"/>
      <c r="AI312" s="20"/>
      <c r="AJ312" s="22">
        <f t="shared" si="37"/>
        <v>0</v>
      </c>
    </row>
    <row r="313" spans="1:36" ht="15.75" x14ac:dyDescent="0.25">
      <c r="A313" s="116" t="str">
        <f t="shared" si="38"/>
        <v>x</v>
      </c>
      <c r="B313" s="113" t="s">
        <v>21</v>
      </c>
      <c r="C313" s="47">
        <f t="shared" si="39"/>
        <v>0</v>
      </c>
      <c r="D313" s="28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  <c r="AE313" s="17"/>
      <c r="AF313" s="17"/>
      <c r="AG313" s="17"/>
      <c r="AH313" s="17"/>
      <c r="AI313" s="20"/>
      <c r="AJ313" s="22">
        <f t="shared" si="37"/>
        <v>0</v>
      </c>
    </row>
    <row r="314" spans="1:36" ht="15.75" x14ac:dyDescent="0.25">
      <c r="A314" s="116" t="str">
        <f t="shared" si="38"/>
        <v>x</v>
      </c>
      <c r="B314" s="113" t="s">
        <v>21</v>
      </c>
      <c r="C314" s="47">
        <f t="shared" si="39"/>
        <v>0</v>
      </c>
      <c r="D314" s="28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  <c r="AC314" s="17"/>
      <c r="AD314" s="17"/>
      <c r="AE314" s="17"/>
      <c r="AF314" s="17"/>
      <c r="AG314" s="17"/>
      <c r="AH314" s="17"/>
      <c r="AI314" s="20"/>
      <c r="AJ314" s="22">
        <f t="shared" si="37"/>
        <v>0</v>
      </c>
    </row>
    <row r="315" spans="1:36" ht="15.75" x14ac:dyDescent="0.25">
      <c r="A315" s="116" t="str">
        <f t="shared" si="38"/>
        <v>x</v>
      </c>
      <c r="B315" s="113" t="s">
        <v>21</v>
      </c>
      <c r="C315" s="47">
        <f t="shared" si="39"/>
        <v>0</v>
      </c>
      <c r="D315" s="28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D315" s="17"/>
      <c r="AE315" s="17"/>
      <c r="AF315" s="17"/>
      <c r="AG315" s="17"/>
      <c r="AH315" s="17"/>
      <c r="AI315" s="20"/>
      <c r="AJ315" s="22">
        <f t="shared" si="37"/>
        <v>0</v>
      </c>
    </row>
    <row r="316" spans="1:36" ht="15.75" x14ac:dyDescent="0.25">
      <c r="A316" s="116" t="str">
        <f t="shared" si="38"/>
        <v>x</v>
      </c>
      <c r="B316" s="113" t="s">
        <v>21</v>
      </c>
      <c r="C316" s="47">
        <f t="shared" si="39"/>
        <v>0</v>
      </c>
      <c r="D316" s="28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D316" s="17"/>
      <c r="AE316" s="17"/>
      <c r="AF316" s="17"/>
      <c r="AG316" s="17"/>
      <c r="AH316" s="17"/>
      <c r="AI316" s="20"/>
      <c r="AJ316" s="22">
        <f t="shared" si="37"/>
        <v>0</v>
      </c>
    </row>
    <row r="317" spans="1:36" ht="15.75" x14ac:dyDescent="0.25">
      <c r="A317" s="116" t="str">
        <f t="shared" si="38"/>
        <v>x</v>
      </c>
      <c r="B317" s="113" t="s">
        <v>21</v>
      </c>
      <c r="C317" s="47">
        <f t="shared" si="39"/>
        <v>0</v>
      </c>
      <c r="D317" s="28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D317" s="17"/>
      <c r="AE317" s="17"/>
      <c r="AF317" s="17"/>
      <c r="AG317" s="17"/>
      <c r="AH317" s="17"/>
      <c r="AI317" s="20"/>
      <c r="AJ317" s="22">
        <f t="shared" si="37"/>
        <v>0</v>
      </c>
    </row>
    <row r="318" spans="1:36" ht="15.75" x14ac:dyDescent="0.25">
      <c r="A318" s="116" t="str">
        <f t="shared" si="38"/>
        <v>x</v>
      </c>
      <c r="B318" s="113" t="s">
        <v>21</v>
      </c>
      <c r="C318" s="47">
        <f t="shared" si="39"/>
        <v>0</v>
      </c>
      <c r="D318" s="28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  <c r="AE318" s="17"/>
      <c r="AF318" s="17"/>
      <c r="AG318" s="17"/>
      <c r="AH318" s="17"/>
      <c r="AI318" s="20"/>
      <c r="AJ318" s="22">
        <f t="shared" si="37"/>
        <v>0</v>
      </c>
    </row>
    <row r="319" spans="1:36" ht="15.75" x14ac:dyDescent="0.25">
      <c r="A319" s="116" t="str">
        <f t="shared" si="38"/>
        <v>x</v>
      </c>
      <c r="B319" s="113" t="s">
        <v>21</v>
      </c>
      <c r="C319" s="47">
        <f t="shared" si="39"/>
        <v>0</v>
      </c>
      <c r="D319" s="28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  <c r="AC319" s="17"/>
      <c r="AD319" s="17"/>
      <c r="AE319" s="17"/>
      <c r="AF319" s="17"/>
      <c r="AG319" s="17"/>
      <c r="AH319" s="17"/>
      <c r="AI319" s="20"/>
      <c r="AJ319" s="22">
        <f t="shared" si="37"/>
        <v>0</v>
      </c>
    </row>
    <row r="320" spans="1:36" ht="15.75" x14ac:dyDescent="0.25">
      <c r="A320" s="116" t="str">
        <f t="shared" si="38"/>
        <v>x</v>
      </c>
      <c r="B320" s="113" t="s">
        <v>21</v>
      </c>
      <c r="C320" s="47">
        <f t="shared" si="39"/>
        <v>0</v>
      </c>
      <c r="D320" s="28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  <c r="AC320" s="17"/>
      <c r="AD320" s="17"/>
      <c r="AE320" s="17"/>
      <c r="AF320" s="17"/>
      <c r="AG320" s="17"/>
      <c r="AH320" s="17"/>
      <c r="AI320" s="20"/>
      <c r="AJ320" s="22">
        <f t="shared" si="37"/>
        <v>0</v>
      </c>
    </row>
    <row r="321" spans="1:36" ht="15.75" x14ac:dyDescent="0.25">
      <c r="A321" s="116" t="str">
        <f t="shared" si="38"/>
        <v>x</v>
      </c>
      <c r="B321" s="113" t="s">
        <v>21</v>
      </c>
      <c r="C321" s="47">
        <f t="shared" si="39"/>
        <v>0</v>
      </c>
      <c r="D321" s="28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  <c r="AC321" s="17"/>
      <c r="AD321" s="17"/>
      <c r="AE321" s="17"/>
      <c r="AF321" s="17"/>
      <c r="AG321" s="17"/>
      <c r="AH321" s="17"/>
      <c r="AI321" s="20"/>
      <c r="AJ321" s="22">
        <f t="shared" si="37"/>
        <v>0</v>
      </c>
    </row>
    <row r="322" spans="1:36" ht="15.75" x14ac:dyDescent="0.25">
      <c r="A322" s="116" t="str">
        <f t="shared" si="38"/>
        <v>x</v>
      </c>
      <c r="B322" s="113" t="s">
        <v>21</v>
      </c>
      <c r="C322" s="47">
        <f t="shared" si="39"/>
        <v>0</v>
      </c>
      <c r="D322" s="28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  <c r="AC322" s="17"/>
      <c r="AD322" s="17"/>
      <c r="AE322" s="17"/>
      <c r="AF322" s="17"/>
      <c r="AG322" s="17"/>
      <c r="AH322" s="17"/>
      <c r="AI322" s="20"/>
      <c r="AJ322" s="22">
        <f t="shared" si="37"/>
        <v>0</v>
      </c>
    </row>
    <row r="323" spans="1:36" ht="15.75" x14ac:dyDescent="0.25">
      <c r="A323" s="116" t="str">
        <f t="shared" si="38"/>
        <v>x</v>
      </c>
      <c r="B323" s="113" t="s">
        <v>21</v>
      </c>
      <c r="C323" s="47">
        <f t="shared" si="39"/>
        <v>0</v>
      </c>
      <c r="D323" s="28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  <c r="AC323" s="17"/>
      <c r="AD323" s="17"/>
      <c r="AE323" s="17"/>
      <c r="AF323" s="17"/>
      <c r="AG323" s="17"/>
      <c r="AH323" s="17"/>
      <c r="AI323" s="20"/>
      <c r="AJ323" s="22">
        <f t="shared" si="37"/>
        <v>0</v>
      </c>
    </row>
    <row r="324" spans="1:36" ht="15.75" x14ac:dyDescent="0.25">
      <c r="A324" s="116" t="str">
        <f t="shared" si="38"/>
        <v>x</v>
      </c>
      <c r="B324" s="113" t="s">
        <v>21</v>
      </c>
      <c r="C324" s="47">
        <f t="shared" si="39"/>
        <v>0</v>
      </c>
      <c r="D324" s="28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  <c r="AC324" s="17"/>
      <c r="AD324" s="17"/>
      <c r="AE324" s="17"/>
      <c r="AF324" s="17"/>
      <c r="AG324" s="17"/>
      <c r="AH324" s="17"/>
      <c r="AI324" s="20"/>
      <c r="AJ324" s="22">
        <f t="shared" si="37"/>
        <v>0</v>
      </c>
    </row>
    <row r="325" spans="1:36" ht="15.75" x14ac:dyDescent="0.25">
      <c r="A325" s="116" t="str">
        <f t="shared" si="38"/>
        <v>x</v>
      </c>
      <c r="B325" s="113" t="s">
        <v>21</v>
      </c>
      <c r="C325" s="47">
        <f t="shared" si="39"/>
        <v>0</v>
      </c>
      <c r="D325" s="28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  <c r="AC325" s="17"/>
      <c r="AD325" s="17"/>
      <c r="AE325" s="17"/>
      <c r="AF325" s="17"/>
      <c r="AG325" s="17"/>
      <c r="AH325" s="17"/>
      <c r="AI325" s="20"/>
      <c r="AJ325" s="22">
        <f t="shared" si="37"/>
        <v>0</v>
      </c>
    </row>
    <row r="326" spans="1:36" ht="15.75" x14ac:dyDescent="0.25">
      <c r="A326" s="116" t="str">
        <f t="shared" si="38"/>
        <v>x</v>
      </c>
      <c r="B326" s="113" t="s">
        <v>21</v>
      </c>
      <c r="C326" s="47">
        <f t="shared" si="39"/>
        <v>0</v>
      </c>
      <c r="D326" s="28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  <c r="AC326" s="17"/>
      <c r="AD326" s="17"/>
      <c r="AE326" s="17"/>
      <c r="AF326" s="17"/>
      <c r="AG326" s="17"/>
      <c r="AH326" s="17"/>
      <c r="AI326" s="20"/>
      <c r="AJ326" s="22">
        <f t="shared" si="37"/>
        <v>0</v>
      </c>
    </row>
    <row r="327" spans="1:36" ht="15.75" x14ac:dyDescent="0.25">
      <c r="A327" s="116" t="str">
        <f t="shared" si="38"/>
        <v>x</v>
      </c>
      <c r="B327" s="113" t="s">
        <v>21</v>
      </c>
      <c r="C327" s="47">
        <f t="shared" si="39"/>
        <v>0</v>
      </c>
      <c r="D327" s="28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  <c r="AC327" s="17"/>
      <c r="AD327" s="17"/>
      <c r="AE327" s="17"/>
      <c r="AF327" s="17"/>
      <c r="AG327" s="17"/>
      <c r="AH327" s="17"/>
      <c r="AI327" s="20"/>
      <c r="AJ327" s="22">
        <f t="shared" si="37"/>
        <v>0</v>
      </c>
    </row>
    <row r="328" spans="1:36" ht="15.75" x14ac:dyDescent="0.25">
      <c r="A328" s="116" t="str">
        <f t="shared" si="38"/>
        <v>x</v>
      </c>
      <c r="B328" s="113" t="s">
        <v>21</v>
      </c>
      <c r="C328" s="47">
        <f t="shared" si="39"/>
        <v>0</v>
      </c>
      <c r="D328" s="28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  <c r="AC328" s="17"/>
      <c r="AD328" s="17"/>
      <c r="AE328" s="17"/>
      <c r="AF328" s="17"/>
      <c r="AG328" s="17"/>
      <c r="AH328" s="17"/>
      <c r="AI328" s="20"/>
      <c r="AJ328" s="22">
        <f t="shared" si="37"/>
        <v>0</v>
      </c>
    </row>
    <row r="329" spans="1:36" ht="15.75" x14ac:dyDescent="0.25">
      <c r="A329" s="116" t="str">
        <f t="shared" si="38"/>
        <v>x</v>
      </c>
      <c r="B329" s="113" t="s">
        <v>21</v>
      </c>
      <c r="C329" s="47">
        <f t="shared" si="39"/>
        <v>0</v>
      </c>
      <c r="D329" s="28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  <c r="AC329" s="17"/>
      <c r="AD329" s="17"/>
      <c r="AE329" s="17"/>
      <c r="AF329" s="17"/>
      <c r="AG329" s="17"/>
      <c r="AH329" s="17"/>
      <c r="AI329" s="20"/>
      <c r="AJ329" s="22">
        <f t="shared" si="37"/>
        <v>0</v>
      </c>
    </row>
    <row r="330" spans="1:36" ht="15.75" x14ac:dyDescent="0.25">
      <c r="A330" s="116" t="str">
        <f t="shared" si="38"/>
        <v>x</v>
      </c>
      <c r="B330" s="113" t="s">
        <v>21</v>
      </c>
      <c r="C330" s="47">
        <f t="shared" si="39"/>
        <v>0</v>
      </c>
      <c r="D330" s="28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  <c r="AC330" s="17"/>
      <c r="AD330" s="17"/>
      <c r="AE330" s="17"/>
      <c r="AF330" s="17"/>
      <c r="AG330" s="17"/>
      <c r="AH330" s="17"/>
      <c r="AI330" s="20"/>
      <c r="AJ330" s="22">
        <f t="shared" si="37"/>
        <v>0</v>
      </c>
    </row>
    <row r="331" spans="1:36" ht="15.75" x14ac:dyDescent="0.25">
      <c r="A331" s="116" t="str">
        <f t="shared" si="38"/>
        <v>x</v>
      </c>
      <c r="B331" s="113" t="s">
        <v>21</v>
      </c>
      <c r="C331" s="47">
        <f t="shared" si="39"/>
        <v>0</v>
      </c>
      <c r="D331" s="28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  <c r="AC331" s="17"/>
      <c r="AD331" s="17"/>
      <c r="AE331" s="17"/>
      <c r="AF331" s="17"/>
      <c r="AG331" s="17"/>
      <c r="AH331" s="17"/>
      <c r="AI331" s="20"/>
      <c r="AJ331" s="22">
        <f t="shared" si="37"/>
        <v>0</v>
      </c>
    </row>
    <row r="332" spans="1:36" ht="15.75" x14ac:dyDescent="0.25">
      <c r="A332" s="116" t="str">
        <f t="shared" si="38"/>
        <v>x</v>
      </c>
      <c r="B332" s="113" t="s">
        <v>21</v>
      </c>
      <c r="C332" s="47">
        <f t="shared" si="39"/>
        <v>0</v>
      </c>
      <c r="D332" s="28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  <c r="AC332" s="17"/>
      <c r="AD332" s="17"/>
      <c r="AE332" s="17"/>
      <c r="AF332" s="17"/>
      <c r="AG332" s="17"/>
      <c r="AH332" s="17"/>
      <c r="AI332" s="20"/>
      <c r="AJ332" s="22">
        <f t="shared" si="37"/>
        <v>0</v>
      </c>
    </row>
    <row r="333" spans="1:36" ht="15.75" x14ac:dyDescent="0.25">
      <c r="A333" s="116" t="str">
        <f t="shared" si="38"/>
        <v>x</v>
      </c>
      <c r="B333" s="113" t="s">
        <v>21</v>
      </c>
      <c r="C333" s="47">
        <f t="shared" si="39"/>
        <v>0</v>
      </c>
      <c r="D333" s="28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  <c r="AC333" s="17"/>
      <c r="AD333" s="17"/>
      <c r="AE333" s="17"/>
      <c r="AF333" s="17"/>
      <c r="AG333" s="17"/>
      <c r="AH333" s="17"/>
      <c r="AI333" s="20"/>
      <c r="AJ333" s="22">
        <f t="shared" si="37"/>
        <v>0</v>
      </c>
    </row>
    <row r="334" spans="1:36" ht="15.75" x14ac:dyDescent="0.25">
      <c r="A334" s="116" t="str">
        <f t="shared" si="38"/>
        <v>x</v>
      </c>
      <c r="B334" s="113" t="s">
        <v>21</v>
      </c>
      <c r="C334" s="47">
        <f t="shared" si="39"/>
        <v>0</v>
      </c>
      <c r="D334" s="28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  <c r="AC334" s="17"/>
      <c r="AD334" s="17"/>
      <c r="AE334" s="17"/>
      <c r="AF334" s="17"/>
      <c r="AG334" s="17"/>
      <c r="AH334" s="17"/>
      <c r="AI334" s="20"/>
      <c r="AJ334" s="22">
        <f t="shared" si="37"/>
        <v>0</v>
      </c>
    </row>
    <row r="335" spans="1:36" ht="15.75" x14ac:dyDescent="0.25">
      <c r="A335" s="116" t="str">
        <f t="shared" si="38"/>
        <v>x</v>
      </c>
      <c r="B335" s="113" t="s">
        <v>21</v>
      </c>
      <c r="C335" s="47">
        <f t="shared" si="39"/>
        <v>0</v>
      </c>
      <c r="D335" s="28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  <c r="AC335" s="17"/>
      <c r="AD335" s="17"/>
      <c r="AE335" s="17"/>
      <c r="AF335" s="17"/>
      <c r="AG335" s="17"/>
      <c r="AH335" s="17"/>
      <c r="AI335" s="20"/>
      <c r="AJ335" s="22">
        <f t="shared" si="37"/>
        <v>0</v>
      </c>
    </row>
    <row r="336" spans="1:36" ht="15.75" x14ac:dyDescent="0.25">
      <c r="A336" s="116" t="str">
        <f t="shared" si="38"/>
        <v>x</v>
      </c>
      <c r="B336" s="113" t="s">
        <v>21</v>
      </c>
      <c r="C336" s="47">
        <f t="shared" si="39"/>
        <v>0</v>
      </c>
      <c r="D336" s="28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  <c r="AC336" s="17"/>
      <c r="AD336" s="17"/>
      <c r="AE336" s="17"/>
      <c r="AF336" s="17"/>
      <c r="AG336" s="17"/>
      <c r="AH336" s="17"/>
      <c r="AI336" s="20"/>
      <c r="AJ336" s="22">
        <f t="shared" si="37"/>
        <v>0</v>
      </c>
    </row>
    <row r="337" spans="1:36" ht="15.75" x14ac:dyDescent="0.25">
      <c r="A337" s="116" t="str">
        <f t="shared" si="38"/>
        <v>x</v>
      </c>
      <c r="B337" s="113" t="s">
        <v>21</v>
      </c>
      <c r="C337" s="47">
        <f t="shared" si="39"/>
        <v>0</v>
      </c>
      <c r="D337" s="28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  <c r="AC337" s="17"/>
      <c r="AD337" s="17"/>
      <c r="AE337" s="17"/>
      <c r="AF337" s="17"/>
      <c r="AG337" s="17"/>
      <c r="AH337" s="17"/>
      <c r="AI337" s="20"/>
      <c r="AJ337" s="22">
        <f t="shared" si="37"/>
        <v>0</v>
      </c>
    </row>
    <row r="338" spans="1:36" ht="15.75" x14ac:dyDescent="0.25">
      <c r="A338" s="116" t="str">
        <f t="shared" si="38"/>
        <v>x</v>
      </c>
      <c r="B338" s="113" t="s">
        <v>21</v>
      </c>
      <c r="C338" s="47">
        <f t="shared" si="39"/>
        <v>0</v>
      </c>
      <c r="D338" s="28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  <c r="AC338" s="17"/>
      <c r="AD338" s="17"/>
      <c r="AE338" s="17"/>
      <c r="AF338" s="17"/>
      <c r="AG338" s="17"/>
      <c r="AH338" s="17"/>
      <c r="AI338" s="20"/>
      <c r="AJ338" s="22">
        <f t="shared" si="37"/>
        <v>0</v>
      </c>
    </row>
    <row r="339" spans="1:36" ht="15.75" x14ac:dyDescent="0.25">
      <c r="A339" s="116" t="str">
        <f t="shared" si="38"/>
        <v>x</v>
      </c>
      <c r="B339" s="113" t="s">
        <v>21</v>
      </c>
      <c r="C339" s="47">
        <f t="shared" si="39"/>
        <v>0</v>
      </c>
      <c r="D339" s="28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  <c r="AC339" s="17"/>
      <c r="AD339" s="17"/>
      <c r="AE339" s="17"/>
      <c r="AF339" s="17"/>
      <c r="AG339" s="17"/>
      <c r="AH339" s="17"/>
      <c r="AI339" s="20"/>
      <c r="AJ339" s="22">
        <f t="shared" si="37"/>
        <v>0</v>
      </c>
    </row>
    <row r="340" spans="1:36" ht="15.75" x14ac:dyDescent="0.25">
      <c r="A340" s="116" t="str">
        <f t="shared" si="38"/>
        <v>x</v>
      </c>
      <c r="B340" s="113" t="s">
        <v>21</v>
      </c>
      <c r="C340" s="47">
        <f t="shared" si="39"/>
        <v>0</v>
      </c>
      <c r="D340" s="28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D340" s="17"/>
      <c r="AE340" s="17"/>
      <c r="AF340" s="17"/>
      <c r="AG340" s="17"/>
      <c r="AH340" s="17"/>
      <c r="AI340" s="20"/>
      <c r="AJ340" s="22">
        <f t="shared" si="37"/>
        <v>0</v>
      </c>
    </row>
    <row r="341" spans="1:36" ht="15.75" x14ac:dyDescent="0.25">
      <c r="A341" s="116" t="str">
        <f t="shared" si="38"/>
        <v>x</v>
      </c>
      <c r="B341" s="113" t="s">
        <v>21</v>
      </c>
      <c r="C341" s="47">
        <f t="shared" si="39"/>
        <v>0</v>
      </c>
      <c r="D341" s="28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  <c r="AC341" s="17"/>
      <c r="AD341" s="17"/>
      <c r="AE341" s="17"/>
      <c r="AF341" s="17"/>
      <c r="AG341" s="17"/>
      <c r="AH341" s="17"/>
      <c r="AI341" s="20"/>
      <c r="AJ341" s="22">
        <f t="shared" si="37"/>
        <v>0</v>
      </c>
    </row>
    <row r="342" spans="1:36" ht="15.75" x14ac:dyDescent="0.25">
      <c r="A342" s="116" t="str">
        <f t="shared" si="38"/>
        <v>x</v>
      </c>
      <c r="B342" s="113" t="s">
        <v>21</v>
      </c>
      <c r="C342" s="47">
        <f t="shared" si="39"/>
        <v>0</v>
      </c>
      <c r="D342" s="28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  <c r="AC342" s="17"/>
      <c r="AD342" s="17"/>
      <c r="AE342" s="17"/>
      <c r="AF342" s="17"/>
      <c r="AG342" s="17"/>
      <c r="AH342" s="17"/>
      <c r="AI342" s="20"/>
      <c r="AJ342" s="22">
        <f t="shared" si="37"/>
        <v>0</v>
      </c>
    </row>
    <row r="343" spans="1:36" ht="15.75" x14ac:dyDescent="0.25">
      <c r="A343" s="116" t="str">
        <f t="shared" si="38"/>
        <v>x</v>
      </c>
      <c r="B343" s="113" t="s">
        <v>21</v>
      </c>
      <c r="C343" s="47">
        <f t="shared" si="39"/>
        <v>0</v>
      </c>
      <c r="D343" s="28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  <c r="AC343" s="17"/>
      <c r="AD343" s="17"/>
      <c r="AE343" s="17"/>
      <c r="AF343" s="17"/>
      <c r="AG343" s="17"/>
      <c r="AH343" s="17"/>
      <c r="AI343" s="20"/>
      <c r="AJ343" s="22">
        <f t="shared" si="37"/>
        <v>0</v>
      </c>
    </row>
    <row r="344" spans="1:36" ht="15.75" x14ac:dyDescent="0.25">
      <c r="A344" s="116" t="str">
        <f t="shared" si="38"/>
        <v>x</v>
      </c>
      <c r="B344" s="113" t="s">
        <v>21</v>
      </c>
      <c r="C344" s="47">
        <f t="shared" si="39"/>
        <v>0</v>
      </c>
      <c r="D344" s="28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  <c r="AC344" s="17"/>
      <c r="AD344" s="17"/>
      <c r="AE344" s="17"/>
      <c r="AF344" s="17"/>
      <c r="AG344" s="17"/>
      <c r="AH344" s="17"/>
      <c r="AI344" s="20"/>
      <c r="AJ344" s="22">
        <f t="shared" si="37"/>
        <v>0</v>
      </c>
    </row>
    <row r="345" spans="1:36" ht="15.75" x14ac:dyDescent="0.25">
      <c r="A345" s="116" t="str">
        <f t="shared" si="38"/>
        <v>x</v>
      </c>
      <c r="B345" s="113" t="s">
        <v>21</v>
      </c>
      <c r="C345" s="47">
        <f t="shared" si="39"/>
        <v>0</v>
      </c>
      <c r="D345" s="28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  <c r="AC345" s="17"/>
      <c r="AD345" s="17"/>
      <c r="AE345" s="17"/>
      <c r="AF345" s="17"/>
      <c r="AG345" s="17"/>
      <c r="AH345" s="17"/>
      <c r="AI345" s="20"/>
      <c r="AJ345" s="22">
        <f t="shared" si="37"/>
        <v>0</v>
      </c>
    </row>
    <row r="346" spans="1:36" ht="15.75" x14ac:dyDescent="0.25">
      <c r="A346" s="116" t="str">
        <f t="shared" si="38"/>
        <v>x</v>
      </c>
      <c r="B346" s="113" t="s">
        <v>21</v>
      </c>
      <c r="C346" s="47">
        <f t="shared" si="39"/>
        <v>0</v>
      </c>
      <c r="D346" s="28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  <c r="AC346" s="17"/>
      <c r="AD346" s="17"/>
      <c r="AE346" s="17"/>
      <c r="AF346" s="17"/>
      <c r="AG346" s="17"/>
      <c r="AH346" s="17"/>
      <c r="AI346" s="20"/>
      <c r="AJ346" s="22">
        <f t="shared" si="37"/>
        <v>0</v>
      </c>
    </row>
    <row r="347" spans="1:36" ht="15.75" x14ac:dyDescent="0.25">
      <c r="A347" s="116" t="str">
        <f t="shared" si="38"/>
        <v>x</v>
      </c>
      <c r="B347" s="113" t="s">
        <v>21</v>
      </c>
      <c r="C347" s="47">
        <f t="shared" si="39"/>
        <v>0</v>
      </c>
      <c r="D347" s="28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  <c r="AC347" s="17"/>
      <c r="AD347" s="17"/>
      <c r="AE347" s="17"/>
      <c r="AF347" s="17"/>
      <c r="AG347" s="17"/>
      <c r="AH347" s="17"/>
      <c r="AI347" s="20"/>
      <c r="AJ347" s="22">
        <f t="shared" si="37"/>
        <v>0</v>
      </c>
    </row>
    <row r="348" spans="1:36" ht="15.75" x14ac:dyDescent="0.25">
      <c r="A348" s="116" t="str">
        <f t="shared" si="38"/>
        <v>x</v>
      </c>
      <c r="B348" s="113" t="s">
        <v>21</v>
      </c>
      <c r="C348" s="47">
        <f t="shared" si="39"/>
        <v>0</v>
      </c>
      <c r="D348" s="28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  <c r="AC348" s="17"/>
      <c r="AD348" s="17"/>
      <c r="AE348" s="17"/>
      <c r="AF348" s="17"/>
      <c r="AG348" s="17"/>
      <c r="AH348" s="17"/>
      <c r="AI348" s="20"/>
      <c r="AJ348" s="22">
        <f t="shared" si="37"/>
        <v>0</v>
      </c>
    </row>
    <row r="349" spans="1:36" ht="15.75" x14ac:dyDescent="0.25">
      <c r="A349" s="116" t="str">
        <f t="shared" si="38"/>
        <v>x</v>
      </c>
      <c r="B349" s="113" t="s">
        <v>21</v>
      </c>
      <c r="C349" s="47">
        <f t="shared" si="39"/>
        <v>0</v>
      </c>
      <c r="D349" s="28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  <c r="AC349" s="17"/>
      <c r="AD349" s="17"/>
      <c r="AE349" s="17"/>
      <c r="AF349" s="17"/>
      <c r="AG349" s="17"/>
      <c r="AH349" s="17"/>
      <c r="AI349" s="20"/>
      <c r="AJ349" s="22">
        <f t="shared" si="37"/>
        <v>0</v>
      </c>
    </row>
    <row r="350" spans="1:36" ht="15.75" x14ac:dyDescent="0.25">
      <c r="A350" s="116" t="str">
        <f t="shared" si="38"/>
        <v>x</v>
      </c>
      <c r="B350" s="113" t="s">
        <v>21</v>
      </c>
      <c r="C350" s="47">
        <f t="shared" si="39"/>
        <v>0</v>
      </c>
      <c r="D350" s="28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  <c r="AC350" s="17"/>
      <c r="AD350" s="17"/>
      <c r="AE350" s="17"/>
      <c r="AF350" s="17"/>
      <c r="AG350" s="17"/>
      <c r="AH350" s="17"/>
      <c r="AI350" s="20"/>
      <c r="AJ350" s="22">
        <f t="shared" si="37"/>
        <v>0</v>
      </c>
    </row>
    <row r="351" spans="1:36" ht="15.75" x14ac:dyDescent="0.25">
      <c r="A351" s="116" t="str">
        <f t="shared" si="38"/>
        <v>x</v>
      </c>
      <c r="B351" s="113" t="s">
        <v>21</v>
      </c>
      <c r="C351" s="47">
        <f t="shared" si="39"/>
        <v>0</v>
      </c>
      <c r="D351" s="28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  <c r="AC351" s="17"/>
      <c r="AD351" s="17"/>
      <c r="AE351" s="17"/>
      <c r="AF351" s="17"/>
      <c r="AG351" s="17"/>
      <c r="AH351" s="17"/>
      <c r="AI351" s="20"/>
      <c r="AJ351" s="22">
        <f t="shared" si="37"/>
        <v>0</v>
      </c>
    </row>
    <row r="352" spans="1:36" ht="15.75" x14ac:dyDescent="0.25">
      <c r="A352" s="116" t="str">
        <f t="shared" si="38"/>
        <v>x</v>
      </c>
      <c r="B352" s="113" t="s">
        <v>21</v>
      </c>
      <c r="C352" s="47">
        <f t="shared" si="39"/>
        <v>0</v>
      </c>
      <c r="D352" s="28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  <c r="AC352" s="17"/>
      <c r="AD352" s="17"/>
      <c r="AE352" s="17"/>
      <c r="AF352" s="17"/>
      <c r="AG352" s="17"/>
      <c r="AH352" s="17"/>
      <c r="AI352" s="20"/>
      <c r="AJ352" s="22">
        <f t="shared" si="37"/>
        <v>0</v>
      </c>
    </row>
    <row r="353" spans="1:37" ht="15.75" x14ac:dyDescent="0.25">
      <c r="A353" s="116" t="str">
        <f t="shared" si="38"/>
        <v>x</v>
      </c>
      <c r="B353" s="113" t="s">
        <v>21</v>
      </c>
      <c r="C353" s="47">
        <f t="shared" si="39"/>
        <v>0</v>
      </c>
      <c r="D353" s="28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D353" s="17"/>
      <c r="AE353" s="17"/>
      <c r="AF353" s="17"/>
      <c r="AG353" s="17"/>
      <c r="AH353" s="17"/>
      <c r="AI353" s="20"/>
      <c r="AJ353" s="22">
        <f t="shared" si="37"/>
        <v>0</v>
      </c>
    </row>
    <row r="354" spans="1:37" ht="15.75" x14ac:dyDescent="0.25">
      <c r="A354" s="116" t="str">
        <f t="shared" si="38"/>
        <v>x</v>
      </c>
      <c r="B354" s="113" t="s">
        <v>21</v>
      </c>
      <c r="C354" s="47">
        <f t="shared" si="39"/>
        <v>0</v>
      </c>
      <c r="D354" s="28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  <c r="AC354" s="17"/>
      <c r="AD354" s="17"/>
      <c r="AE354" s="17"/>
      <c r="AF354" s="17"/>
      <c r="AG354" s="17"/>
      <c r="AH354" s="17"/>
      <c r="AI354" s="20"/>
      <c r="AJ354" s="22">
        <f t="shared" si="37"/>
        <v>0</v>
      </c>
    </row>
    <row r="355" spans="1:37" ht="15.75" x14ac:dyDescent="0.25">
      <c r="A355" s="116" t="str">
        <f t="shared" si="38"/>
        <v>x</v>
      </c>
      <c r="B355" s="113" t="s">
        <v>21</v>
      </c>
      <c r="C355" s="47">
        <f t="shared" si="39"/>
        <v>0</v>
      </c>
      <c r="D355" s="28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  <c r="AC355" s="17"/>
      <c r="AD355" s="17"/>
      <c r="AE355" s="17"/>
      <c r="AF355" s="17"/>
      <c r="AG355" s="17"/>
      <c r="AH355" s="17"/>
      <c r="AI355" s="20"/>
      <c r="AJ355" s="22">
        <f t="shared" si="37"/>
        <v>0</v>
      </c>
    </row>
    <row r="356" spans="1:37" ht="15.75" x14ac:dyDescent="0.25">
      <c r="A356" s="116" t="str">
        <f t="shared" si="38"/>
        <v>x</v>
      </c>
      <c r="B356" s="113" t="s">
        <v>21</v>
      </c>
      <c r="C356" s="47">
        <f t="shared" si="39"/>
        <v>0</v>
      </c>
      <c r="D356" s="28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  <c r="AC356" s="17"/>
      <c r="AD356" s="17"/>
      <c r="AE356" s="17"/>
      <c r="AF356" s="17"/>
      <c r="AG356" s="17"/>
      <c r="AH356" s="17"/>
      <c r="AI356" s="20"/>
      <c r="AJ356" s="22">
        <f t="shared" si="37"/>
        <v>0</v>
      </c>
    </row>
    <row r="357" spans="1:37" ht="15.75" x14ac:dyDescent="0.25">
      <c r="A357" s="116" t="str">
        <f t="shared" si="38"/>
        <v>x</v>
      </c>
      <c r="B357" s="113" t="s">
        <v>21</v>
      </c>
      <c r="C357" s="47">
        <f t="shared" si="39"/>
        <v>0</v>
      </c>
      <c r="D357" s="28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  <c r="AC357" s="17"/>
      <c r="AD357" s="17"/>
      <c r="AE357" s="17"/>
      <c r="AF357" s="17"/>
      <c r="AG357" s="17"/>
      <c r="AH357" s="17"/>
      <c r="AI357" s="20"/>
      <c r="AJ357" s="22">
        <f t="shared" si="37"/>
        <v>0</v>
      </c>
    </row>
    <row r="358" spans="1:37" ht="15.75" x14ac:dyDescent="0.25">
      <c r="A358" s="116" t="str">
        <f t="shared" si="38"/>
        <v>x</v>
      </c>
      <c r="B358" s="113" t="s">
        <v>21</v>
      </c>
      <c r="C358" s="47">
        <f t="shared" si="39"/>
        <v>0</v>
      </c>
      <c r="D358" s="28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  <c r="AC358" s="17"/>
      <c r="AD358" s="17"/>
      <c r="AE358" s="17"/>
      <c r="AF358" s="17"/>
      <c r="AG358" s="17"/>
      <c r="AH358" s="17"/>
      <c r="AI358" s="20"/>
      <c r="AJ358" s="22">
        <f t="shared" si="37"/>
        <v>0</v>
      </c>
    </row>
    <row r="359" spans="1:37" ht="15.75" x14ac:dyDescent="0.25">
      <c r="A359" s="116" t="str">
        <f t="shared" si="38"/>
        <v>x</v>
      </c>
      <c r="B359" s="113" t="s">
        <v>21</v>
      </c>
      <c r="C359" s="47">
        <f t="shared" si="39"/>
        <v>0</v>
      </c>
      <c r="D359" s="28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  <c r="AC359" s="17"/>
      <c r="AD359" s="17"/>
      <c r="AE359" s="17"/>
      <c r="AF359" s="17"/>
      <c r="AG359" s="17"/>
      <c r="AH359" s="17"/>
      <c r="AI359" s="20"/>
      <c r="AJ359" s="22">
        <f t="shared" ref="AJ359:AJ364" si="40">SUM(D359:AI359)</f>
        <v>0</v>
      </c>
    </row>
    <row r="360" spans="1:37" ht="15.75" x14ac:dyDescent="0.25">
      <c r="A360" s="116" t="str">
        <f t="shared" ref="A360:A364" si="41">IF(AJ360=0,"x","-")</f>
        <v>x</v>
      </c>
      <c r="B360" s="113" t="s">
        <v>21</v>
      </c>
      <c r="C360" s="47">
        <f t="shared" si="39"/>
        <v>0</v>
      </c>
      <c r="D360" s="28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  <c r="AC360" s="17"/>
      <c r="AD360" s="17"/>
      <c r="AE360" s="17"/>
      <c r="AF360" s="17"/>
      <c r="AG360" s="17"/>
      <c r="AH360" s="17"/>
      <c r="AI360" s="20"/>
      <c r="AJ360" s="22">
        <f t="shared" si="40"/>
        <v>0</v>
      </c>
    </row>
    <row r="361" spans="1:37" ht="15.75" x14ac:dyDescent="0.25">
      <c r="A361" s="116" t="str">
        <f t="shared" si="41"/>
        <v>x</v>
      </c>
      <c r="B361" s="113" t="s">
        <v>21</v>
      </c>
      <c r="C361" s="47">
        <f t="shared" ref="C361:C364" si="42">C74</f>
        <v>0</v>
      </c>
      <c r="D361" s="28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  <c r="AB361" s="17"/>
      <c r="AC361" s="17"/>
      <c r="AD361" s="17"/>
      <c r="AE361" s="17"/>
      <c r="AF361" s="17"/>
      <c r="AG361" s="17"/>
      <c r="AH361" s="17"/>
      <c r="AI361" s="20"/>
      <c r="AJ361" s="22">
        <f t="shared" si="40"/>
        <v>0</v>
      </c>
    </row>
    <row r="362" spans="1:37" ht="15.75" x14ac:dyDescent="0.25">
      <c r="A362" s="116" t="str">
        <f t="shared" si="41"/>
        <v>x</v>
      </c>
      <c r="B362" s="113" t="s">
        <v>21</v>
      </c>
      <c r="C362" s="47">
        <f t="shared" si="42"/>
        <v>0</v>
      </c>
      <c r="D362" s="28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  <c r="AB362" s="17"/>
      <c r="AC362" s="17"/>
      <c r="AD362" s="17"/>
      <c r="AE362" s="17"/>
      <c r="AF362" s="17"/>
      <c r="AG362" s="17"/>
      <c r="AH362" s="17"/>
      <c r="AI362" s="20"/>
      <c r="AJ362" s="22">
        <f t="shared" si="40"/>
        <v>0</v>
      </c>
    </row>
    <row r="363" spans="1:37" ht="15.75" x14ac:dyDescent="0.25">
      <c r="A363" s="116" t="str">
        <f t="shared" si="41"/>
        <v>x</v>
      </c>
      <c r="B363" s="113" t="s">
        <v>21</v>
      </c>
      <c r="C363" s="47">
        <f t="shared" si="42"/>
        <v>0</v>
      </c>
      <c r="D363" s="28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  <c r="AB363" s="17"/>
      <c r="AC363" s="17"/>
      <c r="AD363" s="17"/>
      <c r="AE363" s="17"/>
      <c r="AF363" s="17"/>
      <c r="AG363" s="17"/>
      <c r="AH363" s="17"/>
      <c r="AI363" s="20"/>
      <c r="AJ363" s="22">
        <f t="shared" si="40"/>
        <v>0</v>
      </c>
    </row>
    <row r="364" spans="1:37" ht="15.75" x14ac:dyDescent="0.25">
      <c r="A364" s="116" t="str">
        <f t="shared" si="41"/>
        <v>x</v>
      </c>
      <c r="B364" s="113" t="s">
        <v>21</v>
      </c>
      <c r="C364" s="47">
        <f t="shared" si="42"/>
        <v>0</v>
      </c>
      <c r="D364" s="3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F364" s="23"/>
      <c r="AG364" s="23"/>
      <c r="AH364" s="23"/>
      <c r="AI364" s="24"/>
      <c r="AJ364" s="22">
        <f t="shared" si="40"/>
        <v>0</v>
      </c>
    </row>
    <row r="365" spans="1:37" x14ac:dyDescent="0.25">
      <c r="A365" s="112"/>
      <c r="B365" s="113"/>
      <c r="C365" s="86" t="s">
        <v>26</v>
      </c>
      <c r="D365" s="63">
        <f>SUM(D295:D364)</f>
        <v>0</v>
      </c>
      <c r="E365" s="59">
        <f t="shared" ref="E365:AJ365" si="43">SUM(E295:E364)</f>
        <v>0</v>
      </c>
      <c r="F365" s="59">
        <f t="shared" si="43"/>
        <v>0</v>
      </c>
      <c r="G365" s="59">
        <f t="shared" si="43"/>
        <v>0</v>
      </c>
      <c r="H365" s="59">
        <f t="shared" si="43"/>
        <v>0</v>
      </c>
      <c r="I365" s="59">
        <f t="shared" si="43"/>
        <v>0</v>
      </c>
      <c r="J365" s="59">
        <f t="shared" si="43"/>
        <v>0</v>
      </c>
      <c r="K365" s="59">
        <f t="shared" si="43"/>
        <v>0</v>
      </c>
      <c r="L365" s="59">
        <f t="shared" si="43"/>
        <v>0</v>
      </c>
      <c r="M365" s="59">
        <f t="shared" si="43"/>
        <v>0</v>
      </c>
      <c r="N365" s="59">
        <f t="shared" si="43"/>
        <v>0</v>
      </c>
      <c r="O365" s="59">
        <f t="shared" si="43"/>
        <v>0</v>
      </c>
      <c r="P365" s="59">
        <f t="shared" si="43"/>
        <v>0</v>
      </c>
      <c r="Q365" s="59">
        <f t="shared" si="43"/>
        <v>0</v>
      </c>
      <c r="R365" s="59">
        <f t="shared" si="43"/>
        <v>0</v>
      </c>
      <c r="S365" s="59">
        <f t="shared" si="43"/>
        <v>0</v>
      </c>
      <c r="T365" s="59">
        <f t="shared" si="43"/>
        <v>0</v>
      </c>
      <c r="U365" s="59">
        <f t="shared" si="43"/>
        <v>0</v>
      </c>
      <c r="V365" s="59">
        <f t="shared" si="43"/>
        <v>0</v>
      </c>
      <c r="W365" s="59">
        <f t="shared" si="43"/>
        <v>0</v>
      </c>
      <c r="X365" s="59">
        <f t="shared" si="43"/>
        <v>0</v>
      </c>
      <c r="Y365" s="59">
        <f t="shared" si="43"/>
        <v>0</v>
      </c>
      <c r="Z365" s="59">
        <f t="shared" si="43"/>
        <v>0</v>
      </c>
      <c r="AA365" s="59">
        <f t="shared" si="43"/>
        <v>0</v>
      </c>
      <c r="AB365" s="59">
        <f t="shared" si="43"/>
        <v>0</v>
      </c>
      <c r="AC365" s="59">
        <f t="shared" si="43"/>
        <v>0</v>
      </c>
      <c r="AD365" s="59">
        <f t="shared" si="43"/>
        <v>0</v>
      </c>
      <c r="AE365" s="59">
        <f t="shared" si="43"/>
        <v>0</v>
      </c>
      <c r="AF365" s="59">
        <f t="shared" si="43"/>
        <v>0</v>
      </c>
      <c r="AG365" s="59">
        <f t="shared" si="43"/>
        <v>0</v>
      </c>
      <c r="AH365" s="59">
        <f t="shared" si="43"/>
        <v>0</v>
      </c>
      <c r="AI365" s="60">
        <f t="shared" si="43"/>
        <v>0</v>
      </c>
      <c r="AJ365" s="73">
        <f t="shared" si="43"/>
        <v>0</v>
      </c>
    </row>
    <row r="366" spans="1:37" x14ac:dyDescent="0.25">
      <c r="A366" s="112"/>
      <c r="B366" s="113"/>
      <c r="C366" s="72" t="s">
        <v>14</v>
      </c>
      <c r="D366" s="63">
        <f t="shared" ref="D366:AJ366" si="44">D294-D365</f>
        <v>0</v>
      </c>
      <c r="E366" s="59">
        <f t="shared" si="44"/>
        <v>0</v>
      </c>
      <c r="F366" s="59">
        <f t="shared" si="44"/>
        <v>0</v>
      </c>
      <c r="G366" s="59">
        <f t="shared" si="44"/>
        <v>0</v>
      </c>
      <c r="H366" s="59">
        <f t="shared" si="44"/>
        <v>0</v>
      </c>
      <c r="I366" s="59">
        <f t="shared" si="44"/>
        <v>0</v>
      </c>
      <c r="J366" s="59">
        <f t="shared" si="44"/>
        <v>0</v>
      </c>
      <c r="K366" s="59">
        <f t="shared" si="44"/>
        <v>0</v>
      </c>
      <c r="L366" s="59">
        <f t="shared" si="44"/>
        <v>0</v>
      </c>
      <c r="M366" s="59">
        <f t="shared" si="44"/>
        <v>0</v>
      </c>
      <c r="N366" s="59">
        <f t="shared" si="44"/>
        <v>0</v>
      </c>
      <c r="O366" s="59">
        <f t="shared" si="44"/>
        <v>0</v>
      </c>
      <c r="P366" s="59">
        <f t="shared" si="44"/>
        <v>0</v>
      </c>
      <c r="Q366" s="59">
        <f t="shared" si="44"/>
        <v>0</v>
      </c>
      <c r="R366" s="59">
        <f t="shared" si="44"/>
        <v>0</v>
      </c>
      <c r="S366" s="59">
        <f t="shared" si="44"/>
        <v>0</v>
      </c>
      <c r="T366" s="59">
        <f t="shared" si="44"/>
        <v>0</v>
      </c>
      <c r="U366" s="59">
        <f t="shared" si="44"/>
        <v>0</v>
      </c>
      <c r="V366" s="59">
        <f t="shared" si="44"/>
        <v>0</v>
      </c>
      <c r="W366" s="59">
        <f t="shared" si="44"/>
        <v>0</v>
      </c>
      <c r="X366" s="59">
        <f t="shared" si="44"/>
        <v>0</v>
      </c>
      <c r="Y366" s="59">
        <f t="shared" si="44"/>
        <v>0</v>
      </c>
      <c r="Z366" s="59">
        <f t="shared" si="44"/>
        <v>0</v>
      </c>
      <c r="AA366" s="59">
        <f t="shared" si="44"/>
        <v>0</v>
      </c>
      <c r="AB366" s="59">
        <f t="shared" si="44"/>
        <v>0</v>
      </c>
      <c r="AC366" s="59">
        <f t="shared" si="44"/>
        <v>0</v>
      </c>
      <c r="AD366" s="59">
        <f t="shared" si="44"/>
        <v>0</v>
      </c>
      <c r="AE366" s="59">
        <f t="shared" si="44"/>
        <v>0</v>
      </c>
      <c r="AF366" s="59">
        <f t="shared" si="44"/>
        <v>0</v>
      </c>
      <c r="AG366" s="59">
        <f t="shared" si="44"/>
        <v>0</v>
      </c>
      <c r="AH366" s="59">
        <f t="shared" si="44"/>
        <v>0</v>
      </c>
      <c r="AI366" s="60">
        <f t="shared" si="44"/>
        <v>0</v>
      </c>
      <c r="AJ366" s="73">
        <f t="shared" si="44"/>
        <v>0</v>
      </c>
    </row>
    <row r="367" spans="1:37" ht="15.75" collapsed="1" thickBot="1" x14ac:dyDescent="0.3">
      <c r="A367" s="112"/>
      <c r="B367" s="113"/>
      <c r="C367" s="68"/>
      <c r="D367" s="67"/>
      <c r="E367" s="67"/>
      <c r="F367" s="67"/>
      <c r="G367" s="67"/>
      <c r="H367" s="67"/>
      <c r="I367" s="67"/>
      <c r="J367" s="67"/>
      <c r="K367" s="67"/>
      <c r="L367" s="67"/>
      <c r="M367" s="67"/>
      <c r="N367" s="67"/>
      <c r="O367" s="67"/>
      <c r="P367" s="67"/>
      <c r="Q367" s="67"/>
      <c r="R367" s="67"/>
      <c r="S367" s="67"/>
      <c r="T367" s="67"/>
      <c r="U367" s="67"/>
      <c r="V367" s="67"/>
      <c r="W367" s="67"/>
      <c r="X367" s="67"/>
      <c r="Y367" s="67"/>
      <c r="Z367" s="67"/>
      <c r="AA367" s="67"/>
      <c r="AB367" s="67"/>
      <c r="AC367" s="67"/>
      <c r="AD367" s="67"/>
      <c r="AE367" s="67"/>
      <c r="AF367" s="67"/>
      <c r="AG367" s="67"/>
      <c r="AH367" s="67"/>
      <c r="AI367" s="67"/>
      <c r="AJ367" s="79"/>
      <c r="AK367" s="97"/>
    </row>
    <row r="368" spans="1:37" ht="15.75" x14ac:dyDescent="0.25">
      <c r="A368" s="116" t="str">
        <f t="shared" ref="A368" si="45">IF(AJ368=0,"x","-")</f>
        <v>x</v>
      </c>
      <c r="B368" s="113" t="s">
        <v>18</v>
      </c>
      <c r="C368" s="30" t="str">
        <f>C8</f>
        <v>Лизинговый платеж</v>
      </c>
      <c r="D368" s="27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  <c r="AA368" s="18"/>
      <c r="AB368" s="18"/>
      <c r="AC368" s="18"/>
      <c r="AD368" s="18"/>
      <c r="AE368" s="18"/>
      <c r="AF368" s="18"/>
      <c r="AG368" s="18"/>
      <c r="AH368" s="18"/>
      <c r="AI368" s="19"/>
      <c r="AJ368" s="21">
        <f t="shared" ref="AJ368:AJ437" si="46">SUM(D368:AI368)</f>
        <v>0</v>
      </c>
    </row>
    <row r="369" spans="1:36" ht="15.75" x14ac:dyDescent="0.25">
      <c r="A369" s="116" t="str">
        <f t="shared" ref="A369:A432" si="47">IF(AJ369=0,"x","-")</f>
        <v>x</v>
      </c>
      <c r="B369" s="113" t="s">
        <v>18</v>
      </c>
      <c r="C369" s="31" t="str">
        <f>C9</f>
        <v>Расчеты по налогам и сборам</v>
      </c>
      <c r="D369" s="28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  <c r="AB369" s="17"/>
      <c r="AC369" s="17"/>
      <c r="AD369" s="17"/>
      <c r="AE369" s="17"/>
      <c r="AF369" s="17"/>
      <c r="AG369" s="17"/>
      <c r="AH369" s="17"/>
      <c r="AI369" s="20"/>
      <c r="AJ369" s="22">
        <f t="shared" si="46"/>
        <v>0</v>
      </c>
    </row>
    <row r="370" spans="1:36" ht="15.75" x14ac:dyDescent="0.25">
      <c r="A370" s="116" t="str">
        <f t="shared" si="47"/>
        <v>x</v>
      </c>
      <c r="B370" s="113" t="s">
        <v>18</v>
      </c>
      <c r="C370" s="31" t="str">
        <f t="shared" ref="C370:C433" si="48">C10</f>
        <v>кредиты %%</v>
      </c>
      <c r="D370" s="28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  <c r="AB370" s="17"/>
      <c r="AC370" s="17"/>
      <c r="AD370" s="17"/>
      <c r="AE370" s="17"/>
      <c r="AF370" s="17"/>
      <c r="AG370" s="17"/>
      <c r="AH370" s="17"/>
      <c r="AI370" s="20"/>
      <c r="AJ370" s="22">
        <f t="shared" si="46"/>
        <v>0</v>
      </c>
    </row>
    <row r="371" spans="1:36" ht="15.75" x14ac:dyDescent="0.25">
      <c r="A371" s="116" t="str">
        <f t="shared" si="47"/>
        <v>x</v>
      </c>
      <c r="B371" s="113" t="s">
        <v>18</v>
      </c>
      <c r="C371" s="31" t="str">
        <f t="shared" si="48"/>
        <v>Услуги банка</v>
      </c>
      <c r="D371" s="28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  <c r="AB371" s="17"/>
      <c r="AC371" s="17"/>
      <c r="AD371" s="17"/>
      <c r="AE371" s="17"/>
      <c r="AF371" s="17"/>
      <c r="AG371" s="17"/>
      <c r="AH371" s="17"/>
      <c r="AI371" s="20"/>
      <c r="AJ371" s="22">
        <f t="shared" si="46"/>
        <v>0</v>
      </c>
    </row>
    <row r="372" spans="1:36" ht="15.75" x14ac:dyDescent="0.25">
      <c r="A372" s="116" t="str">
        <f t="shared" si="47"/>
        <v>x</v>
      </c>
      <c r="B372" s="113" t="s">
        <v>18</v>
      </c>
      <c r="C372" s="31" t="str">
        <f t="shared" si="48"/>
        <v>возвраты</v>
      </c>
      <c r="D372" s="28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  <c r="AB372" s="17"/>
      <c r="AC372" s="17"/>
      <c r="AD372" s="17"/>
      <c r="AE372" s="17"/>
      <c r="AF372" s="17"/>
      <c r="AG372" s="17"/>
      <c r="AH372" s="17"/>
      <c r="AI372" s="20"/>
      <c r="AJ372" s="22">
        <f t="shared" si="46"/>
        <v>0</v>
      </c>
    </row>
    <row r="373" spans="1:36" ht="15.75" x14ac:dyDescent="0.25">
      <c r="A373" s="116" t="str">
        <f t="shared" si="47"/>
        <v>x</v>
      </c>
      <c r="B373" s="113" t="s">
        <v>18</v>
      </c>
      <c r="C373" s="31">
        <f t="shared" si="48"/>
        <v>0</v>
      </c>
      <c r="D373" s="28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  <c r="AB373" s="17"/>
      <c r="AC373" s="17"/>
      <c r="AD373" s="17"/>
      <c r="AE373" s="17"/>
      <c r="AF373" s="17"/>
      <c r="AG373" s="17"/>
      <c r="AH373" s="17"/>
      <c r="AI373" s="20"/>
      <c r="AJ373" s="22">
        <f t="shared" si="46"/>
        <v>0</v>
      </c>
    </row>
    <row r="374" spans="1:36" ht="15.75" x14ac:dyDescent="0.25">
      <c r="A374" s="116" t="str">
        <f t="shared" si="47"/>
        <v>x</v>
      </c>
      <c r="B374" s="113" t="s">
        <v>18</v>
      </c>
      <c r="C374" s="31">
        <f t="shared" si="48"/>
        <v>0</v>
      </c>
      <c r="D374" s="28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  <c r="AB374" s="17"/>
      <c r="AC374" s="17"/>
      <c r="AD374" s="17"/>
      <c r="AE374" s="17"/>
      <c r="AF374" s="17"/>
      <c r="AG374" s="17"/>
      <c r="AH374" s="17"/>
      <c r="AI374" s="20"/>
      <c r="AJ374" s="22">
        <f t="shared" si="46"/>
        <v>0</v>
      </c>
    </row>
    <row r="375" spans="1:36" ht="15.75" x14ac:dyDescent="0.25">
      <c r="A375" s="116" t="str">
        <f t="shared" si="47"/>
        <v>x</v>
      </c>
      <c r="B375" s="113" t="s">
        <v>18</v>
      </c>
      <c r="C375" s="31">
        <f t="shared" si="48"/>
        <v>0</v>
      </c>
      <c r="D375" s="28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  <c r="AB375" s="17"/>
      <c r="AC375" s="17"/>
      <c r="AD375" s="17"/>
      <c r="AE375" s="17"/>
      <c r="AF375" s="17"/>
      <c r="AG375" s="17"/>
      <c r="AH375" s="17"/>
      <c r="AI375" s="20"/>
      <c r="AJ375" s="22">
        <f t="shared" si="46"/>
        <v>0</v>
      </c>
    </row>
    <row r="376" spans="1:36" ht="15.75" x14ac:dyDescent="0.25">
      <c r="A376" s="116" t="str">
        <f t="shared" si="47"/>
        <v>x</v>
      </c>
      <c r="B376" s="113" t="s">
        <v>18</v>
      </c>
      <c r="C376" s="31">
        <f t="shared" si="48"/>
        <v>0</v>
      </c>
      <c r="D376" s="28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  <c r="AA376" s="17"/>
      <c r="AB376" s="17"/>
      <c r="AC376" s="17"/>
      <c r="AD376" s="17"/>
      <c r="AE376" s="17"/>
      <c r="AF376" s="17"/>
      <c r="AG376" s="17"/>
      <c r="AH376" s="17"/>
      <c r="AI376" s="20"/>
      <c r="AJ376" s="22">
        <f t="shared" si="46"/>
        <v>0</v>
      </c>
    </row>
    <row r="377" spans="1:36" ht="15.75" x14ac:dyDescent="0.25">
      <c r="A377" s="116" t="str">
        <f t="shared" si="47"/>
        <v>x</v>
      </c>
      <c r="B377" s="113" t="s">
        <v>18</v>
      </c>
      <c r="C377" s="31">
        <f t="shared" si="48"/>
        <v>0</v>
      </c>
      <c r="D377" s="28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  <c r="AA377" s="17"/>
      <c r="AB377" s="17"/>
      <c r="AC377" s="17"/>
      <c r="AD377" s="17"/>
      <c r="AE377" s="17"/>
      <c r="AF377" s="17"/>
      <c r="AG377" s="17"/>
      <c r="AH377" s="17"/>
      <c r="AI377" s="20"/>
      <c r="AJ377" s="22">
        <f t="shared" si="46"/>
        <v>0</v>
      </c>
    </row>
    <row r="378" spans="1:36" ht="15.75" x14ac:dyDescent="0.25">
      <c r="A378" s="116" t="str">
        <f t="shared" si="47"/>
        <v>x</v>
      </c>
      <c r="B378" s="113" t="s">
        <v>18</v>
      </c>
      <c r="C378" s="31">
        <f t="shared" si="48"/>
        <v>0</v>
      </c>
      <c r="D378" s="28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  <c r="AA378" s="17"/>
      <c r="AB378" s="17"/>
      <c r="AC378" s="17"/>
      <c r="AD378" s="17"/>
      <c r="AE378" s="17"/>
      <c r="AF378" s="17"/>
      <c r="AG378" s="17"/>
      <c r="AH378" s="17"/>
      <c r="AI378" s="20"/>
      <c r="AJ378" s="22">
        <f t="shared" si="46"/>
        <v>0</v>
      </c>
    </row>
    <row r="379" spans="1:36" ht="15.75" x14ac:dyDescent="0.25">
      <c r="A379" s="116" t="str">
        <f t="shared" si="47"/>
        <v>x</v>
      </c>
      <c r="B379" s="113" t="s">
        <v>18</v>
      </c>
      <c r="C379" s="31">
        <f t="shared" si="48"/>
        <v>0</v>
      </c>
      <c r="D379" s="28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  <c r="AA379" s="17"/>
      <c r="AB379" s="17"/>
      <c r="AC379" s="17"/>
      <c r="AD379" s="17"/>
      <c r="AE379" s="17"/>
      <c r="AF379" s="17"/>
      <c r="AG379" s="17"/>
      <c r="AH379" s="17"/>
      <c r="AI379" s="20"/>
      <c r="AJ379" s="22">
        <f t="shared" si="46"/>
        <v>0</v>
      </c>
    </row>
    <row r="380" spans="1:36" ht="15.75" x14ac:dyDescent="0.25">
      <c r="A380" s="116" t="str">
        <f t="shared" si="47"/>
        <v>x</v>
      </c>
      <c r="B380" s="113" t="s">
        <v>18</v>
      </c>
      <c r="C380" s="31">
        <f t="shared" si="48"/>
        <v>0</v>
      </c>
      <c r="D380" s="28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  <c r="AA380" s="17"/>
      <c r="AB380" s="17"/>
      <c r="AC380" s="17"/>
      <c r="AD380" s="17"/>
      <c r="AE380" s="17"/>
      <c r="AF380" s="17"/>
      <c r="AG380" s="17"/>
      <c r="AH380" s="17"/>
      <c r="AI380" s="20"/>
      <c r="AJ380" s="22">
        <f t="shared" si="46"/>
        <v>0</v>
      </c>
    </row>
    <row r="381" spans="1:36" ht="15.75" x14ac:dyDescent="0.25">
      <c r="A381" s="116" t="str">
        <f t="shared" si="47"/>
        <v>x</v>
      </c>
      <c r="B381" s="113" t="s">
        <v>18</v>
      </c>
      <c r="C381" s="31">
        <f t="shared" si="48"/>
        <v>0</v>
      </c>
      <c r="D381" s="28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  <c r="AB381" s="17"/>
      <c r="AC381" s="17"/>
      <c r="AD381" s="17"/>
      <c r="AE381" s="17"/>
      <c r="AF381" s="17"/>
      <c r="AG381" s="17"/>
      <c r="AH381" s="17"/>
      <c r="AI381" s="20"/>
      <c r="AJ381" s="22">
        <f t="shared" si="46"/>
        <v>0</v>
      </c>
    </row>
    <row r="382" spans="1:36" ht="15.75" x14ac:dyDescent="0.25">
      <c r="A382" s="116" t="str">
        <f t="shared" si="47"/>
        <v>x</v>
      </c>
      <c r="B382" s="113" t="s">
        <v>18</v>
      </c>
      <c r="C382" s="31">
        <f t="shared" si="48"/>
        <v>0</v>
      </c>
      <c r="D382" s="28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  <c r="AB382" s="17"/>
      <c r="AC382" s="17"/>
      <c r="AD382" s="17"/>
      <c r="AE382" s="17"/>
      <c r="AF382" s="17"/>
      <c r="AG382" s="17"/>
      <c r="AH382" s="17"/>
      <c r="AI382" s="20"/>
      <c r="AJ382" s="22">
        <f t="shared" si="46"/>
        <v>0</v>
      </c>
    </row>
    <row r="383" spans="1:36" ht="15.75" x14ac:dyDescent="0.25">
      <c r="A383" s="116" t="str">
        <f t="shared" si="47"/>
        <v>x</v>
      </c>
      <c r="B383" s="113" t="s">
        <v>18</v>
      </c>
      <c r="C383" s="31">
        <f t="shared" si="48"/>
        <v>0</v>
      </c>
      <c r="D383" s="28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  <c r="AB383" s="17"/>
      <c r="AC383" s="17"/>
      <c r="AD383" s="17"/>
      <c r="AE383" s="17"/>
      <c r="AF383" s="17"/>
      <c r="AG383" s="17"/>
      <c r="AH383" s="17"/>
      <c r="AI383" s="20"/>
      <c r="AJ383" s="22">
        <f t="shared" si="46"/>
        <v>0</v>
      </c>
    </row>
    <row r="384" spans="1:36" ht="15.75" x14ac:dyDescent="0.25">
      <c r="A384" s="116" t="str">
        <f t="shared" si="47"/>
        <v>x</v>
      </c>
      <c r="B384" s="113" t="s">
        <v>18</v>
      </c>
      <c r="C384" s="31">
        <f t="shared" si="48"/>
        <v>0</v>
      </c>
      <c r="D384" s="28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  <c r="AB384" s="17"/>
      <c r="AC384" s="17"/>
      <c r="AD384" s="17"/>
      <c r="AE384" s="17"/>
      <c r="AF384" s="17"/>
      <c r="AG384" s="17"/>
      <c r="AH384" s="17"/>
      <c r="AI384" s="20"/>
      <c r="AJ384" s="22">
        <f t="shared" si="46"/>
        <v>0</v>
      </c>
    </row>
    <row r="385" spans="1:36" ht="15.75" x14ac:dyDescent="0.25">
      <c r="A385" s="116" t="str">
        <f t="shared" si="47"/>
        <v>x</v>
      </c>
      <c r="B385" s="113" t="s">
        <v>18</v>
      </c>
      <c r="C385" s="31">
        <f t="shared" si="48"/>
        <v>0</v>
      </c>
      <c r="D385" s="28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  <c r="AB385" s="17"/>
      <c r="AC385" s="17"/>
      <c r="AD385" s="17"/>
      <c r="AE385" s="17"/>
      <c r="AF385" s="17"/>
      <c r="AG385" s="17"/>
      <c r="AH385" s="17"/>
      <c r="AI385" s="20"/>
      <c r="AJ385" s="22">
        <f t="shared" si="46"/>
        <v>0</v>
      </c>
    </row>
    <row r="386" spans="1:36" ht="15.75" x14ac:dyDescent="0.25">
      <c r="A386" s="116" t="str">
        <f t="shared" si="47"/>
        <v>x</v>
      </c>
      <c r="B386" s="113" t="s">
        <v>18</v>
      </c>
      <c r="C386" s="31">
        <f t="shared" si="48"/>
        <v>0</v>
      </c>
      <c r="D386" s="28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  <c r="AB386" s="17"/>
      <c r="AC386" s="17"/>
      <c r="AD386" s="17"/>
      <c r="AE386" s="17"/>
      <c r="AF386" s="17"/>
      <c r="AG386" s="17"/>
      <c r="AH386" s="17"/>
      <c r="AI386" s="20"/>
      <c r="AJ386" s="22">
        <f t="shared" si="46"/>
        <v>0</v>
      </c>
    </row>
    <row r="387" spans="1:36" ht="15.75" x14ac:dyDescent="0.25">
      <c r="A387" s="116" t="str">
        <f t="shared" si="47"/>
        <v>x</v>
      </c>
      <c r="B387" s="113" t="s">
        <v>18</v>
      </c>
      <c r="C387" s="31">
        <f t="shared" si="48"/>
        <v>0</v>
      </c>
      <c r="D387" s="28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  <c r="AB387" s="17"/>
      <c r="AC387" s="17"/>
      <c r="AD387" s="17"/>
      <c r="AE387" s="17"/>
      <c r="AF387" s="17"/>
      <c r="AG387" s="17"/>
      <c r="AH387" s="17"/>
      <c r="AI387" s="20"/>
      <c r="AJ387" s="22">
        <f t="shared" si="46"/>
        <v>0</v>
      </c>
    </row>
    <row r="388" spans="1:36" ht="15.75" x14ac:dyDescent="0.25">
      <c r="A388" s="116" t="str">
        <f t="shared" si="47"/>
        <v>x</v>
      </c>
      <c r="B388" s="113" t="s">
        <v>18</v>
      </c>
      <c r="C388" s="31">
        <f t="shared" si="48"/>
        <v>0</v>
      </c>
      <c r="D388" s="28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  <c r="AB388" s="17"/>
      <c r="AC388" s="17"/>
      <c r="AD388" s="17"/>
      <c r="AE388" s="17"/>
      <c r="AF388" s="17"/>
      <c r="AG388" s="17"/>
      <c r="AH388" s="17"/>
      <c r="AI388" s="20"/>
      <c r="AJ388" s="22">
        <f t="shared" si="46"/>
        <v>0</v>
      </c>
    </row>
    <row r="389" spans="1:36" ht="15.75" x14ac:dyDescent="0.25">
      <c r="A389" s="116" t="str">
        <f t="shared" si="47"/>
        <v>x</v>
      </c>
      <c r="B389" s="113" t="s">
        <v>18</v>
      </c>
      <c r="C389" s="31">
        <f t="shared" si="48"/>
        <v>0</v>
      </c>
      <c r="D389" s="28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  <c r="AB389" s="17"/>
      <c r="AC389" s="17"/>
      <c r="AD389" s="17"/>
      <c r="AE389" s="17"/>
      <c r="AF389" s="17"/>
      <c r="AG389" s="17"/>
      <c r="AH389" s="17"/>
      <c r="AI389" s="20"/>
      <c r="AJ389" s="22">
        <f t="shared" si="46"/>
        <v>0</v>
      </c>
    </row>
    <row r="390" spans="1:36" ht="15.75" x14ac:dyDescent="0.25">
      <c r="A390" s="116" t="str">
        <f t="shared" si="47"/>
        <v>x</v>
      </c>
      <c r="B390" s="113" t="s">
        <v>18</v>
      </c>
      <c r="C390" s="31">
        <f t="shared" si="48"/>
        <v>0</v>
      </c>
      <c r="D390" s="28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  <c r="AB390" s="17"/>
      <c r="AC390" s="17"/>
      <c r="AD390" s="17"/>
      <c r="AE390" s="17"/>
      <c r="AF390" s="17"/>
      <c r="AG390" s="17"/>
      <c r="AH390" s="17"/>
      <c r="AI390" s="20"/>
      <c r="AJ390" s="22">
        <f t="shared" si="46"/>
        <v>0</v>
      </c>
    </row>
    <row r="391" spans="1:36" ht="15.75" x14ac:dyDescent="0.25">
      <c r="A391" s="116" t="str">
        <f t="shared" si="47"/>
        <v>x</v>
      </c>
      <c r="B391" s="113" t="s">
        <v>18</v>
      </c>
      <c r="C391" s="31">
        <f t="shared" si="48"/>
        <v>0</v>
      </c>
      <c r="D391" s="28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  <c r="AB391" s="17"/>
      <c r="AC391" s="17"/>
      <c r="AD391" s="17"/>
      <c r="AE391" s="17"/>
      <c r="AF391" s="17"/>
      <c r="AG391" s="17"/>
      <c r="AH391" s="17"/>
      <c r="AI391" s="20"/>
      <c r="AJ391" s="22">
        <f t="shared" si="46"/>
        <v>0</v>
      </c>
    </row>
    <row r="392" spans="1:36" ht="15.75" x14ac:dyDescent="0.25">
      <c r="A392" s="116" t="str">
        <f t="shared" si="47"/>
        <v>x</v>
      </c>
      <c r="B392" s="113" t="s">
        <v>18</v>
      </c>
      <c r="C392" s="31">
        <f t="shared" si="48"/>
        <v>0</v>
      </c>
      <c r="D392" s="28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  <c r="AB392" s="17"/>
      <c r="AC392" s="17"/>
      <c r="AD392" s="17"/>
      <c r="AE392" s="17"/>
      <c r="AF392" s="17"/>
      <c r="AG392" s="17"/>
      <c r="AH392" s="17"/>
      <c r="AI392" s="20"/>
      <c r="AJ392" s="22">
        <f t="shared" si="46"/>
        <v>0</v>
      </c>
    </row>
    <row r="393" spans="1:36" ht="15.75" x14ac:dyDescent="0.25">
      <c r="A393" s="116" t="str">
        <f t="shared" si="47"/>
        <v>x</v>
      </c>
      <c r="B393" s="113" t="s">
        <v>18</v>
      </c>
      <c r="C393" s="31">
        <f t="shared" si="48"/>
        <v>0</v>
      </c>
      <c r="D393" s="28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  <c r="AB393" s="17"/>
      <c r="AC393" s="17"/>
      <c r="AD393" s="17"/>
      <c r="AE393" s="17"/>
      <c r="AF393" s="17"/>
      <c r="AG393" s="17"/>
      <c r="AH393" s="17"/>
      <c r="AI393" s="20"/>
      <c r="AJ393" s="22">
        <f t="shared" si="46"/>
        <v>0</v>
      </c>
    </row>
    <row r="394" spans="1:36" ht="15.75" x14ac:dyDescent="0.25">
      <c r="A394" s="116" t="str">
        <f t="shared" si="47"/>
        <v>x</v>
      </c>
      <c r="B394" s="113" t="s">
        <v>18</v>
      </c>
      <c r="C394" s="31">
        <f t="shared" si="48"/>
        <v>0</v>
      </c>
      <c r="D394" s="28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  <c r="AB394" s="17"/>
      <c r="AC394" s="17"/>
      <c r="AD394" s="17"/>
      <c r="AE394" s="17"/>
      <c r="AF394" s="17"/>
      <c r="AG394" s="17"/>
      <c r="AH394" s="17"/>
      <c r="AI394" s="20"/>
      <c r="AJ394" s="22">
        <f t="shared" si="46"/>
        <v>0</v>
      </c>
    </row>
    <row r="395" spans="1:36" ht="15.75" x14ac:dyDescent="0.25">
      <c r="A395" s="116" t="str">
        <f t="shared" si="47"/>
        <v>x</v>
      </c>
      <c r="B395" s="113" t="s">
        <v>18</v>
      </c>
      <c r="C395" s="31">
        <f t="shared" si="48"/>
        <v>0</v>
      </c>
      <c r="D395" s="28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  <c r="AB395" s="17"/>
      <c r="AC395" s="17"/>
      <c r="AD395" s="17"/>
      <c r="AE395" s="17"/>
      <c r="AF395" s="17"/>
      <c r="AG395" s="17"/>
      <c r="AH395" s="17"/>
      <c r="AI395" s="20"/>
      <c r="AJ395" s="22">
        <f t="shared" si="46"/>
        <v>0</v>
      </c>
    </row>
    <row r="396" spans="1:36" ht="15.75" x14ac:dyDescent="0.25">
      <c r="A396" s="116" t="str">
        <f t="shared" si="47"/>
        <v>x</v>
      </c>
      <c r="B396" s="113" t="s">
        <v>18</v>
      </c>
      <c r="C396" s="31">
        <f t="shared" si="48"/>
        <v>0</v>
      </c>
      <c r="D396" s="28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  <c r="AB396" s="17"/>
      <c r="AC396" s="17"/>
      <c r="AD396" s="17"/>
      <c r="AE396" s="17"/>
      <c r="AF396" s="17"/>
      <c r="AG396" s="17"/>
      <c r="AH396" s="17"/>
      <c r="AI396" s="20"/>
      <c r="AJ396" s="22">
        <f t="shared" si="46"/>
        <v>0</v>
      </c>
    </row>
    <row r="397" spans="1:36" ht="15.75" x14ac:dyDescent="0.25">
      <c r="A397" s="116" t="str">
        <f t="shared" si="47"/>
        <v>x</v>
      </c>
      <c r="B397" s="113" t="s">
        <v>18</v>
      </c>
      <c r="C397" s="31">
        <f t="shared" si="48"/>
        <v>0</v>
      </c>
      <c r="D397" s="28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  <c r="AB397" s="17"/>
      <c r="AC397" s="17"/>
      <c r="AD397" s="17"/>
      <c r="AE397" s="17"/>
      <c r="AF397" s="17"/>
      <c r="AG397" s="17"/>
      <c r="AH397" s="17"/>
      <c r="AI397" s="20"/>
      <c r="AJ397" s="22">
        <f t="shared" si="46"/>
        <v>0</v>
      </c>
    </row>
    <row r="398" spans="1:36" ht="15.75" x14ac:dyDescent="0.25">
      <c r="A398" s="116" t="str">
        <f t="shared" si="47"/>
        <v>x</v>
      </c>
      <c r="B398" s="113" t="s">
        <v>18</v>
      </c>
      <c r="C398" s="31">
        <f t="shared" si="48"/>
        <v>0</v>
      </c>
      <c r="D398" s="28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  <c r="AB398" s="17"/>
      <c r="AC398" s="17"/>
      <c r="AD398" s="17"/>
      <c r="AE398" s="17"/>
      <c r="AF398" s="17"/>
      <c r="AG398" s="17"/>
      <c r="AH398" s="17"/>
      <c r="AI398" s="20"/>
      <c r="AJ398" s="22">
        <f t="shared" si="46"/>
        <v>0</v>
      </c>
    </row>
    <row r="399" spans="1:36" ht="15.75" x14ac:dyDescent="0.25">
      <c r="A399" s="116" t="str">
        <f t="shared" si="47"/>
        <v>x</v>
      </c>
      <c r="B399" s="113" t="s">
        <v>18</v>
      </c>
      <c r="C399" s="31">
        <f t="shared" si="48"/>
        <v>0</v>
      </c>
      <c r="D399" s="28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  <c r="AB399" s="17"/>
      <c r="AC399" s="17"/>
      <c r="AD399" s="17"/>
      <c r="AE399" s="17"/>
      <c r="AF399" s="17"/>
      <c r="AG399" s="17"/>
      <c r="AH399" s="17"/>
      <c r="AI399" s="20"/>
      <c r="AJ399" s="22">
        <f t="shared" si="46"/>
        <v>0</v>
      </c>
    </row>
    <row r="400" spans="1:36" ht="15.75" x14ac:dyDescent="0.25">
      <c r="A400" s="116" t="str">
        <f t="shared" si="47"/>
        <v>x</v>
      </c>
      <c r="B400" s="113" t="s">
        <v>18</v>
      </c>
      <c r="C400" s="31">
        <f t="shared" si="48"/>
        <v>0</v>
      </c>
      <c r="D400" s="28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  <c r="AB400" s="17"/>
      <c r="AC400" s="17"/>
      <c r="AD400" s="17"/>
      <c r="AE400" s="17"/>
      <c r="AF400" s="17"/>
      <c r="AG400" s="17"/>
      <c r="AH400" s="17"/>
      <c r="AI400" s="20"/>
      <c r="AJ400" s="22">
        <f t="shared" si="46"/>
        <v>0</v>
      </c>
    </row>
    <row r="401" spans="1:36" ht="15.75" x14ac:dyDescent="0.25">
      <c r="A401" s="116" t="str">
        <f t="shared" si="47"/>
        <v>x</v>
      </c>
      <c r="B401" s="113" t="s">
        <v>18</v>
      </c>
      <c r="C401" s="31">
        <f t="shared" si="48"/>
        <v>0</v>
      </c>
      <c r="D401" s="28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  <c r="AB401" s="17"/>
      <c r="AC401" s="17"/>
      <c r="AD401" s="17"/>
      <c r="AE401" s="17"/>
      <c r="AF401" s="17"/>
      <c r="AG401" s="17"/>
      <c r="AH401" s="17"/>
      <c r="AI401" s="20"/>
      <c r="AJ401" s="22">
        <f t="shared" si="46"/>
        <v>0</v>
      </c>
    </row>
    <row r="402" spans="1:36" ht="15.75" x14ac:dyDescent="0.25">
      <c r="A402" s="116" t="str">
        <f t="shared" si="47"/>
        <v>x</v>
      </c>
      <c r="B402" s="113" t="s">
        <v>18</v>
      </c>
      <c r="C402" s="31">
        <f t="shared" si="48"/>
        <v>0</v>
      </c>
      <c r="D402" s="28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  <c r="AB402" s="17"/>
      <c r="AC402" s="17"/>
      <c r="AD402" s="17"/>
      <c r="AE402" s="17"/>
      <c r="AF402" s="17"/>
      <c r="AG402" s="17"/>
      <c r="AH402" s="17"/>
      <c r="AI402" s="20"/>
      <c r="AJ402" s="22">
        <f t="shared" si="46"/>
        <v>0</v>
      </c>
    </row>
    <row r="403" spans="1:36" ht="15.75" x14ac:dyDescent="0.25">
      <c r="A403" s="116" t="str">
        <f t="shared" si="47"/>
        <v>x</v>
      </c>
      <c r="B403" s="113" t="s">
        <v>18</v>
      </c>
      <c r="C403" s="31">
        <f t="shared" si="48"/>
        <v>0</v>
      </c>
      <c r="D403" s="28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  <c r="AB403" s="17"/>
      <c r="AC403" s="17"/>
      <c r="AD403" s="17"/>
      <c r="AE403" s="17"/>
      <c r="AF403" s="17"/>
      <c r="AG403" s="17"/>
      <c r="AH403" s="17"/>
      <c r="AI403" s="20"/>
      <c r="AJ403" s="22">
        <f t="shared" si="46"/>
        <v>0</v>
      </c>
    </row>
    <row r="404" spans="1:36" ht="15.75" x14ac:dyDescent="0.25">
      <c r="A404" s="116" t="str">
        <f t="shared" si="47"/>
        <v>x</v>
      </c>
      <c r="B404" s="113" t="s">
        <v>18</v>
      </c>
      <c r="C404" s="31">
        <f t="shared" si="48"/>
        <v>0</v>
      </c>
      <c r="D404" s="28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  <c r="AB404" s="17"/>
      <c r="AC404" s="17"/>
      <c r="AD404" s="17"/>
      <c r="AE404" s="17"/>
      <c r="AF404" s="17"/>
      <c r="AG404" s="17"/>
      <c r="AH404" s="17"/>
      <c r="AI404" s="20"/>
      <c r="AJ404" s="22">
        <f t="shared" si="46"/>
        <v>0</v>
      </c>
    </row>
    <row r="405" spans="1:36" ht="15.75" x14ac:dyDescent="0.25">
      <c r="A405" s="116" t="str">
        <f t="shared" si="47"/>
        <v>x</v>
      </c>
      <c r="B405" s="113" t="s">
        <v>18</v>
      </c>
      <c r="C405" s="31">
        <f t="shared" si="48"/>
        <v>0</v>
      </c>
      <c r="D405" s="28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  <c r="AB405" s="17"/>
      <c r="AC405" s="17"/>
      <c r="AD405" s="17"/>
      <c r="AE405" s="17"/>
      <c r="AF405" s="17"/>
      <c r="AG405" s="17"/>
      <c r="AH405" s="17"/>
      <c r="AI405" s="20"/>
      <c r="AJ405" s="22">
        <f t="shared" si="46"/>
        <v>0</v>
      </c>
    </row>
    <row r="406" spans="1:36" ht="15.75" x14ac:dyDescent="0.25">
      <c r="A406" s="116" t="str">
        <f t="shared" si="47"/>
        <v>x</v>
      </c>
      <c r="B406" s="113" t="s">
        <v>18</v>
      </c>
      <c r="C406" s="31">
        <f t="shared" si="48"/>
        <v>0</v>
      </c>
      <c r="D406" s="28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  <c r="AB406" s="17"/>
      <c r="AC406" s="17"/>
      <c r="AD406" s="17"/>
      <c r="AE406" s="17"/>
      <c r="AF406" s="17"/>
      <c r="AG406" s="17"/>
      <c r="AH406" s="17"/>
      <c r="AI406" s="20"/>
      <c r="AJ406" s="22">
        <f t="shared" si="46"/>
        <v>0</v>
      </c>
    </row>
    <row r="407" spans="1:36" ht="15.75" x14ac:dyDescent="0.25">
      <c r="A407" s="116" t="str">
        <f t="shared" si="47"/>
        <v>x</v>
      </c>
      <c r="B407" s="113" t="s">
        <v>18</v>
      </c>
      <c r="C407" s="31">
        <f t="shared" si="48"/>
        <v>0</v>
      </c>
      <c r="D407" s="28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  <c r="AB407" s="17"/>
      <c r="AC407" s="17"/>
      <c r="AD407" s="17"/>
      <c r="AE407" s="17"/>
      <c r="AF407" s="17"/>
      <c r="AG407" s="17"/>
      <c r="AH407" s="17"/>
      <c r="AI407" s="20"/>
      <c r="AJ407" s="22">
        <f t="shared" si="46"/>
        <v>0</v>
      </c>
    </row>
    <row r="408" spans="1:36" ht="15.75" x14ac:dyDescent="0.25">
      <c r="A408" s="116" t="str">
        <f t="shared" si="47"/>
        <v>x</v>
      </c>
      <c r="B408" s="113" t="s">
        <v>18</v>
      </c>
      <c r="C408" s="31">
        <f t="shared" si="48"/>
        <v>0</v>
      </c>
      <c r="D408" s="28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  <c r="AB408" s="17"/>
      <c r="AC408" s="17"/>
      <c r="AD408" s="17"/>
      <c r="AE408" s="17"/>
      <c r="AF408" s="17"/>
      <c r="AG408" s="17"/>
      <c r="AH408" s="17"/>
      <c r="AI408" s="20"/>
      <c r="AJ408" s="22">
        <f t="shared" si="46"/>
        <v>0</v>
      </c>
    </row>
    <row r="409" spans="1:36" ht="15.75" x14ac:dyDescent="0.25">
      <c r="A409" s="116" t="str">
        <f t="shared" si="47"/>
        <v>x</v>
      </c>
      <c r="B409" s="113" t="s">
        <v>18</v>
      </c>
      <c r="C409" s="31">
        <f t="shared" si="48"/>
        <v>0</v>
      </c>
      <c r="D409" s="28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  <c r="AA409" s="17"/>
      <c r="AB409" s="17"/>
      <c r="AC409" s="17"/>
      <c r="AD409" s="17"/>
      <c r="AE409" s="17"/>
      <c r="AF409" s="17"/>
      <c r="AG409" s="17"/>
      <c r="AH409" s="17"/>
      <c r="AI409" s="20"/>
      <c r="AJ409" s="22">
        <f t="shared" si="46"/>
        <v>0</v>
      </c>
    </row>
    <row r="410" spans="1:36" ht="15.75" x14ac:dyDescent="0.25">
      <c r="A410" s="116" t="str">
        <f t="shared" si="47"/>
        <v>x</v>
      </c>
      <c r="B410" s="113" t="s">
        <v>18</v>
      </c>
      <c r="C410" s="31">
        <f t="shared" si="48"/>
        <v>0</v>
      </c>
      <c r="D410" s="28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  <c r="AA410" s="17"/>
      <c r="AB410" s="17"/>
      <c r="AC410" s="17"/>
      <c r="AD410" s="17"/>
      <c r="AE410" s="17"/>
      <c r="AF410" s="17"/>
      <c r="AG410" s="17"/>
      <c r="AH410" s="17"/>
      <c r="AI410" s="20"/>
      <c r="AJ410" s="22">
        <f t="shared" si="46"/>
        <v>0</v>
      </c>
    </row>
    <row r="411" spans="1:36" ht="15.75" x14ac:dyDescent="0.25">
      <c r="A411" s="116" t="str">
        <f t="shared" si="47"/>
        <v>x</v>
      </c>
      <c r="B411" s="113" t="s">
        <v>18</v>
      </c>
      <c r="C411" s="31">
        <f t="shared" si="48"/>
        <v>0</v>
      </c>
      <c r="D411" s="28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  <c r="AB411" s="17"/>
      <c r="AC411" s="17"/>
      <c r="AD411" s="17"/>
      <c r="AE411" s="17"/>
      <c r="AF411" s="17"/>
      <c r="AG411" s="17"/>
      <c r="AH411" s="17"/>
      <c r="AI411" s="20"/>
      <c r="AJ411" s="22">
        <f t="shared" si="46"/>
        <v>0</v>
      </c>
    </row>
    <row r="412" spans="1:36" ht="15.75" x14ac:dyDescent="0.25">
      <c r="A412" s="116" t="str">
        <f t="shared" si="47"/>
        <v>x</v>
      </c>
      <c r="B412" s="113" t="s">
        <v>18</v>
      </c>
      <c r="C412" s="31">
        <f t="shared" si="48"/>
        <v>0</v>
      </c>
      <c r="D412" s="28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  <c r="AA412" s="17"/>
      <c r="AB412" s="17"/>
      <c r="AC412" s="17"/>
      <c r="AD412" s="17"/>
      <c r="AE412" s="17"/>
      <c r="AF412" s="17"/>
      <c r="AG412" s="17"/>
      <c r="AH412" s="17"/>
      <c r="AI412" s="20"/>
      <c r="AJ412" s="22">
        <f t="shared" si="46"/>
        <v>0</v>
      </c>
    </row>
    <row r="413" spans="1:36" ht="15.75" x14ac:dyDescent="0.25">
      <c r="A413" s="116" t="str">
        <f t="shared" si="47"/>
        <v>x</v>
      </c>
      <c r="B413" s="113" t="s">
        <v>18</v>
      </c>
      <c r="C413" s="31">
        <f t="shared" si="48"/>
        <v>0</v>
      </c>
      <c r="D413" s="28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  <c r="AA413" s="17"/>
      <c r="AB413" s="17"/>
      <c r="AC413" s="17"/>
      <c r="AD413" s="17"/>
      <c r="AE413" s="17"/>
      <c r="AF413" s="17"/>
      <c r="AG413" s="17"/>
      <c r="AH413" s="17"/>
      <c r="AI413" s="20"/>
      <c r="AJ413" s="22">
        <f t="shared" si="46"/>
        <v>0</v>
      </c>
    </row>
    <row r="414" spans="1:36" ht="15.75" x14ac:dyDescent="0.25">
      <c r="A414" s="116" t="str">
        <f t="shared" si="47"/>
        <v>x</v>
      </c>
      <c r="B414" s="113" t="s">
        <v>18</v>
      </c>
      <c r="C414" s="31">
        <f t="shared" si="48"/>
        <v>0</v>
      </c>
      <c r="D414" s="28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  <c r="AA414" s="17"/>
      <c r="AB414" s="17"/>
      <c r="AC414" s="17"/>
      <c r="AD414" s="17"/>
      <c r="AE414" s="17"/>
      <c r="AF414" s="17"/>
      <c r="AG414" s="17"/>
      <c r="AH414" s="17"/>
      <c r="AI414" s="20"/>
      <c r="AJ414" s="22">
        <f t="shared" si="46"/>
        <v>0</v>
      </c>
    </row>
    <row r="415" spans="1:36" ht="15.75" x14ac:dyDescent="0.25">
      <c r="A415" s="116" t="str">
        <f t="shared" si="47"/>
        <v>x</v>
      </c>
      <c r="B415" s="113" t="s">
        <v>18</v>
      </c>
      <c r="C415" s="31">
        <f t="shared" si="48"/>
        <v>0</v>
      </c>
      <c r="D415" s="28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  <c r="AA415" s="17"/>
      <c r="AB415" s="17"/>
      <c r="AC415" s="17"/>
      <c r="AD415" s="17"/>
      <c r="AE415" s="17"/>
      <c r="AF415" s="17"/>
      <c r="AG415" s="17"/>
      <c r="AH415" s="17"/>
      <c r="AI415" s="20"/>
      <c r="AJ415" s="22">
        <f t="shared" si="46"/>
        <v>0</v>
      </c>
    </row>
    <row r="416" spans="1:36" ht="15.75" x14ac:dyDescent="0.25">
      <c r="A416" s="116" t="str">
        <f t="shared" si="47"/>
        <v>x</v>
      </c>
      <c r="B416" s="113" t="s">
        <v>18</v>
      </c>
      <c r="C416" s="31">
        <f t="shared" si="48"/>
        <v>0</v>
      </c>
      <c r="D416" s="28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  <c r="AA416" s="17"/>
      <c r="AB416" s="17"/>
      <c r="AC416" s="17"/>
      <c r="AD416" s="17"/>
      <c r="AE416" s="17"/>
      <c r="AF416" s="17"/>
      <c r="AG416" s="17"/>
      <c r="AH416" s="17"/>
      <c r="AI416" s="20"/>
      <c r="AJ416" s="22">
        <f t="shared" si="46"/>
        <v>0</v>
      </c>
    </row>
    <row r="417" spans="1:36" ht="15.75" x14ac:dyDescent="0.25">
      <c r="A417" s="116" t="str">
        <f t="shared" si="47"/>
        <v>x</v>
      </c>
      <c r="B417" s="113" t="s">
        <v>18</v>
      </c>
      <c r="C417" s="31">
        <f t="shared" si="48"/>
        <v>0</v>
      </c>
      <c r="D417" s="28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  <c r="AB417" s="17"/>
      <c r="AC417" s="17"/>
      <c r="AD417" s="17"/>
      <c r="AE417" s="17"/>
      <c r="AF417" s="17"/>
      <c r="AG417" s="17"/>
      <c r="AH417" s="17"/>
      <c r="AI417" s="20"/>
      <c r="AJ417" s="22">
        <f t="shared" si="46"/>
        <v>0</v>
      </c>
    </row>
    <row r="418" spans="1:36" ht="15.75" x14ac:dyDescent="0.25">
      <c r="A418" s="116" t="str">
        <f t="shared" si="47"/>
        <v>x</v>
      </c>
      <c r="B418" s="113" t="s">
        <v>18</v>
      </c>
      <c r="C418" s="31">
        <f t="shared" si="48"/>
        <v>0</v>
      </c>
      <c r="D418" s="28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  <c r="AB418" s="17"/>
      <c r="AC418" s="17"/>
      <c r="AD418" s="17"/>
      <c r="AE418" s="17"/>
      <c r="AF418" s="17"/>
      <c r="AG418" s="17"/>
      <c r="AH418" s="17"/>
      <c r="AI418" s="20"/>
      <c r="AJ418" s="22">
        <f t="shared" si="46"/>
        <v>0</v>
      </c>
    </row>
    <row r="419" spans="1:36" ht="15.75" x14ac:dyDescent="0.25">
      <c r="A419" s="116" t="str">
        <f t="shared" si="47"/>
        <v>x</v>
      </c>
      <c r="B419" s="113" t="s">
        <v>18</v>
      </c>
      <c r="C419" s="31">
        <f t="shared" si="48"/>
        <v>0</v>
      </c>
      <c r="D419" s="28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  <c r="AB419" s="17"/>
      <c r="AC419" s="17"/>
      <c r="AD419" s="17"/>
      <c r="AE419" s="17"/>
      <c r="AF419" s="17"/>
      <c r="AG419" s="17"/>
      <c r="AH419" s="17"/>
      <c r="AI419" s="20"/>
      <c r="AJ419" s="22">
        <f t="shared" si="46"/>
        <v>0</v>
      </c>
    </row>
    <row r="420" spans="1:36" ht="15.75" x14ac:dyDescent="0.25">
      <c r="A420" s="116" t="str">
        <f t="shared" si="47"/>
        <v>x</v>
      </c>
      <c r="B420" s="113" t="s">
        <v>18</v>
      </c>
      <c r="C420" s="31">
        <f t="shared" si="48"/>
        <v>0</v>
      </c>
      <c r="D420" s="28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  <c r="AB420" s="17"/>
      <c r="AC420" s="17"/>
      <c r="AD420" s="17"/>
      <c r="AE420" s="17"/>
      <c r="AF420" s="17"/>
      <c r="AG420" s="17"/>
      <c r="AH420" s="17"/>
      <c r="AI420" s="20"/>
      <c r="AJ420" s="22">
        <f t="shared" si="46"/>
        <v>0</v>
      </c>
    </row>
    <row r="421" spans="1:36" ht="15.75" x14ac:dyDescent="0.25">
      <c r="A421" s="116" t="str">
        <f t="shared" si="47"/>
        <v>x</v>
      </c>
      <c r="B421" s="113" t="s">
        <v>18</v>
      </c>
      <c r="C421" s="31">
        <f t="shared" si="48"/>
        <v>0</v>
      </c>
      <c r="D421" s="28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  <c r="AA421" s="17"/>
      <c r="AB421" s="17"/>
      <c r="AC421" s="17"/>
      <c r="AD421" s="17"/>
      <c r="AE421" s="17"/>
      <c r="AF421" s="17"/>
      <c r="AG421" s="17"/>
      <c r="AH421" s="17"/>
      <c r="AI421" s="20"/>
      <c r="AJ421" s="22">
        <f t="shared" si="46"/>
        <v>0</v>
      </c>
    </row>
    <row r="422" spans="1:36" ht="15.75" x14ac:dyDescent="0.25">
      <c r="A422" s="116" t="str">
        <f t="shared" si="47"/>
        <v>x</v>
      </c>
      <c r="B422" s="113" t="s">
        <v>18</v>
      </c>
      <c r="C422" s="31">
        <f t="shared" si="48"/>
        <v>0</v>
      </c>
      <c r="D422" s="28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  <c r="AA422" s="17"/>
      <c r="AB422" s="17"/>
      <c r="AC422" s="17"/>
      <c r="AD422" s="17"/>
      <c r="AE422" s="17"/>
      <c r="AF422" s="17"/>
      <c r="AG422" s="17"/>
      <c r="AH422" s="17"/>
      <c r="AI422" s="20"/>
      <c r="AJ422" s="22">
        <f t="shared" si="46"/>
        <v>0</v>
      </c>
    </row>
    <row r="423" spans="1:36" ht="15.75" x14ac:dyDescent="0.25">
      <c r="A423" s="116" t="str">
        <f t="shared" si="47"/>
        <v>x</v>
      </c>
      <c r="B423" s="113" t="s">
        <v>18</v>
      </c>
      <c r="C423" s="31">
        <f t="shared" si="48"/>
        <v>0</v>
      </c>
      <c r="D423" s="28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  <c r="AA423" s="17"/>
      <c r="AB423" s="17"/>
      <c r="AC423" s="17"/>
      <c r="AD423" s="17"/>
      <c r="AE423" s="17"/>
      <c r="AF423" s="17"/>
      <c r="AG423" s="17"/>
      <c r="AH423" s="17"/>
      <c r="AI423" s="20"/>
      <c r="AJ423" s="22">
        <f t="shared" si="46"/>
        <v>0</v>
      </c>
    </row>
    <row r="424" spans="1:36" ht="15.75" x14ac:dyDescent="0.25">
      <c r="A424" s="116" t="str">
        <f t="shared" si="47"/>
        <v>x</v>
      </c>
      <c r="B424" s="113" t="s">
        <v>18</v>
      </c>
      <c r="C424" s="31">
        <f t="shared" si="48"/>
        <v>0</v>
      </c>
      <c r="D424" s="28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  <c r="AA424" s="17"/>
      <c r="AB424" s="17"/>
      <c r="AC424" s="17"/>
      <c r="AD424" s="17"/>
      <c r="AE424" s="17"/>
      <c r="AF424" s="17"/>
      <c r="AG424" s="17"/>
      <c r="AH424" s="17"/>
      <c r="AI424" s="20"/>
      <c r="AJ424" s="22">
        <f t="shared" si="46"/>
        <v>0</v>
      </c>
    </row>
    <row r="425" spans="1:36" ht="15.75" x14ac:dyDescent="0.25">
      <c r="A425" s="116" t="str">
        <f t="shared" si="47"/>
        <v>x</v>
      </c>
      <c r="B425" s="113" t="s">
        <v>18</v>
      </c>
      <c r="C425" s="31">
        <f t="shared" si="48"/>
        <v>0</v>
      </c>
      <c r="D425" s="28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  <c r="AA425" s="17"/>
      <c r="AB425" s="17"/>
      <c r="AC425" s="17"/>
      <c r="AD425" s="17"/>
      <c r="AE425" s="17"/>
      <c r="AF425" s="17"/>
      <c r="AG425" s="17"/>
      <c r="AH425" s="17"/>
      <c r="AI425" s="20"/>
      <c r="AJ425" s="22">
        <f t="shared" si="46"/>
        <v>0</v>
      </c>
    </row>
    <row r="426" spans="1:36" ht="15.75" x14ac:dyDescent="0.25">
      <c r="A426" s="116" t="str">
        <f t="shared" si="47"/>
        <v>x</v>
      </c>
      <c r="B426" s="113" t="s">
        <v>18</v>
      </c>
      <c r="C426" s="31">
        <f t="shared" si="48"/>
        <v>0</v>
      </c>
      <c r="D426" s="28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  <c r="AA426" s="17"/>
      <c r="AB426" s="17"/>
      <c r="AC426" s="17"/>
      <c r="AD426" s="17"/>
      <c r="AE426" s="17"/>
      <c r="AF426" s="17"/>
      <c r="AG426" s="17"/>
      <c r="AH426" s="17"/>
      <c r="AI426" s="20"/>
      <c r="AJ426" s="22">
        <f t="shared" si="46"/>
        <v>0</v>
      </c>
    </row>
    <row r="427" spans="1:36" ht="15.75" x14ac:dyDescent="0.25">
      <c r="A427" s="116" t="str">
        <f t="shared" si="47"/>
        <v>x</v>
      </c>
      <c r="B427" s="113" t="s">
        <v>18</v>
      </c>
      <c r="C427" s="31">
        <f t="shared" si="48"/>
        <v>0</v>
      </c>
      <c r="D427" s="28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  <c r="AA427" s="17"/>
      <c r="AB427" s="17"/>
      <c r="AC427" s="17"/>
      <c r="AD427" s="17"/>
      <c r="AE427" s="17"/>
      <c r="AF427" s="17"/>
      <c r="AG427" s="17"/>
      <c r="AH427" s="17"/>
      <c r="AI427" s="20"/>
      <c r="AJ427" s="22">
        <f t="shared" si="46"/>
        <v>0</v>
      </c>
    </row>
    <row r="428" spans="1:36" ht="15.75" x14ac:dyDescent="0.25">
      <c r="A428" s="116" t="str">
        <f t="shared" si="47"/>
        <v>x</v>
      </c>
      <c r="B428" s="113" t="s">
        <v>18</v>
      </c>
      <c r="C428" s="31">
        <f t="shared" si="48"/>
        <v>0</v>
      </c>
      <c r="D428" s="28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  <c r="AA428" s="17"/>
      <c r="AB428" s="17"/>
      <c r="AC428" s="17"/>
      <c r="AD428" s="17"/>
      <c r="AE428" s="17"/>
      <c r="AF428" s="17"/>
      <c r="AG428" s="17"/>
      <c r="AH428" s="17"/>
      <c r="AI428" s="20"/>
      <c r="AJ428" s="22">
        <f t="shared" si="46"/>
        <v>0</v>
      </c>
    </row>
    <row r="429" spans="1:36" ht="15.75" x14ac:dyDescent="0.25">
      <c r="A429" s="116" t="str">
        <f t="shared" si="47"/>
        <v>x</v>
      </c>
      <c r="B429" s="113" t="s">
        <v>18</v>
      </c>
      <c r="C429" s="31">
        <f t="shared" si="48"/>
        <v>0</v>
      </c>
      <c r="D429" s="28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  <c r="AA429" s="17"/>
      <c r="AB429" s="17"/>
      <c r="AC429" s="17"/>
      <c r="AD429" s="17"/>
      <c r="AE429" s="17"/>
      <c r="AF429" s="17"/>
      <c r="AG429" s="17"/>
      <c r="AH429" s="17"/>
      <c r="AI429" s="20"/>
      <c r="AJ429" s="22">
        <f t="shared" si="46"/>
        <v>0</v>
      </c>
    </row>
    <row r="430" spans="1:36" ht="15.75" x14ac:dyDescent="0.25">
      <c r="A430" s="116" t="str">
        <f t="shared" si="47"/>
        <v>x</v>
      </c>
      <c r="B430" s="113" t="s">
        <v>18</v>
      </c>
      <c r="C430" s="31">
        <f t="shared" si="48"/>
        <v>0</v>
      </c>
      <c r="D430" s="28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  <c r="AA430" s="17"/>
      <c r="AB430" s="17"/>
      <c r="AC430" s="17"/>
      <c r="AD430" s="17"/>
      <c r="AE430" s="17"/>
      <c r="AF430" s="17"/>
      <c r="AG430" s="17"/>
      <c r="AH430" s="17"/>
      <c r="AI430" s="20"/>
      <c r="AJ430" s="22">
        <f t="shared" si="46"/>
        <v>0</v>
      </c>
    </row>
    <row r="431" spans="1:36" ht="15.75" x14ac:dyDescent="0.25">
      <c r="A431" s="116" t="str">
        <f t="shared" si="47"/>
        <v>x</v>
      </c>
      <c r="B431" s="113" t="s">
        <v>18</v>
      </c>
      <c r="C431" s="31">
        <f t="shared" si="48"/>
        <v>0</v>
      </c>
      <c r="D431" s="28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  <c r="AA431" s="17"/>
      <c r="AB431" s="17"/>
      <c r="AC431" s="17"/>
      <c r="AD431" s="17"/>
      <c r="AE431" s="17"/>
      <c r="AF431" s="17"/>
      <c r="AG431" s="17"/>
      <c r="AH431" s="17"/>
      <c r="AI431" s="20"/>
      <c r="AJ431" s="22">
        <f t="shared" si="46"/>
        <v>0</v>
      </c>
    </row>
    <row r="432" spans="1:36" ht="15.75" x14ac:dyDescent="0.25">
      <c r="A432" s="116" t="str">
        <f t="shared" si="47"/>
        <v>x</v>
      </c>
      <c r="B432" s="113" t="s">
        <v>18</v>
      </c>
      <c r="C432" s="31">
        <f t="shared" si="48"/>
        <v>0</v>
      </c>
      <c r="D432" s="28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  <c r="AA432" s="17"/>
      <c r="AB432" s="17"/>
      <c r="AC432" s="17"/>
      <c r="AD432" s="17"/>
      <c r="AE432" s="17"/>
      <c r="AF432" s="17"/>
      <c r="AG432" s="17"/>
      <c r="AH432" s="17"/>
      <c r="AI432" s="20"/>
      <c r="AJ432" s="22">
        <f t="shared" si="46"/>
        <v>0</v>
      </c>
    </row>
    <row r="433" spans="1:37" ht="15.75" x14ac:dyDescent="0.25">
      <c r="A433" s="116" t="str">
        <f t="shared" ref="A433:A437" si="49">IF(AJ433=0,"x","-")</f>
        <v>x</v>
      </c>
      <c r="B433" s="113" t="s">
        <v>18</v>
      </c>
      <c r="C433" s="31">
        <f t="shared" si="48"/>
        <v>0</v>
      </c>
      <c r="D433" s="28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  <c r="AA433" s="17"/>
      <c r="AB433" s="17"/>
      <c r="AC433" s="17"/>
      <c r="AD433" s="17"/>
      <c r="AE433" s="17"/>
      <c r="AF433" s="17"/>
      <c r="AG433" s="17"/>
      <c r="AH433" s="17"/>
      <c r="AI433" s="20"/>
      <c r="AJ433" s="22">
        <f t="shared" si="46"/>
        <v>0</v>
      </c>
    </row>
    <row r="434" spans="1:37" ht="15.75" x14ac:dyDescent="0.25">
      <c r="A434" s="116" t="str">
        <f t="shared" si="49"/>
        <v>x</v>
      </c>
      <c r="B434" s="113" t="s">
        <v>18</v>
      </c>
      <c r="C434" s="31">
        <f t="shared" ref="C434:C437" si="50">C74</f>
        <v>0</v>
      </c>
      <c r="D434" s="28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  <c r="AA434" s="17"/>
      <c r="AB434" s="17"/>
      <c r="AC434" s="17"/>
      <c r="AD434" s="17"/>
      <c r="AE434" s="17"/>
      <c r="AF434" s="17"/>
      <c r="AG434" s="17"/>
      <c r="AH434" s="17"/>
      <c r="AI434" s="20"/>
      <c r="AJ434" s="22">
        <f t="shared" si="46"/>
        <v>0</v>
      </c>
    </row>
    <row r="435" spans="1:37" ht="15.75" x14ac:dyDescent="0.25">
      <c r="A435" s="116" t="str">
        <f t="shared" si="49"/>
        <v>x</v>
      </c>
      <c r="B435" s="113" t="s">
        <v>18</v>
      </c>
      <c r="C435" s="31">
        <f t="shared" si="50"/>
        <v>0</v>
      </c>
      <c r="D435" s="28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  <c r="AA435" s="17"/>
      <c r="AB435" s="17"/>
      <c r="AC435" s="17"/>
      <c r="AD435" s="17"/>
      <c r="AE435" s="17"/>
      <c r="AF435" s="17"/>
      <c r="AG435" s="17"/>
      <c r="AH435" s="17"/>
      <c r="AI435" s="20"/>
      <c r="AJ435" s="22">
        <f t="shared" si="46"/>
        <v>0</v>
      </c>
    </row>
    <row r="436" spans="1:37" ht="15.75" x14ac:dyDescent="0.25">
      <c r="A436" s="116" t="str">
        <f t="shared" si="49"/>
        <v>x</v>
      </c>
      <c r="B436" s="113" t="s">
        <v>18</v>
      </c>
      <c r="C436" s="31">
        <f t="shared" si="50"/>
        <v>0</v>
      </c>
      <c r="D436" s="28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  <c r="AA436" s="17"/>
      <c r="AB436" s="17"/>
      <c r="AC436" s="17"/>
      <c r="AD436" s="17"/>
      <c r="AE436" s="17"/>
      <c r="AF436" s="17"/>
      <c r="AG436" s="17"/>
      <c r="AH436" s="17"/>
      <c r="AI436" s="20"/>
      <c r="AJ436" s="22">
        <f t="shared" si="46"/>
        <v>0</v>
      </c>
    </row>
    <row r="437" spans="1:37" ht="15.75" x14ac:dyDescent="0.25">
      <c r="A437" s="116" t="str">
        <f t="shared" si="49"/>
        <v>x</v>
      </c>
      <c r="B437" s="113" t="s">
        <v>18</v>
      </c>
      <c r="C437" s="31">
        <f t="shared" si="50"/>
        <v>0</v>
      </c>
      <c r="D437" s="3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3"/>
      <c r="AB437" s="23"/>
      <c r="AC437" s="23"/>
      <c r="AD437" s="23"/>
      <c r="AE437" s="23"/>
      <c r="AF437" s="23"/>
      <c r="AG437" s="23"/>
      <c r="AH437" s="23"/>
      <c r="AI437" s="24"/>
      <c r="AJ437" s="22">
        <f t="shared" si="46"/>
        <v>0</v>
      </c>
    </row>
    <row r="438" spans="1:37" collapsed="1" x14ac:dyDescent="0.25">
      <c r="A438" s="112"/>
      <c r="B438" s="113"/>
      <c r="C438" s="86" t="s">
        <v>32</v>
      </c>
      <c r="D438" s="63">
        <f>SUM(D368:D437)</f>
        <v>0</v>
      </c>
      <c r="E438" s="59">
        <f t="shared" ref="E438:AJ438" si="51">SUM(E368:E437)</f>
        <v>0</v>
      </c>
      <c r="F438" s="59">
        <f t="shared" si="51"/>
        <v>0</v>
      </c>
      <c r="G438" s="59">
        <f t="shared" si="51"/>
        <v>0</v>
      </c>
      <c r="H438" s="59">
        <f t="shared" si="51"/>
        <v>0</v>
      </c>
      <c r="I438" s="59">
        <f t="shared" si="51"/>
        <v>0</v>
      </c>
      <c r="J438" s="59">
        <f t="shared" si="51"/>
        <v>0</v>
      </c>
      <c r="K438" s="59">
        <f t="shared" si="51"/>
        <v>0</v>
      </c>
      <c r="L438" s="59">
        <f t="shared" si="51"/>
        <v>0</v>
      </c>
      <c r="M438" s="59">
        <f t="shared" si="51"/>
        <v>0</v>
      </c>
      <c r="N438" s="59">
        <f t="shared" si="51"/>
        <v>0</v>
      </c>
      <c r="O438" s="59">
        <f t="shared" si="51"/>
        <v>0</v>
      </c>
      <c r="P438" s="59">
        <f t="shared" si="51"/>
        <v>0</v>
      </c>
      <c r="Q438" s="59">
        <f t="shared" si="51"/>
        <v>0</v>
      </c>
      <c r="R438" s="59">
        <f t="shared" si="51"/>
        <v>0</v>
      </c>
      <c r="S438" s="59">
        <f t="shared" si="51"/>
        <v>0</v>
      </c>
      <c r="T438" s="59">
        <f t="shared" si="51"/>
        <v>0</v>
      </c>
      <c r="U438" s="59">
        <f t="shared" si="51"/>
        <v>0</v>
      </c>
      <c r="V438" s="59">
        <f t="shared" si="51"/>
        <v>0</v>
      </c>
      <c r="W438" s="59">
        <f t="shared" si="51"/>
        <v>0</v>
      </c>
      <c r="X438" s="59">
        <f t="shared" si="51"/>
        <v>0</v>
      </c>
      <c r="Y438" s="59">
        <f t="shared" si="51"/>
        <v>0</v>
      </c>
      <c r="Z438" s="59">
        <f t="shared" si="51"/>
        <v>0</v>
      </c>
      <c r="AA438" s="59">
        <f t="shared" si="51"/>
        <v>0</v>
      </c>
      <c r="AB438" s="59">
        <f t="shared" si="51"/>
        <v>0</v>
      </c>
      <c r="AC438" s="59">
        <f t="shared" si="51"/>
        <v>0</v>
      </c>
      <c r="AD438" s="59">
        <f t="shared" si="51"/>
        <v>0</v>
      </c>
      <c r="AE438" s="59">
        <f t="shared" si="51"/>
        <v>0</v>
      </c>
      <c r="AF438" s="59">
        <f t="shared" si="51"/>
        <v>0</v>
      </c>
      <c r="AG438" s="59">
        <f t="shared" si="51"/>
        <v>0</v>
      </c>
      <c r="AH438" s="59">
        <f t="shared" si="51"/>
        <v>0</v>
      </c>
      <c r="AI438" s="60">
        <f t="shared" si="51"/>
        <v>0</v>
      </c>
      <c r="AJ438" s="73">
        <f t="shared" si="51"/>
        <v>0</v>
      </c>
    </row>
    <row r="439" spans="1:37" ht="15.75" thickBot="1" x14ac:dyDescent="0.3">
      <c r="A439" s="112"/>
      <c r="B439" s="113"/>
      <c r="C439" s="76" t="s">
        <v>9</v>
      </c>
      <c r="D439" s="69">
        <f t="shared" ref="D439:AJ439" si="52">D78+D222-D438+D366</f>
        <v>0</v>
      </c>
      <c r="E439" s="70">
        <f t="shared" si="52"/>
        <v>0</v>
      </c>
      <c r="F439" s="70">
        <f t="shared" si="52"/>
        <v>0</v>
      </c>
      <c r="G439" s="70">
        <f t="shared" si="52"/>
        <v>0</v>
      </c>
      <c r="H439" s="70">
        <f t="shared" si="52"/>
        <v>0</v>
      </c>
      <c r="I439" s="70">
        <f t="shared" si="52"/>
        <v>0</v>
      </c>
      <c r="J439" s="70">
        <f t="shared" si="52"/>
        <v>0</v>
      </c>
      <c r="K439" s="70">
        <f t="shared" si="52"/>
        <v>0</v>
      </c>
      <c r="L439" s="70">
        <f t="shared" si="52"/>
        <v>0</v>
      </c>
      <c r="M439" s="70">
        <f t="shared" si="52"/>
        <v>0</v>
      </c>
      <c r="N439" s="70">
        <f t="shared" si="52"/>
        <v>0</v>
      </c>
      <c r="O439" s="70">
        <f t="shared" si="52"/>
        <v>0</v>
      </c>
      <c r="P439" s="70">
        <f t="shared" si="52"/>
        <v>0</v>
      </c>
      <c r="Q439" s="70">
        <f t="shared" si="52"/>
        <v>0</v>
      </c>
      <c r="R439" s="70">
        <f t="shared" si="52"/>
        <v>0</v>
      </c>
      <c r="S439" s="70">
        <f t="shared" si="52"/>
        <v>0</v>
      </c>
      <c r="T439" s="70">
        <f t="shared" si="52"/>
        <v>0</v>
      </c>
      <c r="U439" s="70">
        <f t="shared" si="52"/>
        <v>0</v>
      </c>
      <c r="V439" s="70">
        <f t="shared" si="52"/>
        <v>0</v>
      </c>
      <c r="W439" s="70">
        <f t="shared" si="52"/>
        <v>0</v>
      </c>
      <c r="X439" s="70">
        <f t="shared" si="52"/>
        <v>0</v>
      </c>
      <c r="Y439" s="70">
        <f t="shared" si="52"/>
        <v>0</v>
      </c>
      <c r="Z439" s="70">
        <f t="shared" si="52"/>
        <v>0</v>
      </c>
      <c r="AA439" s="70">
        <f t="shared" si="52"/>
        <v>0</v>
      </c>
      <c r="AB439" s="70">
        <f t="shared" si="52"/>
        <v>0</v>
      </c>
      <c r="AC439" s="70">
        <f t="shared" si="52"/>
        <v>0</v>
      </c>
      <c r="AD439" s="70">
        <f t="shared" si="52"/>
        <v>0</v>
      </c>
      <c r="AE439" s="70">
        <f t="shared" si="52"/>
        <v>0</v>
      </c>
      <c r="AF439" s="70">
        <f t="shared" si="52"/>
        <v>0</v>
      </c>
      <c r="AG439" s="70">
        <f t="shared" si="52"/>
        <v>0</v>
      </c>
      <c r="AH439" s="70">
        <f t="shared" si="52"/>
        <v>0</v>
      </c>
      <c r="AI439" s="71">
        <f t="shared" si="52"/>
        <v>0</v>
      </c>
      <c r="AJ439" s="80">
        <f t="shared" si="52"/>
        <v>0</v>
      </c>
    </row>
    <row r="440" spans="1:37" x14ac:dyDescent="0.25">
      <c r="A440" s="112"/>
      <c r="B440" s="113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F440" s="14"/>
      <c r="AG440" s="14"/>
      <c r="AH440" s="14"/>
      <c r="AI440" s="14"/>
      <c r="AJ440" s="14"/>
      <c r="AK440" s="97"/>
    </row>
    <row r="441" spans="1:37" x14ac:dyDescent="0.25">
      <c r="A441" s="112"/>
      <c r="B441" s="113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F441" s="14"/>
      <c r="AG441" s="14"/>
      <c r="AH441" s="14"/>
      <c r="AI441" s="14"/>
      <c r="AJ441" s="14"/>
      <c r="AK441" s="97"/>
    </row>
    <row r="442" spans="1:37" ht="21" customHeight="1" thickBot="1" x14ac:dyDescent="0.3">
      <c r="A442" s="112"/>
      <c r="B442" s="113"/>
      <c r="C442" s="81" t="s">
        <v>16</v>
      </c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F442" s="14"/>
      <c r="AG442" s="14"/>
      <c r="AH442" s="14"/>
      <c r="AI442" s="14"/>
      <c r="AJ442" s="14"/>
      <c r="AK442" s="97"/>
    </row>
    <row r="443" spans="1:37" ht="15.75" x14ac:dyDescent="0.25">
      <c r="A443" s="116" t="str">
        <f t="shared" ref="A443" si="53">IF(AJ443=0,"x","-")</f>
        <v>x</v>
      </c>
      <c r="B443" s="113" t="s">
        <v>19</v>
      </c>
      <c r="C443" s="30" t="str">
        <f>C8</f>
        <v>Лизинговый платеж</v>
      </c>
      <c r="D443" s="27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  <c r="AA443" s="18"/>
      <c r="AB443" s="18"/>
      <c r="AC443" s="18"/>
      <c r="AD443" s="18"/>
      <c r="AE443" s="18"/>
      <c r="AF443" s="18"/>
      <c r="AG443" s="18"/>
      <c r="AH443" s="18"/>
      <c r="AI443" s="19"/>
      <c r="AJ443" s="21">
        <f t="shared" ref="AJ443:AJ511" si="54">SUM(D443:AI443)</f>
        <v>0</v>
      </c>
    </row>
    <row r="444" spans="1:37" ht="15.75" x14ac:dyDescent="0.25">
      <c r="A444" s="116" t="str">
        <f t="shared" ref="A444:A507" si="55">IF(AJ444=0,"x","-")</f>
        <v>x</v>
      </c>
      <c r="B444" s="113" t="s">
        <v>19</v>
      </c>
      <c r="C444" s="48" t="str">
        <f>C9</f>
        <v>Расчеты по налогам и сборам</v>
      </c>
      <c r="D444" s="49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  <c r="AC444" s="50"/>
      <c r="AD444" s="50"/>
      <c r="AE444" s="50"/>
      <c r="AF444" s="50"/>
      <c r="AG444" s="50"/>
      <c r="AH444" s="50"/>
      <c r="AI444" s="51"/>
      <c r="AJ444" s="52">
        <f t="shared" si="54"/>
        <v>0</v>
      </c>
    </row>
    <row r="445" spans="1:37" ht="15.75" x14ac:dyDescent="0.25">
      <c r="A445" s="116" t="str">
        <f t="shared" si="55"/>
        <v>x</v>
      </c>
      <c r="B445" s="113" t="s">
        <v>19</v>
      </c>
      <c r="C445" s="48" t="str">
        <f t="shared" ref="C445:C508" si="56">C10</f>
        <v>кредиты %%</v>
      </c>
      <c r="D445" s="49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  <c r="AC445" s="50"/>
      <c r="AD445" s="50"/>
      <c r="AE445" s="50"/>
      <c r="AF445" s="50"/>
      <c r="AG445" s="50"/>
      <c r="AH445" s="50"/>
      <c r="AI445" s="51"/>
      <c r="AJ445" s="52">
        <f t="shared" si="54"/>
        <v>0</v>
      </c>
    </row>
    <row r="446" spans="1:37" ht="15.75" x14ac:dyDescent="0.25">
      <c r="A446" s="116" t="str">
        <f t="shared" si="55"/>
        <v>x</v>
      </c>
      <c r="B446" s="113" t="s">
        <v>19</v>
      </c>
      <c r="C446" s="48" t="str">
        <f t="shared" si="56"/>
        <v>Услуги банка</v>
      </c>
      <c r="D446" s="49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  <c r="AC446" s="50"/>
      <c r="AD446" s="50"/>
      <c r="AE446" s="50"/>
      <c r="AF446" s="50"/>
      <c r="AG446" s="50"/>
      <c r="AH446" s="50"/>
      <c r="AI446" s="51"/>
      <c r="AJ446" s="52">
        <f t="shared" si="54"/>
        <v>0</v>
      </c>
    </row>
    <row r="447" spans="1:37" ht="15.75" x14ac:dyDescent="0.25">
      <c r="A447" s="116" t="str">
        <f t="shared" si="55"/>
        <v>x</v>
      </c>
      <c r="B447" s="113" t="s">
        <v>19</v>
      </c>
      <c r="C447" s="48" t="str">
        <f t="shared" si="56"/>
        <v>возвраты</v>
      </c>
      <c r="D447" s="49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  <c r="AC447" s="50"/>
      <c r="AD447" s="50"/>
      <c r="AE447" s="50"/>
      <c r="AF447" s="50"/>
      <c r="AG447" s="50"/>
      <c r="AH447" s="50"/>
      <c r="AI447" s="51"/>
      <c r="AJ447" s="52">
        <f t="shared" si="54"/>
        <v>0</v>
      </c>
    </row>
    <row r="448" spans="1:37" ht="15.75" x14ac:dyDescent="0.25">
      <c r="A448" s="116" t="str">
        <f t="shared" si="55"/>
        <v>x</v>
      </c>
      <c r="B448" s="113" t="s">
        <v>19</v>
      </c>
      <c r="C448" s="48">
        <f t="shared" si="56"/>
        <v>0</v>
      </c>
      <c r="D448" s="49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  <c r="AC448" s="50"/>
      <c r="AD448" s="50"/>
      <c r="AE448" s="50"/>
      <c r="AF448" s="50"/>
      <c r="AG448" s="50"/>
      <c r="AH448" s="50"/>
      <c r="AI448" s="51"/>
      <c r="AJ448" s="52">
        <f t="shared" si="54"/>
        <v>0</v>
      </c>
    </row>
    <row r="449" spans="1:36" ht="15.75" x14ac:dyDescent="0.25">
      <c r="A449" s="116" t="str">
        <f t="shared" si="55"/>
        <v>x</v>
      </c>
      <c r="B449" s="113" t="s">
        <v>19</v>
      </c>
      <c r="C449" s="48">
        <f t="shared" si="56"/>
        <v>0</v>
      </c>
      <c r="D449" s="49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  <c r="AC449" s="50"/>
      <c r="AD449" s="50"/>
      <c r="AE449" s="50"/>
      <c r="AF449" s="50"/>
      <c r="AG449" s="50"/>
      <c r="AH449" s="50"/>
      <c r="AI449" s="51"/>
      <c r="AJ449" s="52">
        <f t="shared" si="54"/>
        <v>0</v>
      </c>
    </row>
    <row r="450" spans="1:36" ht="15.75" x14ac:dyDescent="0.25">
      <c r="A450" s="116" t="str">
        <f t="shared" si="55"/>
        <v>x</v>
      </c>
      <c r="B450" s="113" t="s">
        <v>19</v>
      </c>
      <c r="C450" s="48">
        <f t="shared" si="56"/>
        <v>0</v>
      </c>
      <c r="D450" s="49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  <c r="AC450" s="50"/>
      <c r="AD450" s="50"/>
      <c r="AE450" s="50"/>
      <c r="AF450" s="50"/>
      <c r="AG450" s="50"/>
      <c r="AH450" s="50"/>
      <c r="AI450" s="51"/>
      <c r="AJ450" s="52">
        <f t="shared" si="54"/>
        <v>0</v>
      </c>
    </row>
    <row r="451" spans="1:36" ht="15.75" x14ac:dyDescent="0.25">
      <c r="A451" s="116" t="str">
        <f t="shared" si="55"/>
        <v>x</v>
      </c>
      <c r="B451" s="113" t="s">
        <v>19</v>
      </c>
      <c r="C451" s="48">
        <f t="shared" si="56"/>
        <v>0</v>
      </c>
      <c r="D451" s="49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  <c r="AC451" s="50"/>
      <c r="AD451" s="50"/>
      <c r="AE451" s="50"/>
      <c r="AF451" s="50"/>
      <c r="AG451" s="50"/>
      <c r="AH451" s="50"/>
      <c r="AI451" s="51"/>
      <c r="AJ451" s="52">
        <f t="shared" si="54"/>
        <v>0</v>
      </c>
    </row>
    <row r="452" spans="1:36" ht="15.75" x14ac:dyDescent="0.25">
      <c r="A452" s="116" t="str">
        <f t="shared" si="55"/>
        <v>x</v>
      </c>
      <c r="B452" s="113" t="s">
        <v>19</v>
      </c>
      <c r="C452" s="48">
        <f t="shared" si="56"/>
        <v>0</v>
      </c>
      <c r="D452" s="49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  <c r="AC452" s="50"/>
      <c r="AD452" s="50"/>
      <c r="AE452" s="50"/>
      <c r="AF452" s="50"/>
      <c r="AG452" s="50"/>
      <c r="AH452" s="50"/>
      <c r="AI452" s="51"/>
      <c r="AJ452" s="52">
        <f t="shared" si="54"/>
        <v>0</v>
      </c>
    </row>
    <row r="453" spans="1:36" ht="15.75" x14ac:dyDescent="0.25">
      <c r="A453" s="116" t="str">
        <f t="shared" si="55"/>
        <v>x</v>
      </c>
      <c r="B453" s="113" t="s">
        <v>19</v>
      </c>
      <c r="C453" s="48">
        <f t="shared" si="56"/>
        <v>0</v>
      </c>
      <c r="D453" s="49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  <c r="AC453" s="50"/>
      <c r="AD453" s="50"/>
      <c r="AE453" s="50"/>
      <c r="AF453" s="50"/>
      <c r="AG453" s="50"/>
      <c r="AH453" s="50"/>
      <c r="AI453" s="51"/>
      <c r="AJ453" s="52">
        <f t="shared" si="54"/>
        <v>0</v>
      </c>
    </row>
    <row r="454" spans="1:36" ht="15.75" x14ac:dyDescent="0.25">
      <c r="A454" s="116" t="str">
        <f t="shared" si="55"/>
        <v>x</v>
      </c>
      <c r="B454" s="113" t="s">
        <v>19</v>
      </c>
      <c r="C454" s="48">
        <f t="shared" si="56"/>
        <v>0</v>
      </c>
      <c r="D454" s="49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  <c r="AC454" s="50"/>
      <c r="AD454" s="50"/>
      <c r="AE454" s="50"/>
      <c r="AF454" s="50"/>
      <c r="AG454" s="50"/>
      <c r="AH454" s="50"/>
      <c r="AI454" s="51"/>
      <c r="AJ454" s="52">
        <f t="shared" si="54"/>
        <v>0</v>
      </c>
    </row>
    <row r="455" spans="1:36" ht="15.75" x14ac:dyDescent="0.25">
      <c r="A455" s="116" t="str">
        <f t="shared" si="55"/>
        <v>x</v>
      </c>
      <c r="B455" s="113" t="s">
        <v>19</v>
      </c>
      <c r="C455" s="48">
        <f t="shared" si="56"/>
        <v>0</v>
      </c>
      <c r="D455" s="49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  <c r="AC455" s="50"/>
      <c r="AD455" s="50"/>
      <c r="AE455" s="50"/>
      <c r="AF455" s="50"/>
      <c r="AG455" s="50"/>
      <c r="AH455" s="50"/>
      <c r="AI455" s="51"/>
      <c r="AJ455" s="52">
        <f t="shared" si="54"/>
        <v>0</v>
      </c>
    </row>
    <row r="456" spans="1:36" ht="15.75" x14ac:dyDescent="0.25">
      <c r="A456" s="116" t="str">
        <f t="shared" si="55"/>
        <v>x</v>
      </c>
      <c r="B456" s="113" t="s">
        <v>19</v>
      </c>
      <c r="C456" s="48">
        <f t="shared" si="56"/>
        <v>0</v>
      </c>
      <c r="D456" s="49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  <c r="AC456" s="50"/>
      <c r="AD456" s="50"/>
      <c r="AE456" s="50"/>
      <c r="AF456" s="50"/>
      <c r="AG456" s="50"/>
      <c r="AH456" s="50"/>
      <c r="AI456" s="51"/>
      <c r="AJ456" s="52">
        <f t="shared" si="54"/>
        <v>0</v>
      </c>
    </row>
    <row r="457" spans="1:36" ht="15.75" x14ac:dyDescent="0.25">
      <c r="A457" s="116" t="str">
        <f t="shared" si="55"/>
        <v>x</v>
      </c>
      <c r="B457" s="113" t="s">
        <v>19</v>
      </c>
      <c r="C457" s="48">
        <f t="shared" si="56"/>
        <v>0</v>
      </c>
      <c r="D457" s="49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  <c r="AC457" s="50"/>
      <c r="AD457" s="50"/>
      <c r="AE457" s="50"/>
      <c r="AF457" s="50"/>
      <c r="AG457" s="50"/>
      <c r="AH457" s="50"/>
      <c r="AI457" s="51"/>
      <c r="AJ457" s="52">
        <f t="shared" si="54"/>
        <v>0</v>
      </c>
    </row>
    <row r="458" spans="1:36" ht="15.75" x14ac:dyDescent="0.25">
      <c r="A458" s="116" t="str">
        <f t="shared" si="55"/>
        <v>x</v>
      </c>
      <c r="B458" s="113" t="s">
        <v>19</v>
      </c>
      <c r="C458" s="48">
        <f t="shared" si="56"/>
        <v>0</v>
      </c>
      <c r="D458" s="49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  <c r="AC458" s="50"/>
      <c r="AD458" s="50"/>
      <c r="AE458" s="50"/>
      <c r="AF458" s="50"/>
      <c r="AG458" s="50"/>
      <c r="AH458" s="50"/>
      <c r="AI458" s="51"/>
      <c r="AJ458" s="52">
        <f t="shared" si="54"/>
        <v>0</v>
      </c>
    </row>
    <row r="459" spans="1:36" ht="15.75" x14ac:dyDescent="0.25">
      <c r="A459" s="116" t="str">
        <f t="shared" si="55"/>
        <v>x</v>
      </c>
      <c r="B459" s="113" t="s">
        <v>19</v>
      </c>
      <c r="C459" s="48">
        <f t="shared" si="56"/>
        <v>0</v>
      </c>
      <c r="D459" s="49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  <c r="AC459" s="50"/>
      <c r="AD459" s="50"/>
      <c r="AE459" s="50"/>
      <c r="AF459" s="50"/>
      <c r="AG459" s="50"/>
      <c r="AH459" s="50"/>
      <c r="AI459" s="51"/>
      <c r="AJ459" s="52">
        <f t="shared" si="54"/>
        <v>0</v>
      </c>
    </row>
    <row r="460" spans="1:36" ht="15.75" x14ac:dyDescent="0.25">
      <c r="A460" s="116" t="str">
        <f t="shared" si="55"/>
        <v>x</v>
      </c>
      <c r="B460" s="113" t="s">
        <v>19</v>
      </c>
      <c r="C460" s="48">
        <f t="shared" si="56"/>
        <v>0</v>
      </c>
      <c r="D460" s="49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  <c r="AC460" s="50"/>
      <c r="AD460" s="50"/>
      <c r="AE460" s="50"/>
      <c r="AF460" s="50"/>
      <c r="AG460" s="50"/>
      <c r="AH460" s="50"/>
      <c r="AI460" s="51"/>
      <c r="AJ460" s="52">
        <f t="shared" si="54"/>
        <v>0</v>
      </c>
    </row>
    <row r="461" spans="1:36" ht="15.75" x14ac:dyDescent="0.25">
      <c r="A461" s="116" t="str">
        <f t="shared" si="55"/>
        <v>x</v>
      </c>
      <c r="B461" s="113" t="s">
        <v>19</v>
      </c>
      <c r="C461" s="48">
        <f t="shared" si="56"/>
        <v>0</v>
      </c>
      <c r="D461" s="49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  <c r="AC461" s="50"/>
      <c r="AD461" s="50"/>
      <c r="AE461" s="50"/>
      <c r="AF461" s="50"/>
      <c r="AG461" s="50"/>
      <c r="AH461" s="50"/>
      <c r="AI461" s="51"/>
      <c r="AJ461" s="52">
        <f t="shared" si="54"/>
        <v>0</v>
      </c>
    </row>
    <row r="462" spans="1:36" ht="15.75" x14ac:dyDescent="0.25">
      <c r="A462" s="116" t="str">
        <f t="shared" si="55"/>
        <v>x</v>
      </c>
      <c r="B462" s="113" t="s">
        <v>19</v>
      </c>
      <c r="C462" s="48">
        <f t="shared" si="56"/>
        <v>0</v>
      </c>
      <c r="D462" s="49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  <c r="AC462" s="50"/>
      <c r="AD462" s="50"/>
      <c r="AE462" s="50"/>
      <c r="AF462" s="50"/>
      <c r="AG462" s="50"/>
      <c r="AH462" s="50"/>
      <c r="AI462" s="51"/>
      <c r="AJ462" s="52">
        <f t="shared" si="54"/>
        <v>0</v>
      </c>
    </row>
    <row r="463" spans="1:36" ht="15.75" x14ac:dyDescent="0.25">
      <c r="A463" s="116" t="str">
        <f t="shared" si="55"/>
        <v>x</v>
      </c>
      <c r="B463" s="113" t="s">
        <v>19</v>
      </c>
      <c r="C463" s="48">
        <f t="shared" si="56"/>
        <v>0</v>
      </c>
      <c r="D463" s="49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  <c r="AC463" s="50"/>
      <c r="AD463" s="50"/>
      <c r="AE463" s="50"/>
      <c r="AF463" s="50"/>
      <c r="AG463" s="50"/>
      <c r="AH463" s="50"/>
      <c r="AI463" s="51"/>
      <c r="AJ463" s="52">
        <f t="shared" si="54"/>
        <v>0</v>
      </c>
    </row>
    <row r="464" spans="1:36" ht="15.75" x14ac:dyDescent="0.25">
      <c r="A464" s="116" t="str">
        <f t="shared" si="55"/>
        <v>x</v>
      </c>
      <c r="B464" s="113" t="s">
        <v>19</v>
      </c>
      <c r="C464" s="48">
        <f t="shared" si="56"/>
        <v>0</v>
      </c>
      <c r="D464" s="49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  <c r="AC464" s="50"/>
      <c r="AD464" s="50"/>
      <c r="AE464" s="50"/>
      <c r="AF464" s="50"/>
      <c r="AG464" s="50"/>
      <c r="AH464" s="50"/>
      <c r="AI464" s="51"/>
      <c r="AJ464" s="52">
        <f t="shared" si="54"/>
        <v>0</v>
      </c>
    </row>
    <row r="465" spans="1:36" ht="15.75" x14ac:dyDescent="0.25">
      <c r="A465" s="116" t="str">
        <f t="shared" si="55"/>
        <v>x</v>
      </c>
      <c r="B465" s="113" t="s">
        <v>19</v>
      </c>
      <c r="C465" s="48">
        <f t="shared" si="56"/>
        <v>0</v>
      </c>
      <c r="D465" s="49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  <c r="AC465" s="50"/>
      <c r="AD465" s="50"/>
      <c r="AE465" s="50"/>
      <c r="AF465" s="50"/>
      <c r="AG465" s="50"/>
      <c r="AH465" s="50"/>
      <c r="AI465" s="51"/>
      <c r="AJ465" s="52">
        <f t="shared" si="54"/>
        <v>0</v>
      </c>
    </row>
    <row r="466" spans="1:36" ht="15.75" x14ac:dyDescent="0.25">
      <c r="A466" s="116" t="str">
        <f t="shared" si="55"/>
        <v>x</v>
      </c>
      <c r="B466" s="113" t="s">
        <v>19</v>
      </c>
      <c r="C466" s="48">
        <f t="shared" si="56"/>
        <v>0</v>
      </c>
      <c r="D466" s="49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  <c r="AC466" s="50"/>
      <c r="AD466" s="50"/>
      <c r="AE466" s="50"/>
      <c r="AF466" s="50"/>
      <c r="AG466" s="50"/>
      <c r="AH466" s="50"/>
      <c r="AI466" s="51"/>
      <c r="AJ466" s="52">
        <f t="shared" si="54"/>
        <v>0</v>
      </c>
    </row>
    <row r="467" spans="1:36" ht="15.75" x14ac:dyDescent="0.25">
      <c r="A467" s="116" t="str">
        <f t="shared" si="55"/>
        <v>x</v>
      </c>
      <c r="B467" s="113" t="s">
        <v>19</v>
      </c>
      <c r="C467" s="48">
        <f t="shared" si="56"/>
        <v>0</v>
      </c>
      <c r="D467" s="49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  <c r="AC467" s="50"/>
      <c r="AD467" s="50"/>
      <c r="AE467" s="50"/>
      <c r="AF467" s="50"/>
      <c r="AG467" s="50"/>
      <c r="AH467" s="50"/>
      <c r="AI467" s="51"/>
      <c r="AJ467" s="52">
        <f t="shared" si="54"/>
        <v>0</v>
      </c>
    </row>
    <row r="468" spans="1:36" ht="15.75" x14ac:dyDescent="0.25">
      <c r="A468" s="116" t="str">
        <f t="shared" si="55"/>
        <v>x</v>
      </c>
      <c r="B468" s="113" t="s">
        <v>19</v>
      </c>
      <c r="C468" s="48">
        <f t="shared" si="56"/>
        <v>0</v>
      </c>
      <c r="D468" s="49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  <c r="AC468" s="50"/>
      <c r="AD468" s="50"/>
      <c r="AE468" s="50"/>
      <c r="AF468" s="50"/>
      <c r="AG468" s="50"/>
      <c r="AH468" s="50"/>
      <c r="AI468" s="51"/>
      <c r="AJ468" s="52">
        <f t="shared" si="54"/>
        <v>0</v>
      </c>
    </row>
    <row r="469" spans="1:36" ht="15.75" x14ac:dyDescent="0.25">
      <c r="A469" s="116" t="str">
        <f t="shared" si="55"/>
        <v>x</v>
      </c>
      <c r="B469" s="113" t="s">
        <v>19</v>
      </c>
      <c r="C469" s="48">
        <f t="shared" si="56"/>
        <v>0</v>
      </c>
      <c r="D469" s="49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  <c r="AC469" s="50"/>
      <c r="AD469" s="50"/>
      <c r="AE469" s="50"/>
      <c r="AF469" s="50"/>
      <c r="AG469" s="50"/>
      <c r="AH469" s="50"/>
      <c r="AI469" s="51"/>
      <c r="AJ469" s="52">
        <f t="shared" si="54"/>
        <v>0</v>
      </c>
    </row>
    <row r="470" spans="1:36" ht="15.75" x14ac:dyDescent="0.25">
      <c r="A470" s="116" t="str">
        <f t="shared" si="55"/>
        <v>x</v>
      </c>
      <c r="B470" s="113" t="s">
        <v>19</v>
      </c>
      <c r="C470" s="48">
        <f t="shared" si="56"/>
        <v>0</v>
      </c>
      <c r="D470" s="49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  <c r="AC470" s="50"/>
      <c r="AD470" s="50"/>
      <c r="AE470" s="50"/>
      <c r="AF470" s="50"/>
      <c r="AG470" s="50"/>
      <c r="AH470" s="50"/>
      <c r="AI470" s="51"/>
      <c r="AJ470" s="52">
        <f t="shared" si="54"/>
        <v>0</v>
      </c>
    </row>
    <row r="471" spans="1:36" ht="15.75" x14ac:dyDescent="0.25">
      <c r="A471" s="116" t="str">
        <f t="shared" si="55"/>
        <v>x</v>
      </c>
      <c r="B471" s="113" t="s">
        <v>19</v>
      </c>
      <c r="C471" s="48">
        <f t="shared" si="56"/>
        <v>0</v>
      </c>
      <c r="D471" s="49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  <c r="AC471" s="50"/>
      <c r="AD471" s="50"/>
      <c r="AE471" s="50"/>
      <c r="AF471" s="50"/>
      <c r="AG471" s="50"/>
      <c r="AH471" s="50"/>
      <c r="AI471" s="51"/>
      <c r="AJ471" s="52">
        <f t="shared" si="54"/>
        <v>0</v>
      </c>
    </row>
    <row r="472" spans="1:36" ht="15.75" x14ac:dyDescent="0.25">
      <c r="A472" s="116" t="str">
        <f t="shared" si="55"/>
        <v>x</v>
      </c>
      <c r="B472" s="113" t="s">
        <v>19</v>
      </c>
      <c r="C472" s="48">
        <f t="shared" si="56"/>
        <v>0</v>
      </c>
      <c r="D472" s="49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  <c r="AC472" s="50"/>
      <c r="AD472" s="50"/>
      <c r="AE472" s="50"/>
      <c r="AF472" s="50"/>
      <c r="AG472" s="50"/>
      <c r="AH472" s="50"/>
      <c r="AI472" s="51"/>
      <c r="AJ472" s="52">
        <f t="shared" si="54"/>
        <v>0</v>
      </c>
    </row>
    <row r="473" spans="1:36" ht="15.75" x14ac:dyDescent="0.25">
      <c r="A473" s="116" t="str">
        <f t="shared" si="55"/>
        <v>x</v>
      </c>
      <c r="B473" s="113" t="s">
        <v>19</v>
      </c>
      <c r="C473" s="48">
        <f t="shared" si="56"/>
        <v>0</v>
      </c>
      <c r="D473" s="49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  <c r="AC473" s="50"/>
      <c r="AD473" s="50"/>
      <c r="AE473" s="50"/>
      <c r="AF473" s="50"/>
      <c r="AG473" s="50"/>
      <c r="AH473" s="50"/>
      <c r="AI473" s="51"/>
      <c r="AJ473" s="52">
        <f t="shared" si="54"/>
        <v>0</v>
      </c>
    </row>
    <row r="474" spans="1:36" ht="15.75" x14ac:dyDescent="0.25">
      <c r="A474" s="116" t="str">
        <f t="shared" si="55"/>
        <v>x</v>
      </c>
      <c r="B474" s="113" t="s">
        <v>19</v>
      </c>
      <c r="C474" s="48">
        <f t="shared" si="56"/>
        <v>0</v>
      </c>
      <c r="D474" s="49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  <c r="AC474" s="50"/>
      <c r="AD474" s="50"/>
      <c r="AE474" s="50"/>
      <c r="AF474" s="50"/>
      <c r="AG474" s="50"/>
      <c r="AH474" s="50"/>
      <c r="AI474" s="51"/>
      <c r="AJ474" s="52">
        <f t="shared" si="54"/>
        <v>0</v>
      </c>
    </row>
    <row r="475" spans="1:36" ht="15.75" x14ac:dyDescent="0.25">
      <c r="A475" s="116" t="str">
        <f t="shared" si="55"/>
        <v>x</v>
      </c>
      <c r="B475" s="113" t="s">
        <v>19</v>
      </c>
      <c r="C475" s="48">
        <f t="shared" si="56"/>
        <v>0</v>
      </c>
      <c r="D475" s="49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  <c r="AC475" s="50"/>
      <c r="AD475" s="50"/>
      <c r="AE475" s="50"/>
      <c r="AF475" s="50"/>
      <c r="AG475" s="50"/>
      <c r="AH475" s="50"/>
      <c r="AI475" s="51"/>
      <c r="AJ475" s="52">
        <f t="shared" si="54"/>
        <v>0</v>
      </c>
    </row>
    <row r="476" spans="1:36" ht="15.75" x14ac:dyDescent="0.25">
      <c r="A476" s="116" t="str">
        <f t="shared" si="55"/>
        <v>x</v>
      </c>
      <c r="B476" s="113" t="s">
        <v>19</v>
      </c>
      <c r="C476" s="48">
        <f t="shared" si="56"/>
        <v>0</v>
      </c>
      <c r="D476" s="49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  <c r="AC476" s="50"/>
      <c r="AD476" s="50"/>
      <c r="AE476" s="50"/>
      <c r="AF476" s="50"/>
      <c r="AG476" s="50"/>
      <c r="AH476" s="50"/>
      <c r="AI476" s="51"/>
      <c r="AJ476" s="52">
        <f t="shared" si="54"/>
        <v>0</v>
      </c>
    </row>
    <row r="477" spans="1:36" ht="15.75" x14ac:dyDescent="0.25">
      <c r="A477" s="116" t="str">
        <f t="shared" si="55"/>
        <v>x</v>
      </c>
      <c r="B477" s="113" t="s">
        <v>19</v>
      </c>
      <c r="C477" s="48">
        <f t="shared" si="56"/>
        <v>0</v>
      </c>
      <c r="D477" s="49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  <c r="AC477" s="50"/>
      <c r="AD477" s="50"/>
      <c r="AE477" s="50"/>
      <c r="AF477" s="50"/>
      <c r="AG477" s="50"/>
      <c r="AH477" s="50"/>
      <c r="AI477" s="51"/>
      <c r="AJ477" s="52">
        <f t="shared" si="54"/>
        <v>0</v>
      </c>
    </row>
    <row r="478" spans="1:36" ht="15.75" x14ac:dyDescent="0.25">
      <c r="A478" s="116" t="str">
        <f t="shared" si="55"/>
        <v>x</v>
      </c>
      <c r="B478" s="113" t="s">
        <v>19</v>
      </c>
      <c r="C478" s="48">
        <f t="shared" si="56"/>
        <v>0</v>
      </c>
      <c r="D478" s="49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  <c r="AC478" s="50"/>
      <c r="AD478" s="50"/>
      <c r="AE478" s="50"/>
      <c r="AF478" s="50"/>
      <c r="AG478" s="50"/>
      <c r="AH478" s="50"/>
      <c r="AI478" s="51"/>
      <c r="AJ478" s="52">
        <f t="shared" si="54"/>
        <v>0</v>
      </c>
    </row>
    <row r="479" spans="1:36" ht="15.75" x14ac:dyDescent="0.25">
      <c r="A479" s="116" t="str">
        <f t="shared" si="55"/>
        <v>x</v>
      </c>
      <c r="B479" s="113" t="s">
        <v>19</v>
      </c>
      <c r="C479" s="48">
        <f t="shared" si="56"/>
        <v>0</v>
      </c>
      <c r="D479" s="49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  <c r="AC479" s="50"/>
      <c r="AD479" s="50"/>
      <c r="AE479" s="50"/>
      <c r="AF479" s="50"/>
      <c r="AG479" s="50"/>
      <c r="AH479" s="50"/>
      <c r="AI479" s="51"/>
      <c r="AJ479" s="52">
        <f t="shared" si="54"/>
        <v>0</v>
      </c>
    </row>
    <row r="480" spans="1:36" ht="15.75" x14ac:dyDescent="0.25">
      <c r="A480" s="116" t="str">
        <f t="shared" si="55"/>
        <v>x</v>
      </c>
      <c r="B480" s="113" t="s">
        <v>19</v>
      </c>
      <c r="C480" s="48">
        <f t="shared" si="56"/>
        <v>0</v>
      </c>
      <c r="D480" s="49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  <c r="AC480" s="50"/>
      <c r="AD480" s="50"/>
      <c r="AE480" s="50"/>
      <c r="AF480" s="50"/>
      <c r="AG480" s="50"/>
      <c r="AH480" s="50"/>
      <c r="AI480" s="51"/>
      <c r="AJ480" s="52">
        <f t="shared" si="54"/>
        <v>0</v>
      </c>
    </row>
    <row r="481" spans="1:36" ht="15.75" x14ac:dyDescent="0.25">
      <c r="A481" s="116" t="str">
        <f t="shared" si="55"/>
        <v>x</v>
      </c>
      <c r="B481" s="113" t="s">
        <v>19</v>
      </c>
      <c r="C481" s="48">
        <f t="shared" si="56"/>
        <v>0</v>
      </c>
      <c r="D481" s="49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  <c r="AC481" s="50"/>
      <c r="AD481" s="50"/>
      <c r="AE481" s="50"/>
      <c r="AF481" s="50"/>
      <c r="AG481" s="50"/>
      <c r="AH481" s="50"/>
      <c r="AI481" s="51"/>
      <c r="AJ481" s="52">
        <f t="shared" si="54"/>
        <v>0</v>
      </c>
    </row>
    <row r="482" spans="1:36" ht="15.75" x14ac:dyDescent="0.25">
      <c r="A482" s="116" t="str">
        <f t="shared" si="55"/>
        <v>x</v>
      </c>
      <c r="B482" s="113" t="s">
        <v>19</v>
      </c>
      <c r="C482" s="48">
        <f t="shared" si="56"/>
        <v>0</v>
      </c>
      <c r="D482" s="49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  <c r="AC482" s="50"/>
      <c r="AD482" s="50"/>
      <c r="AE482" s="50"/>
      <c r="AF482" s="50"/>
      <c r="AG482" s="50"/>
      <c r="AH482" s="50"/>
      <c r="AI482" s="51"/>
      <c r="AJ482" s="52">
        <f t="shared" si="54"/>
        <v>0</v>
      </c>
    </row>
    <row r="483" spans="1:36" ht="15.75" x14ac:dyDescent="0.25">
      <c r="A483" s="116" t="str">
        <f t="shared" si="55"/>
        <v>x</v>
      </c>
      <c r="B483" s="113" t="s">
        <v>19</v>
      </c>
      <c r="C483" s="48">
        <f t="shared" si="56"/>
        <v>0</v>
      </c>
      <c r="D483" s="49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  <c r="AC483" s="50"/>
      <c r="AD483" s="50"/>
      <c r="AE483" s="50"/>
      <c r="AF483" s="50"/>
      <c r="AG483" s="50"/>
      <c r="AH483" s="50"/>
      <c r="AI483" s="51"/>
      <c r="AJ483" s="52">
        <f t="shared" si="54"/>
        <v>0</v>
      </c>
    </row>
    <row r="484" spans="1:36" ht="15.75" x14ac:dyDescent="0.25">
      <c r="A484" s="116" t="str">
        <f t="shared" si="55"/>
        <v>x</v>
      </c>
      <c r="B484" s="113" t="s">
        <v>19</v>
      </c>
      <c r="C484" s="48">
        <f t="shared" si="56"/>
        <v>0</v>
      </c>
      <c r="D484" s="49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  <c r="AC484" s="50"/>
      <c r="AD484" s="50"/>
      <c r="AE484" s="50"/>
      <c r="AF484" s="50"/>
      <c r="AG484" s="50"/>
      <c r="AH484" s="50"/>
      <c r="AI484" s="51"/>
      <c r="AJ484" s="52">
        <f t="shared" si="54"/>
        <v>0</v>
      </c>
    </row>
    <row r="485" spans="1:36" ht="15.75" x14ac:dyDescent="0.25">
      <c r="A485" s="116" t="str">
        <f t="shared" si="55"/>
        <v>x</v>
      </c>
      <c r="B485" s="113" t="s">
        <v>19</v>
      </c>
      <c r="C485" s="48">
        <f t="shared" si="56"/>
        <v>0</v>
      </c>
      <c r="D485" s="49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  <c r="AC485" s="50"/>
      <c r="AD485" s="50"/>
      <c r="AE485" s="50"/>
      <c r="AF485" s="50"/>
      <c r="AG485" s="50"/>
      <c r="AH485" s="50"/>
      <c r="AI485" s="51"/>
      <c r="AJ485" s="52">
        <f t="shared" si="54"/>
        <v>0</v>
      </c>
    </row>
    <row r="486" spans="1:36" ht="15.75" x14ac:dyDescent="0.25">
      <c r="A486" s="116" t="str">
        <f t="shared" si="55"/>
        <v>x</v>
      </c>
      <c r="B486" s="113" t="s">
        <v>19</v>
      </c>
      <c r="C486" s="48">
        <f t="shared" si="56"/>
        <v>0</v>
      </c>
      <c r="D486" s="49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  <c r="AC486" s="50"/>
      <c r="AD486" s="50"/>
      <c r="AE486" s="50"/>
      <c r="AF486" s="50"/>
      <c r="AG486" s="50"/>
      <c r="AH486" s="50"/>
      <c r="AI486" s="51"/>
      <c r="AJ486" s="52">
        <f t="shared" si="54"/>
        <v>0</v>
      </c>
    </row>
    <row r="487" spans="1:36" ht="15.75" x14ac:dyDescent="0.25">
      <c r="A487" s="116" t="str">
        <f t="shared" si="55"/>
        <v>x</v>
      </c>
      <c r="B487" s="113" t="s">
        <v>19</v>
      </c>
      <c r="C487" s="48">
        <f t="shared" si="56"/>
        <v>0</v>
      </c>
      <c r="D487" s="28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  <c r="AA487" s="17"/>
      <c r="AB487" s="17"/>
      <c r="AC487" s="17"/>
      <c r="AD487" s="17"/>
      <c r="AE487" s="17"/>
      <c r="AF487" s="17"/>
      <c r="AG487" s="17"/>
      <c r="AH487" s="17"/>
      <c r="AI487" s="20"/>
      <c r="AJ487" s="52">
        <f t="shared" si="54"/>
        <v>0</v>
      </c>
    </row>
    <row r="488" spans="1:36" ht="15.75" x14ac:dyDescent="0.25">
      <c r="A488" s="116" t="str">
        <f t="shared" si="55"/>
        <v>x</v>
      </c>
      <c r="B488" s="113" t="s">
        <v>19</v>
      </c>
      <c r="C488" s="48">
        <f t="shared" si="56"/>
        <v>0</v>
      </c>
      <c r="D488" s="28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  <c r="AA488" s="17"/>
      <c r="AB488" s="17"/>
      <c r="AC488" s="17"/>
      <c r="AD488" s="17"/>
      <c r="AE488" s="17"/>
      <c r="AF488" s="17"/>
      <c r="AG488" s="17"/>
      <c r="AH488" s="17"/>
      <c r="AI488" s="20"/>
      <c r="AJ488" s="52">
        <f t="shared" si="54"/>
        <v>0</v>
      </c>
    </row>
    <row r="489" spans="1:36" ht="15.75" x14ac:dyDescent="0.25">
      <c r="A489" s="116" t="str">
        <f t="shared" si="55"/>
        <v>x</v>
      </c>
      <c r="B489" s="113" t="s">
        <v>19</v>
      </c>
      <c r="C489" s="48">
        <f t="shared" si="56"/>
        <v>0</v>
      </c>
      <c r="D489" s="28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  <c r="AA489" s="17"/>
      <c r="AB489" s="17"/>
      <c r="AC489" s="17"/>
      <c r="AD489" s="17"/>
      <c r="AE489" s="17"/>
      <c r="AF489" s="17"/>
      <c r="AG489" s="17"/>
      <c r="AH489" s="17"/>
      <c r="AI489" s="20"/>
      <c r="AJ489" s="52">
        <f t="shared" si="54"/>
        <v>0</v>
      </c>
    </row>
    <row r="490" spans="1:36" ht="15.75" x14ac:dyDescent="0.25">
      <c r="A490" s="116" t="str">
        <f t="shared" si="55"/>
        <v>x</v>
      </c>
      <c r="B490" s="113" t="s">
        <v>19</v>
      </c>
      <c r="C490" s="48">
        <f t="shared" si="56"/>
        <v>0</v>
      </c>
      <c r="D490" s="28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  <c r="AA490" s="17"/>
      <c r="AB490" s="17"/>
      <c r="AC490" s="17"/>
      <c r="AD490" s="17"/>
      <c r="AE490" s="17"/>
      <c r="AF490" s="17"/>
      <c r="AG490" s="17"/>
      <c r="AH490" s="17"/>
      <c r="AI490" s="20"/>
      <c r="AJ490" s="52">
        <f t="shared" si="54"/>
        <v>0</v>
      </c>
    </row>
    <row r="491" spans="1:36" ht="15.75" x14ac:dyDescent="0.25">
      <c r="A491" s="116" t="str">
        <f t="shared" si="55"/>
        <v>x</v>
      </c>
      <c r="B491" s="113" t="s">
        <v>19</v>
      </c>
      <c r="C491" s="48">
        <f t="shared" si="56"/>
        <v>0</v>
      </c>
      <c r="D491" s="28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  <c r="AA491" s="17"/>
      <c r="AB491" s="17"/>
      <c r="AC491" s="17"/>
      <c r="AD491" s="17"/>
      <c r="AE491" s="17"/>
      <c r="AF491" s="17"/>
      <c r="AG491" s="17"/>
      <c r="AH491" s="17"/>
      <c r="AI491" s="20"/>
      <c r="AJ491" s="52">
        <f t="shared" si="54"/>
        <v>0</v>
      </c>
    </row>
    <row r="492" spans="1:36" ht="15.75" x14ac:dyDescent="0.25">
      <c r="A492" s="116" t="str">
        <f t="shared" si="55"/>
        <v>x</v>
      </c>
      <c r="B492" s="113" t="s">
        <v>19</v>
      </c>
      <c r="C492" s="48">
        <f t="shared" si="56"/>
        <v>0</v>
      </c>
      <c r="D492" s="3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  <c r="AA492" s="23"/>
      <c r="AB492" s="23"/>
      <c r="AC492" s="23"/>
      <c r="AD492" s="23"/>
      <c r="AE492" s="23"/>
      <c r="AF492" s="23"/>
      <c r="AG492" s="23"/>
      <c r="AH492" s="23"/>
      <c r="AI492" s="24"/>
      <c r="AJ492" s="52">
        <f t="shared" si="54"/>
        <v>0</v>
      </c>
    </row>
    <row r="493" spans="1:36" ht="15.75" x14ac:dyDescent="0.25">
      <c r="A493" s="116" t="str">
        <f t="shared" si="55"/>
        <v>x</v>
      </c>
      <c r="B493" s="113" t="s">
        <v>19</v>
      </c>
      <c r="C493" s="48">
        <f t="shared" si="56"/>
        <v>0</v>
      </c>
      <c r="D493" s="3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  <c r="AA493" s="23"/>
      <c r="AB493" s="23"/>
      <c r="AC493" s="23"/>
      <c r="AD493" s="23"/>
      <c r="AE493" s="23"/>
      <c r="AF493" s="23"/>
      <c r="AG493" s="23"/>
      <c r="AH493" s="23"/>
      <c r="AI493" s="24"/>
      <c r="AJ493" s="52">
        <f t="shared" si="54"/>
        <v>0</v>
      </c>
    </row>
    <row r="494" spans="1:36" ht="15.75" x14ac:dyDescent="0.25">
      <c r="A494" s="116" t="str">
        <f t="shared" si="55"/>
        <v>x</v>
      </c>
      <c r="B494" s="113" t="s">
        <v>19</v>
      </c>
      <c r="C494" s="48">
        <f t="shared" si="56"/>
        <v>0</v>
      </c>
      <c r="D494" s="3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  <c r="AA494" s="23"/>
      <c r="AB494" s="23"/>
      <c r="AC494" s="23"/>
      <c r="AD494" s="23"/>
      <c r="AE494" s="23"/>
      <c r="AF494" s="23"/>
      <c r="AG494" s="23"/>
      <c r="AH494" s="23"/>
      <c r="AI494" s="24"/>
      <c r="AJ494" s="52">
        <f t="shared" si="54"/>
        <v>0</v>
      </c>
    </row>
    <row r="495" spans="1:36" ht="15.75" x14ac:dyDescent="0.25">
      <c r="A495" s="116" t="str">
        <f t="shared" si="55"/>
        <v>x</v>
      </c>
      <c r="B495" s="113" t="s">
        <v>19</v>
      </c>
      <c r="C495" s="48">
        <f t="shared" si="56"/>
        <v>0</v>
      </c>
      <c r="D495" s="3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  <c r="AA495" s="23"/>
      <c r="AB495" s="23"/>
      <c r="AC495" s="23"/>
      <c r="AD495" s="23"/>
      <c r="AE495" s="23"/>
      <c r="AF495" s="23"/>
      <c r="AG495" s="23"/>
      <c r="AH495" s="23"/>
      <c r="AI495" s="24"/>
      <c r="AJ495" s="52">
        <f t="shared" si="54"/>
        <v>0</v>
      </c>
    </row>
    <row r="496" spans="1:36" ht="15.75" x14ac:dyDescent="0.25">
      <c r="A496" s="116" t="str">
        <f t="shared" si="55"/>
        <v>x</v>
      </c>
      <c r="B496" s="113" t="s">
        <v>19</v>
      </c>
      <c r="C496" s="48">
        <f t="shared" si="56"/>
        <v>0</v>
      </c>
      <c r="D496" s="3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  <c r="AA496" s="23"/>
      <c r="AB496" s="23"/>
      <c r="AC496" s="23"/>
      <c r="AD496" s="23"/>
      <c r="AE496" s="23"/>
      <c r="AF496" s="23"/>
      <c r="AG496" s="23"/>
      <c r="AH496" s="23"/>
      <c r="AI496" s="24"/>
      <c r="AJ496" s="52">
        <f t="shared" si="54"/>
        <v>0</v>
      </c>
    </row>
    <row r="497" spans="1:36" ht="15.75" x14ac:dyDescent="0.25">
      <c r="A497" s="116" t="str">
        <f t="shared" si="55"/>
        <v>x</v>
      </c>
      <c r="B497" s="113" t="s">
        <v>19</v>
      </c>
      <c r="C497" s="48">
        <f t="shared" si="56"/>
        <v>0</v>
      </c>
      <c r="D497" s="3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  <c r="AA497" s="23"/>
      <c r="AB497" s="23"/>
      <c r="AC497" s="23"/>
      <c r="AD497" s="23"/>
      <c r="AE497" s="23"/>
      <c r="AF497" s="23"/>
      <c r="AG497" s="23"/>
      <c r="AH497" s="23"/>
      <c r="AI497" s="24"/>
      <c r="AJ497" s="52">
        <f t="shared" si="54"/>
        <v>0</v>
      </c>
    </row>
    <row r="498" spans="1:36" ht="15.75" x14ac:dyDescent="0.25">
      <c r="A498" s="116" t="str">
        <f t="shared" si="55"/>
        <v>x</v>
      </c>
      <c r="B498" s="113" t="s">
        <v>19</v>
      </c>
      <c r="C498" s="48">
        <f t="shared" si="56"/>
        <v>0</v>
      </c>
      <c r="D498" s="3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  <c r="AA498" s="23"/>
      <c r="AB498" s="23"/>
      <c r="AC498" s="23"/>
      <c r="AD498" s="23"/>
      <c r="AE498" s="23"/>
      <c r="AF498" s="23"/>
      <c r="AG498" s="23"/>
      <c r="AH498" s="23"/>
      <c r="AI498" s="24"/>
      <c r="AJ498" s="52">
        <f t="shared" si="54"/>
        <v>0</v>
      </c>
    </row>
    <row r="499" spans="1:36" ht="15.75" x14ac:dyDescent="0.25">
      <c r="A499" s="116" t="str">
        <f t="shared" si="55"/>
        <v>x</v>
      </c>
      <c r="B499" s="113" t="s">
        <v>19</v>
      </c>
      <c r="C499" s="48">
        <f t="shared" si="56"/>
        <v>0</v>
      </c>
      <c r="D499" s="3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  <c r="AA499" s="23"/>
      <c r="AB499" s="23"/>
      <c r="AC499" s="23"/>
      <c r="AD499" s="23"/>
      <c r="AE499" s="23"/>
      <c r="AF499" s="23"/>
      <c r="AG499" s="23"/>
      <c r="AH499" s="23"/>
      <c r="AI499" s="24"/>
      <c r="AJ499" s="52">
        <f t="shared" si="54"/>
        <v>0</v>
      </c>
    </row>
    <row r="500" spans="1:36" ht="15.75" x14ac:dyDescent="0.25">
      <c r="A500" s="116" t="str">
        <f t="shared" si="55"/>
        <v>x</v>
      </c>
      <c r="B500" s="113" t="s">
        <v>19</v>
      </c>
      <c r="C500" s="48">
        <f t="shared" si="56"/>
        <v>0</v>
      </c>
      <c r="D500" s="3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  <c r="AA500" s="23"/>
      <c r="AB500" s="23"/>
      <c r="AC500" s="23"/>
      <c r="AD500" s="23"/>
      <c r="AE500" s="23"/>
      <c r="AF500" s="23"/>
      <c r="AG500" s="23"/>
      <c r="AH500" s="23"/>
      <c r="AI500" s="24"/>
      <c r="AJ500" s="52">
        <f t="shared" si="54"/>
        <v>0</v>
      </c>
    </row>
    <row r="501" spans="1:36" ht="15.75" x14ac:dyDescent="0.25">
      <c r="A501" s="116" t="str">
        <f t="shared" si="55"/>
        <v>x</v>
      </c>
      <c r="B501" s="113" t="s">
        <v>19</v>
      </c>
      <c r="C501" s="48">
        <f t="shared" si="56"/>
        <v>0</v>
      </c>
      <c r="D501" s="3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  <c r="AA501" s="23"/>
      <c r="AB501" s="23"/>
      <c r="AC501" s="23"/>
      <c r="AD501" s="23"/>
      <c r="AE501" s="23"/>
      <c r="AF501" s="23"/>
      <c r="AG501" s="23"/>
      <c r="AH501" s="23"/>
      <c r="AI501" s="24"/>
      <c r="AJ501" s="52">
        <f t="shared" si="54"/>
        <v>0</v>
      </c>
    </row>
    <row r="502" spans="1:36" ht="15.75" x14ac:dyDescent="0.25">
      <c r="A502" s="116" t="str">
        <f t="shared" si="55"/>
        <v>x</v>
      </c>
      <c r="B502" s="113" t="s">
        <v>19</v>
      </c>
      <c r="C502" s="48">
        <f t="shared" si="56"/>
        <v>0</v>
      </c>
      <c r="D502" s="3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  <c r="AA502" s="23"/>
      <c r="AB502" s="23"/>
      <c r="AC502" s="23"/>
      <c r="AD502" s="23"/>
      <c r="AE502" s="23"/>
      <c r="AF502" s="23"/>
      <c r="AG502" s="23"/>
      <c r="AH502" s="23"/>
      <c r="AI502" s="24"/>
      <c r="AJ502" s="52">
        <f t="shared" si="54"/>
        <v>0</v>
      </c>
    </row>
    <row r="503" spans="1:36" ht="15.75" x14ac:dyDescent="0.25">
      <c r="A503" s="116" t="str">
        <f t="shared" si="55"/>
        <v>x</v>
      </c>
      <c r="B503" s="113" t="s">
        <v>19</v>
      </c>
      <c r="C503" s="48">
        <f t="shared" si="56"/>
        <v>0</v>
      </c>
      <c r="D503" s="3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  <c r="AA503" s="23"/>
      <c r="AB503" s="23"/>
      <c r="AC503" s="23"/>
      <c r="AD503" s="23"/>
      <c r="AE503" s="23"/>
      <c r="AF503" s="23"/>
      <c r="AG503" s="23"/>
      <c r="AH503" s="23"/>
      <c r="AI503" s="24"/>
      <c r="AJ503" s="52">
        <f t="shared" si="54"/>
        <v>0</v>
      </c>
    </row>
    <row r="504" spans="1:36" ht="15.75" x14ac:dyDescent="0.25">
      <c r="A504" s="116" t="str">
        <f t="shared" si="55"/>
        <v>x</v>
      </c>
      <c r="B504" s="113" t="s">
        <v>19</v>
      </c>
      <c r="C504" s="48">
        <f t="shared" si="56"/>
        <v>0</v>
      </c>
      <c r="D504" s="3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  <c r="AA504" s="23"/>
      <c r="AB504" s="23"/>
      <c r="AC504" s="23"/>
      <c r="AD504" s="23"/>
      <c r="AE504" s="23"/>
      <c r="AF504" s="23"/>
      <c r="AG504" s="23"/>
      <c r="AH504" s="23"/>
      <c r="AI504" s="24"/>
      <c r="AJ504" s="52">
        <f t="shared" si="54"/>
        <v>0</v>
      </c>
    </row>
    <row r="505" spans="1:36" ht="15.75" x14ac:dyDescent="0.25">
      <c r="A505" s="116" t="str">
        <f t="shared" si="55"/>
        <v>x</v>
      </c>
      <c r="B505" s="113" t="s">
        <v>19</v>
      </c>
      <c r="C505" s="48">
        <f t="shared" si="56"/>
        <v>0</v>
      </c>
      <c r="D505" s="3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  <c r="AA505" s="23"/>
      <c r="AB505" s="23"/>
      <c r="AC505" s="23"/>
      <c r="AD505" s="23"/>
      <c r="AE505" s="23"/>
      <c r="AF505" s="23"/>
      <c r="AG505" s="23"/>
      <c r="AH505" s="23"/>
      <c r="AI505" s="24"/>
      <c r="AJ505" s="52">
        <f t="shared" si="54"/>
        <v>0</v>
      </c>
    </row>
    <row r="506" spans="1:36" ht="15.75" x14ac:dyDescent="0.25">
      <c r="A506" s="116" t="str">
        <f t="shared" si="55"/>
        <v>x</v>
      </c>
      <c r="B506" s="113" t="s">
        <v>19</v>
      </c>
      <c r="C506" s="48">
        <f t="shared" si="56"/>
        <v>0</v>
      </c>
      <c r="D506" s="3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  <c r="AA506" s="23"/>
      <c r="AB506" s="23"/>
      <c r="AC506" s="23"/>
      <c r="AD506" s="23"/>
      <c r="AE506" s="23"/>
      <c r="AF506" s="23"/>
      <c r="AG506" s="23"/>
      <c r="AH506" s="23"/>
      <c r="AI506" s="24"/>
      <c r="AJ506" s="52">
        <f t="shared" si="54"/>
        <v>0</v>
      </c>
    </row>
    <row r="507" spans="1:36" ht="15.75" x14ac:dyDescent="0.25">
      <c r="A507" s="116" t="str">
        <f t="shared" si="55"/>
        <v>x</v>
      </c>
      <c r="B507" s="113" t="s">
        <v>19</v>
      </c>
      <c r="C507" s="48">
        <f t="shared" si="56"/>
        <v>0</v>
      </c>
      <c r="D507" s="3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  <c r="AA507" s="23"/>
      <c r="AB507" s="23"/>
      <c r="AC507" s="23"/>
      <c r="AD507" s="23"/>
      <c r="AE507" s="23"/>
      <c r="AF507" s="23"/>
      <c r="AG507" s="23"/>
      <c r="AH507" s="23"/>
      <c r="AI507" s="24"/>
      <c r="AJ507" s="52">
        <f t="shared" si="54"/>
        <v>0</v>
      </c>
    </row>
    <row r="508" spans="1:36" ht="15.75" x14ac:dyDescent="0.25">
      <c r="A508" s="116" t="str">
        <f t="shared" ref="A508:A512" si="57">IF(AJ508=0,"x","-")</f>
        <v>x</v>
      </c>
      <c r="B508" s="113" t="s">
        <v>19</v>
      </c>
      <c r="C508" s="48">
        <f t="shared" si="56"/>
        <v>0</v>
      </c>
      <c r="D508" s="3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  <c r="AA508" s="23"/>
      <c r="AB508" s="23"/>
      <c r="AC508" s="23"/>
      <c r="AD508" s="23"/>
      <c r="AE508" s="23"/>
      <c r="AF508" s="23"/>
      <c r="AG508" s="23"/>
      <c r="AH508" s="23"/>
      <c r="AI508" s="24"/>
      <c r="AJ508" s="52">
        <f t="shared" si="54"/>
        <v>0</v>
      </c>
    </row>
    <row r="509" spans="1:36" ht="15.75" x14ac:dyDescent="0.25">
      <c r="A509" s="116" t="str">
        <f t="shared" si="57"/>
        <v>x</v>
      </c>
      <c r="B509" s="113" t="s">
        <v>19</v>
      </c>
      <c r="C509" s="48">
        <f t="shared" ref="C509:C512" si="58">C74</f>
        <v>0</v>
      </c>
      <c r="D509" s="3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  <c r="AA509" s="23"/>
      <c r="AB509" s="23"/>
      <c r="AC509" s="23"/>
      <c r="AD509" s="23"/>
      <c r="AE509" s="23"/>
      <c r="AF509" s="23"/>
      <c r="AG509" s="23"/>
      <c r="AH509" s="23"/>
      <c r="AI509" s="24"/>
      <c r="AJ509" s="52">
        <f t="shared" si="54"/>
        <v>0</v>
      </c>
    </row>
    <row r="510" spans="1:36" ht="15.75" x14ac:dyDescent="0.25">
      <c r="A510" s="116" t="str">
        <f t="shared" si="57"/>
        <v>x</v>
      </c>
      <c r="B510" s="113" t="s">
        <v>19</v>
      </c>
      <c r="C510" s="48">
        <f t="shared" si="58"/>
        <v>0</v>
      </c>
      <c r="D510" s="3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  <c r="AA510" s="23"/>
      <c r="AB510" s="23"/>
      <c r="AC510" s="23"/>
      <c r="AD510" s="23"/>
      <c r="AE510" s="23"/>
      <c r="AF510" s="23"/>
      <c r="AG510" s="23"/>
      <c r="AH510" s="23"/>
      <c r="AI510" s="24"/>
      <c r="AJ510" s="52">
        <f t="shared" si="54"/>
        <v>0</v>
      </c>
    </row>
    <row r="511" spans="1:36" ht="15.75" x14ac:dyDescent="0.25">
      <c r="A511" s="116" t="str">
        <f t="shared" si="57"/>
        <v>x</v>
      </c>
      <c r="B511" s="113" t="s">
        <v>19</v>
      </c>
      <c r="C511" s="48">
        <f t="shared" si="58"/>
        <v>0</v>
      </c>
      <c r="D511" s="3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  <c r="AA511" s="23"/>
      <c r="AB511" s="23"/>
      <c r="AC511" s="23"/>
      <c r="AD511" s="23"/>
      <c r="AE511" s="23"/>
      <c r="AF511" s="23"/>
      <c r="AG511" s="23"/>
      <c r="AH511" s="23"/>
      <c r="AI511" s="24"/>
      <c r="AJ511" s="52">
        <f t="shared" si="54"/>
        <v>0</v>
      </c>
    </row>
    <row r="512" spans="1:36" ht="16.5" thickBot="1" x14ac:dyDescent="0.3">
      <c r="A512" s="116" t="str">
        <f t="shared" si="57"/>
        <v>x</v>
      </c>
      <c r="B512" s="113" t="s">
        <v>19</v>
      </c>
      <c r="C512" s="48">
        <f t="shared" si="58"/>
        <v>0</v>
      </c>
      <c r="D512" s="3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  <c r="AA512" s="23"/>
      <c r="AB512" s="23"/>
      <c r="AC512" s="23"/>
      <c r="AD512" s="23"/>
      <c r="AE512" s="23"/>
      <c r="AF512" s="23"/>
      <c r="AG512" s="23"/>
      <c r="AH512" s="23"/>
      <c r="AI512" s="24"/>
      <c r="AJ512" s="52">
        <f>SUM(D512:AI512)</f>
        <v>0</v>
      </c>
    </row>
    <row r="513" spans="1:36" ht="15.75" collapsed="1" thickBot="1" x14ac:dyDescent="0.3">
      <c r="A513" s="112"/>
      <c r="B513" s="113"/>
      <c r="C513" s="84" t="s">
        <v>33</v>
      </c>
      <c r="D513" s="64">
        <f t="shared" ref="D513:AJ513" si="59">SUM(D443:D512)</f>
        <v>0</v>
      </c>
      <c r="E513" s="64">
        <f t="shared" si="59"/>
        <v>0</v>
      </c>
      <c r="F513" s="64">
        <f t="shared" si="59"/>
        <v>0</v>
      </c>
      <c r="G513" s="64">
        <f t="shared" si="59"/>
        <v>0</v>
      </c>
      <c r="H513" s="64">
        <f t="shared" si="59"/>
        <v>0</v>
      </c>
      <c r="I513" s="64">
        <f t="shared" si="59"/>
        <v>0</v>
      </c>
      <c r="J513" s="64">
        <f t="shared" si="59"/>
        <v>0</v>
      </c>
      <c r="K513" s="64">
        <f t="shared" si="59"/>
        <v>0</v>
      </c>
      <c r="L513" s="64">
        <f t="shared" si="59"/>
        <v>0</v>
      </c>
      <c r="M513" s="64">
        <f t="shared" si="59"/>
        <v>0</v>
      </c>
      <c r="N513" s="64">
        <f t="shared" si="59"/>
        <v>0</v>
      </c>
      <c r="O513" s="64">
        <f t="shared" si="59"/>
        <v>0</v>
      </c>
      <c r="P513" s="64">
        <f t="shared" si="59"/>
        <v>0</v>
      </c>
      <c r="Q513" s="64">
        <f t="shared" si="59"/>
        <v>0</v>
      </c>
      <c r="R513" s="64">
        <f t="shared" si="59"/>
        <v>0</v>
      </c>
      <c r="S513" s="64">
        <f t="shared" si="59"/>
        <v>0</v>
      </c>
      <c r="T513" s="64">
        <f t="shared" si="59"/>
        <v>0</v>
      </c>
      <c r="U513" s="64">
        <f t="shared" si="59"/>
        <v>0</v>
      </c>
      <c r="V513" s="64">
        <f t="shared" si="59"/>
        <v>0</v>
      </c>
      <c r="W513" s="64">
        <f t="shared" si="59"/>
        <v>0</v>
      </c>
      <c r="X513" s="64">
        <f t="shared" si="59"/>
        <v>0</v>
      </c>
      <c r="Y513" s="64">
        <f t="shared" si="59"/>
        <v>0</v>
      </c>
      <c r="Z513" s="64">
        <f t="shared" si="59"/>
        <v>0</v>
      </c>
      <c r="AA513" s="64">
        <f t="shared" si="59"/>
        <v>0</v>
      </c>
      <c r="AB513" s="64">
        <f t="shared" si="59"/>
        <v>0</v>
      </c>
      <c r="AC513" s="64">
        <f t="shared" si="59"/>
        <v>0</v>
      </c>
      <c r="AD513" s="64">
        <f t="shared" si="59"/>
        <v>0</v>
      </c>
      <c r="AE513" s="64">
        <f t="shared" si="59"/>
        <v>0</v>
      </c>
      <c r="AF513" s="64">
        <f t="shared" si="59"/>
        <v>0</v>
      </c>
      <c r="AG513" s="64">
        <f t="shared" si="59"/>
        <v>0</v>
      </c>
      <c r="AH513" s="64">
        <f t="shared" si="59"/>
        <v>0</v>
      </c>
      <c r="AI513" s="65">
        <f t="shared" si="59"/>
        <v>0</v>
      </c>
      <c r="AJ513" s="77">
        <f t="shared" si="59"/>
        <v>0</v>
      </c>
    </row>
    <row r="514" spans="1:36" ht="15.75" x14ac:dyDescent="0.25">
      <c r="A514" s="116" t="str">
        <f t="shared" ref="A514" si="60">IF(AJ514=0,"x","-")</f>
        <v>x</v>
      </c>
      <c r="B514" s="113" t="s">
        <v>19</v>
      </c>
      <c r="C514" s="30" t="str">
        <f>C8</f>
        <v>Лизинговый платеж</v>
      </c>
      <c r="D514" s="27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  <c r="AA514" s="18"/>
      <c r="AB514" s="18"/>
      <c r="AC514" s="18"/>
      <c r="AD514" s="18"/>
      <c r="AE514" s="18"/>
      <c r="AF514" s="18"/>
      <c r="AG514" s="18"/>
      <c r="AH514" s="18"/>
      <c r="AI514" s="19"/>
      <c r="AJ514" s="21">
        <f t="shared" ref="AJ514:AJ583" si="61">SUM(D514:AI514)</f>
        <v>0</v>
      </c>
    </row>
    <row r="515" spans="1:36" ht="15.75" x14ac:dyDescent="0.25">
      <c r="A515" s="116" t="str">
        <f t="shared" ref="A515:A578" si="62">IF(AJ515=0,"x","-")</f>
        <v>x</v>
      </c>
      <c r="B515" s="113" t="s">
        <v>19</v>
      </c>
      <c r="C515" s="48" t="str">
        <f>C9</f>
        <v>Расчеты по налогам и сборам</v>
      </c>
      <c r="D515" s="49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  <c r="AC515" s="50"/>
      <c r="AD515" s="50"/>
      <c r="AE515" s="50"/>
      <c r="AF515" s="50"/>
      <c r="AG515" s="50"/>
      <c r="AH515" s="50"/>
      <c r="AI515" s="51"/>
      <c r="AJ515" s="52">
        <f t="shared" si="61"/>
        <v>0</v>
      </c>
    </row>
    <row r="516" spans="1:36" ht="15.75" x14ac:dyDescent="0.25">
      <c r="A516" s="116" t="str">
        <f t="shared" si="62"/>
        <v>x</v>
      </c>
      <c r="B516" s="113" t="s">
        <v>19</v>
      </c>
      <c r="C516" s="48" t="str">
        <f t="shared" ref="C516:C579" si="63">C10</f>
        <v>кредиты %%</v>
      </c>
      <c r="D516" s="49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  <c r="AC516" s="50"/>
      <c r="AD516" s="50"/>
      <c r="AE516" s="50"/>
      <c r="AF516" s="50"/>
      <c r="AG516" s="50"/>
      <c r="AH516" s="50"/>
      <c r="AI516" s="51"/>
      <c r="AJ516" s="52">
        <f t="shared" si="61"/>
        <v>0</v>
      </c>
    </row>
    <row r="517" spans="1:36" ht="15.75" x14ac:dyDescent="0.25">
      <c r="A517" s="116" t="str">
        <f t="shared" si="62"/>
        <v>x</v>
      </c>
      <c r="B517" s="113" t="s">
        <v>19</v>
      </c>
      <c r="C517" s="48" t="str">
        <f t="shared" si="63"/>
        <v>Услуги банка</v>
      </c>
      <c r="D517" s="49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  <c r="AC517" s="50"/>
      <c r="AD517" s="50"/>
      <c r="AE517" s="50"/>
      <c r="AF517" s="50"/>
      <c r="AG517" s="50"/>
      <c r="AH517" s="50"/>
      <c r="AI517" s="51"/>
      <c r="AJ517" s="52">
        <f t="shared" si="61"/>
        <v>0</v>
      </c>
    </row>
    <row r="518" spans="1:36" ht="15.75" x14ac:dyDescent="0.25">
      <c r="A518" s="116" t="str">
        <f t="shared" si="62"/>
        <v>x</v>
      </c>
      <c r="B518" s="113" t="s">
        <v>19</v>
      </c>
      <c r="C518" s="48" t="str">
        <f t="shared" si="63"/>
        <v>возвраты</v>
      </c>
      <c r="D518" s="49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  <c r="AC518" s="50"/>
      <c r="AD518" s="50"/>
      <c r="AE518" s="50"/>
      <c r="AF518" s="50"/>
      <c r="AG518" s="50"/>
      <c r="AH518" s="50"/>
      <c r="AI518" s="51"/>
      <c r="AJ518" s="52">
        <f t="shared" si="61"/>
        <v>0</v>
      </c>
    </row>
    <row r="519" spans="1:36" ht="15.75" x14ac:dyDescent="0.25">
      <c r="A519" s="116" t="str">
        <f t="shared" si="62"/>
        <v>x</v>
      </c>
      <c r="B519" s="113" t="s">
        <v>19</v>
      </c>
      <c r="C519" s="48">
        <f t="shared" si="63"/>
        <v>0</v>
      </c>
      <c r="D519" s="49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  <c r="AC519" s="50"/>
      <c r="AD519" s="50"/>
      <c r="AE519" s="50"/>
      <c r="AF519" s="50"/>
      <c r="AG519" s="50"/>
      <c r="AH519" s="50"/>
      <c r="AI519" s="51"/>
      <c r="AJ519" s="52">
        <f t="shared" si="61"/>
        <v>0</v>
      </c>
    </row>
    <row r="520" spans="1:36" ht="15.75" x14ac:dyDescent="0.25">
      <c r="A520" s="116" t="str">
        <f t="shared" si="62"/>
        <v>x</v>
      </c>
      <c r="B520" s="113" t="s">
        <v>19</v>
      </c>
      <c r="C520" s="48">
        <f t="shared" si="63"/>
        <v>0</v>
      </c>
      <c r="D520" s="49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  <c r="AC520" s="50"/>
      <c r="AD520" s="50"/>
      <c r="AE520" s="50"/>
      <c r="AF520" s="50"/>
      <c r="AG520" s="50"/>
      <c r="AH520" s="50"/>
      <c r="AI520" s="51"/>
      <c r="AJ520" s="52">
        <f t="shared" si="61"/>
        <v>0</v>
      </c>
    </row>
    <row r="521" spans="1:36" ht="15.75" x14ac:dyDescent="0.25">
      <c r="A521" s="116" t="str">
        <f t="shared" si="62"/>
        <v>x</v>
      </c>
      <c r="B521" s="113" t="s">
        <v>19</v>
      </c>
      <c r="C521" s="48">
        <f t="shared" si="63"/>
        <v>0</v>
      </c>
      <c r="D521" s="49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  <c r="AC521" s="50"/>
      <c r="AD521" s="50"/>
      <c r="AE521" s="50"/>
      <c r="AF521" s="50"/>
      <c r="AG521" s="50"/>
      <c r="AH521" s="50"/>
      <c r="AI521" s="51"/>
      <c r="AJ521" s="52">
        <f t="shared" si="61"/>
        <v>0</v>
      </c>
    </row>
    <row r="522" spans="1:36" ht="15.75" x14ac:dyDescent="0.25">
      <c r="A522" s="116" t="str">
        <f t="shared" si="62"/>
        <v>x</v>
      </c>
      <c r="B522" s="113" t="s">
        <v>19</v>
      </c>
      <c r="C522" s="48">
        <f t="shared" si="63"/>
        <v>0</v>
      </c>
      <c r="D522" s="49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  <c r="AC522" s="50"/>
      <c r="AD522" s="50"/>
      <c r="AE522" s="50"/>
      <c r="AF522" s="50"/>
      <c r="AG522" s="50"/>
      <c r="AH522" s="50"/>
      <c r="AI522" s="51"/>
      <c r="AJ522" s="52">
        <f t="shared" si="61"/>
        <v>0</v>
      </c>
    </row>
    <row r="523" spans="1:36" ht="15.75" x14ac:dyDescent="0.25">
      <c r="A523" s="116" t="str">
        <f t="shared" si="62"/>
        <v>x</v>
      </c>
      <c r="B523" s="113" t="s">
        <v>19</v>
      </c>
      <c r="C523" s="48">
        <f t="shared" si="63"/>
        <v>0</v>
      </c>
      <c r="D523" s="49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  <c r="AC523" s="50"/>
      <c r="AD523" s="50"/>
      <c r="AE523" s="50"/>
      <c r="AF523" s="50"/>
      <c r="AG523" s="50"/>
      <c r="AH523" s="50"/>
      <c r="AI523" s="51"/>
      <c r="AJ523" s="52">
        <f t="shared" si="61"/>
        <v>0</v>
      </c>
    </row>
    <row r="524" spans="1:36" ht="15.75" x14ac:dyDescent="0.25">
      <c r="A524" s="116" t="str">
        <f t="shared" si="62"/>
        <v>x</v>
      </c>
      <c r="B524" s="113" t="s">
        <v>19</v>
      </c>
      <c r="C524" s="48">
        <f t="shared" si="63"/>
        <v>0</v>
      </c>
      <c r="D524" s="49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  <c r="AC524" s="50"/>
      <c r="AD524" s="50"/>
      <c r="AE524" s="50"/>
      <c r="AF524" s="50"/>
      <c r="AG524" s="50"/>
      <c r="AH524" s="50"/>
      <c r="AI524" s="51"/>
      <c r="AJ524" s="52">
        <f t="shared" si="61"/>
        <v>0</v>
      </c>
    </row>
    <row r="525" spans="1:36" ht="15.75" x14ac:dyDescent="0.25">
      <c r="A525" s="116" t="str">
        <f t="shared" si="62"/>
        <v>x</v>
      </c>
      <c r="B525" s="113" t="s">
        <v>19</v>
      </c>
      <c r="C525" s="48">
        <f t="shared" si="63"/>
        <v>0</v>
      </c>
      <c r="D525" s="49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  <c r="AC525" s="50"/>
      <c r="AD525" s="50"/>
      <c r="AE525" s="50"/>
      <c r="AF525" s="50"/>
      <c r="AG525" s="50"/>
      <c r="AH525" s="50"/>
      <c r="AI525" s="51"/>
      <c r="AJ525" s="52">
        <f t="shared" si="61"/>
        <v>0</v>
      </c>
    </row>
    <row r="526" spans="1:36" ht="15.75" x14ac:dyDescent="0.25">
      <c r="A526" s="116" t="str">
        <f t="shared" si="62"/>
        <v>x</v>
      </c>
      <c r="B526" s="113" t="s">
        <v>19</v>
      </c>
      <c r="C526" s="48">
        <f t="shared" si="63"/>
        <v>0</v>
      </c>
      <c r="D526" s="49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  <c r="AC526" s="50"/>
      <c r="AD526" s="50"/>
      <c r="AE526" s="50"/>
      <c r="AF526" s="50"/>
      <c r="AG526" s="50"/>
      <c r="AH526" s="50"/>
      <c r="AI526" s="51"/>
      <c r="AJ526" s="52">
        <f t="shared" si="61"/>
        <v>0</v>
      </c>
    </row>
    <row r="527" spans="1:36" ht="15.75" x14ac:dyDescent="0.25">
      <c r="A527" s="116" t="str">
        <f t="shared" si="62"/>
        <v>x</v>
      </c>
      <c r="B527" s="113" t="s">
        <v>19</v>
      </c>
      <c r="C527" s="48">
        <f t="shared" si="63"/>
        <v>0</v>
      </c>
      <c r="D527" s="49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  <c r="AC527" s="50"/>
      <c r="AD527" s="50"/>
      <c r="AE527" s="50"/>
      <c r="AF527" s="50"/>
      <c r="AG527" s="50"/>
      <c r="AH527" s="50"/>
      <c r="AI527" s="51"/>
      <c r="AJ527" s="52">
        <f t="shared" si="61"/>
        <v>0</v>
      </c>
    </row>
    <row r="528" spans="1:36" ht="15.75" x14ac:dyDescent="0.25">
      <c r="A528" s="116" t="str">
        <f t="shared" si="62"/>
        <v>x</v>
      </c>
      <c r="B528" s="113" t="s">
        <v>19</v>
      </c>
      <c r="C528" s="48">
        <f t="shared" si="63"/>
        <v>0</v>
      </c>
      <c r="D528" s="49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  <c r="AC528" s="50"/>
      <c r="AD528" s="50"/>
      <c r="AE528" s="50"/>
      <c r="AF528" s="50"/>
      <c r="AG528" s="50"/>
      <c r="AH528" s="50"/>
      <c r="AI528" s="51"/>
      <c r="AJ528" s="52">
        <f t="shared" si="61"/>
        <v>0</v>
      </c>
    </row>
    <row r="529" spans="1:36" ht="15.75" x14ac:dyDescent="0.25">
      <c r="A529" s="116" t="str">
        <f t="shared" si="62"/>
        <v>x</v>
      </c>
      <c r="B529" s="113" t="s">
        <v>19</v>
      </c>
      <c r="C529" s="48">
        <f t="shared" si="63"/>
        <v>0</v>
      </c>
      <c r="D529" s="49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  <c r="AC529" s="50"/>
      <c r="AD529" s="50"/>
      <c r="AE529" s="50"/>
      <c r="AF529" s="50"/>
      <c r="AG529" s="50"/>
      <c r="AH529" s="50"/>
      <c r="AI529" s="51"/>
      <c r="AJ529" s="52">
        <f t="shared" si="61"/>
        <v>0</v>
      </c>
    </row>
    <row r="530" spans="1:36" ht="15.75" x14ac:dyDescent="0.25">
      <c r="A530" s="116" t="str">
        <f t="shared" si="62"/>
        <v>x</v>
      </c>
      <c r="B530" s="113" t="s">
        <v>19</v>
      </c>
      <c r="C530" s="48">
        <f t="shared" si="63"/>
        <v>0</v>
      </c>
      <c r="D530" s="49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  <c r="AC530" s="50"/>
      <c r="AD530" s="50"/>
      <c r="AE530" s="50"/>
      <c r="AF530" s="50"/>
      <c r="AG530" s="50"/>
      <c r="AH530" s="50"/>
      <c r="AI530" s="51"/>
      <c r="AJ530" s="52">
        <f t="shared" si="61"/>
        <v>0</v>
      </c>
    </row>
    <row r="531" spans="1:36" ht="15.75" x14ac:dyDescent="0.25">
      <c r="A531" s="116" t="str">
        <f t="shared" si="62"/>
        <v>x</v>
      </c>
      <c r="B531" s="113" t="s">
        <v>19</v>
      </c>
      <c r="C531" s="48">
        <f t="shared" si="63"/>
        <v>0</v>
      </c>
      <c r="D531" s="49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  <c r="AC531" s="50"/>
      <c r="AD531" s="50"/>
      <c r="AE531" s="50"/>
      <c r="AF531" s="50"/>
      <c r="AG531" s="50"/>
      <c r="AH531" s="50"/>
      <c r="AI531" s="51"/>
      <c r="AJ531" s="52">
        <f t="shared" si="61"/>
        <v>0</v>
      </c>
    </row>
    <row r="532" spans="1:36" ht="15.75" x14ac:dyDescent="0.25">
      <c r="A532" s="116" t="str">
        <f t="shared" si="62"/>
        <v>x</v>
      </c>
      <c r="B532" s="113" t="s">
        <v>19</v>
      </c>
      <c r="C532" s="48">
        <f t="shared" si="63"/>
        <v>0</v>
      </c>
      <c r="D532" s="49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  <c r="AC532" s="50"/>
      <c r="AD532" s="50"/>
      <c r="AE532" s="50"/>
      <c r="AF532" s="50"/>
      <c r="AG532" s="50"/>
      <c r="AH532" s="50"/>
      <c r="AI532" s="51"/>
      <c r="AJ532" s="52">
        <f t="shared" si="61"/>
        <v>0</v>
      </c>
    </row>
    <row r="533" spans="1:36" ht="15.75" x14ac:dyDescent="0.25">
      <c r="A533" s="116" t="str">
        <f t="shared" si="62"/>
        <v>x</v>
      </c>
      <c r="B533" s="113" t="s">
        <v>19</v>
      </c>
      <c r="C533" s="48">
        <f t="shared" si="63"/>
        <v>0</v>
      </c>
      <c r="D533" s="49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  <c r="AC533" s="50"/>
      <c r="AD533" s="50"/>
      <c r="AE533" s="50"/>
      <c r="AF533" s="50"/>
      <c r="AG533" s="50"/>
      <c r="AH533" s="50"/>
      <c r="AI533" s="51"/>
      <c r="AJ533" s="52">
        <f t="shared" si="61"/>
        <v>0</v>
      </c>
    </row>
    <row r="534" spans="1:36" ht="15.75" x14ac:dyDescent="0.25">
      <c r="A534" s="116" t="str">
        <f t="shared" si="62"/>
        <v>x</v>
      </c>
      <c r="B534" s="113" t="s">
        <v>19</v>
      </c>
      <c r="C534" s="48">
        <f t="shared" si="63"/>
        <v>0</v>
      </c>
      <c r="D534" s="49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  <c r="AC534" s="50"/>
      <c r="AD534" s="50"/>
      <c r="AE534" s="50"/>
      <c r="AF534" s="50"/>
      <c r="AG534" s="50"/>
      <c r="AH534" s="50"/>
      <c r="AI534" s="51"/>
      <c r="AJ534" s="52">
        <f t="shared" si="61"/>
        <v>0</v>
      </c>
    </row>
    <row r="535" spans="1:36" ht="15.75" x14ac:dyDescent="0.25">
      <c r="A535" s="116" t="str">
        <f t="shared" si="62"/>
        <v>x</v>
      </c>
      <c r="B535" s="113" t="s">
        <v>19</v>
      </c>
      <c r="C535" s="48">
        <f t="shared" si="63"/>
        <v>0</v>
      </c>
      <c r="D535" s="49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  <c r="AC535" s="50"/>
      <c r="AD535" s="50"/>
      <c r="AE535" s="50"/>
      <c r="AF535" s="50"/>
      <c r="AG535" s="50"/>
      <c r="AH535" s="50"/>
      <c r="AI535" s="51"/>
      <c r="AJ535" s="52">
        <f t="shared" si="61"/>
        <v>0</v>
      </c>
    </row>
    <row r="536" spans="1:36" ht="15.75" x14ac:dyDescent="0.25">
      <c r="A536" s="116" t="str">
        <f t="shared" si="62"/>
        <v>x</v>
      </c>
      <c r="B536" s="113" t="s">
        <v>19</v>
      </c>
      <c r="C536" s="48">
        <f t="shared" si="63"/>
        <v>0</v>
      </c>
      <c r="D536" s="49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  <c r="AC536" s="50"/>
      <c r="AD536" s="50"/>
      <c r="AE536" s="50"/>
      <c r="AF536" s="50"/>
      <c r="AG536" s="50"/>
      <c r="AH536" s="50"/>
      <c r="AI536" s="51"/>
      <c r="AJ536" s="52">
        <f t="shared" si="61"/>
        <v>0</v>
      </c>
    </row>
    <row r="537" spans="1:36" ht="15.75" x14ac:dyDescent="0.25">
      <c r="A537" s="116" t="str">
        <f t="shared" si="62"/>
        <v>x</v>
      </c>
      <c r="B537" s="113" t="s">
        <v>19</v>
      </c>
      <c r="C537" s="48">
        <f t="shared" si="63"/>
        <v>0</v>
      </c>
      <c r="D537" s="49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  <c r="AC537" s="50"/>
      <c r="AD537" s="50"/>
      <c r="AE537" s="50"/>
      <c r="AF537" s="50"/>
      <c r="AG537" s="50"/>
      <c r="AH537" s="50"/>
      <c r="AI537" s="51"/>
      <c r="AJ537" s="52">
        <f t="shared" si="61"/>
        <v>0</v>
      </c>
    </row>
    <row r="538" spans="1:36" ht="15.75" x14ac:dyDescent="0.25">
      <c r="A538" s="116" t="str">
        <f t="shared" si="62"/>
        <v>x</v>
      </c>
      <c r="B538" s="113" t="s">
        <v>19</v>
      </c>
      <c r="C538" s="48">
        <f t="shared" si="63"/>
        <v>0</v>
      </c>
      <c r="D538" s="49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  <c r="AC538" s="50"/>
      <c r="AD538" s="50"/>
      <c r="AE538" s="50"/>
      <c r="AF538" s="50"/>
      <c r="AG538" s="50"/>
      <c r="AH538" s="50"/>
      <c r="AI538" s="51"/>
      <c r="AJ538" s="52">
        <f t="shared" si="61"/>
        <v>0</v>
      </c>
    </row>
    <row r="539" spans="1:36" ht="15.75" x14ac:dyDescent="0.25">
      <c r="A539" s="116" t="str">
        <f t="shared" si="62"/>
        <v>x</v>
      </c>
      <c r="B539" s="113" t="s">
        <v>19</v>
      </c>
      <c r="C539" s="48">
        <f t="shared" si="63"/>
        <v>0</v>
      </c>
      <c r="D539" s="49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  <c r="AC539" s="50"/>
      <c r="AD539" s="50"/>
      <c r="AE539" s="50"/>
      <c r="AF539" s="50"/>
      <c r="AG539" s="50"/>
      <c r="AH539" s="50"/>
      <c r="AI539" s="51"/>
      <c r="AJ539" s="52">
        <f t="shared" si="61"/>
        <v>0</v>
      </c>
    </row>
    <row r="540" spans="1:36" ht="15.75" x14ac:dyDescent="0.25">
      <c r="A540" s="116" t="str">
        <f t="shared" si="62"/>
        <v>x</v>
      </c>
      <c r="B540" s="113" t="s">
        <v>19</v>
      </c>
      <c r="C540" s="48">
        <f t="shared" si="63"/>
        <v>0</v>
      </c>
      <c r="D540" s="49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  <c r="AC540" s="50"/>
      <c r="AD540" s="50"/>
      <c r="AE540" s="50"/>
      <c r="AF540" s="50"/>
      <c r="AG540" s="50"/>
      <c r="AH540" s="50"/>
      <c r="AI540" s="51"/>
      <c r="AJ540" s="52">
        <f t="shared" si="61"/>
        <v>0</v>
      </c>
    </row>
    <row r="541" spans="1:36" ht="15.75" x14ac:dyDescent="0.25">
      <c r="A541" s="116" t="str">
        <f t="shared" si="62"/>
        <v>x</v>
      </c>
      <c r="B541" s="113" t="s">
        <v>19</v>
      </c>
      <c r="C541" s="48">
        <f t="shared" si="63"/>
        <v>0</v>
      </c>
      <c r="D541" s="49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  <c r="AC541" s="50"/>
      <c r="AD541" s="50"/>
      <c r="AE541" s="50"/>
      <c r="AF541" s="50"/>
      <c r="AG541" s="50"/>
      <c r="AH541" s="50"/>
      <c r="AI541" s="51"/>
      <c r="AJ541" s="52">
        <f t="shared" si="61"/>
        <v>0</v>
      </c>
    </row>
    <row r="542" spans="1:36" ht="15.75" x14ac:dyDescent="0.25">
      <c r="A542" s="116" t="str">
        <f t="shared" si="62"/>
        <v>x</v>
      </c>
      <c r="B542" s="113" t="s">
        <v>19</v>
      </c>
      <c r="C542" s="48">
        <f t="shared" si="63"/>
        <v>0</v>
      </c>
      <c r="D542" s="49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  <c r="AC542" s="50"/>
      <c r="AD542" s="50"/>
      <c r="AE542" s="50"/>
      <c r="AF542" s="50"/>
      <c r="AG542" s="50"/>
      <c r="AH542" s="50"/>
      <c r="AI542" s="51"/>
      <c r="AJ542" s="52">
        <f t="shared" si="61"/>
        <v>0</v>
      </c>
    </row>
    <row r="543" spans="1:36" ht="15.75" x14ac:dyDescent="0.25">
      <c r="A543" s="116" t="str">
        <f t="shared" si="62"/>
        <v>x</v>
      </c>
      <c r="B543" s="113" t="s">
        <v>19</v>
      </c>
      <c r="C543" s="48">
        <f t="shared" si="63"/>
        <v>0</v>
      </c>
      <c r="D543" s="49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  <c r="AC543" s="50"/>
      <c r="AD543" s="50"/>
      <c r="AE543" s="50"/>
      <c r="AF543" s="50"/>
      <c r="AG543" s="50"/>
      <c r="AH543" s="50"/>
      <c r="AI543" s="51"/>
      <c r="AJ543" s="52">
        <f t="shared" si="61"/>
        <v>0</v>
      </c>
    </row>
    <row r="544" spans="1:36" ht="15.75" x14ac:dyDescent="0.25">
      <c r="A544" s="116" t="str">
        <f t="shared" si="62"/>
        <v>x</v>
      </c>
      <c r="B544" s="113" t="s">
        <v>19</v>
      </c>
      <c r="C544" s="48">
        <f t="shared" si="63"/>
        <v>0</v>
      </c>
      <c r="D544" s="49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  <c r="AC544" s="50"/>
      <c r="AD544" s="50"/>
      <c r="AE544" s="50"/>
      <c r="AF544" s="50"/>
      <c r="AG544" s="50"/>
      <c r="AH544" s="50"/>
      <c r="AI544" s="51"/>
      <c r="AJ544" s="52">
        <f t="shared" si="61"/>
        <v>0</v>
      </c>
    </row>
    <row r="545" spans="1:36" ht="15.75" x14ac:dyDescent="0.25">
      <c r="A545" s="116" t="str">
        <f t="shared" si="62"/>
        <v>x</v>
      </c>
      <c r="B545" s="113" t="s">
        <v>19</v>
      </c>
      <c r="C545" s="48">
        <f t="shared" si="63"/>
        <v>0</v>
      </c>
      <c r="D545" s="49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  <c r="AC545" s="50"/>
      <c r="AD545" s="50"/>
      <c r="AE545" s="50"/>
      <c r="AF545" s="50"/>
      <c r="AG545" s="50"/>
      <c r="AH545" s="50"/>
      <c r="AI545" s="51"/>
      <c r="AJ545" s="52">
        <f t="shared" si="61"/>
        <v>0</v>
      </c>
    </row>
    <row r="546" spans="1:36" ht="15.75" x14ac:dyDescent="0.25">
      <c r="A546" s="116" t="str">
        <f t="shared" si="62"/>
        <v>x</v>
      </c>
      <c r="B546" s="113" t="s">
        <v>19</v>
      </c>
      <c r="C546" s="48">
        <f t="shared" si="63"/>
        <v>0</v>
      </c>
      <c r="D546" s="49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  <c r="AC546" s="50"/>
      <c r="AD546" s="50"/>
      <c r="AE546" s="50"/>
      <c r="AF546" s="50"/>
      <c r="AG546" s="50"/>
      <c r="AH546" s="50"/>
      <c r="AI546" s="51"/>
      <c r="AJ546" s="52">
        <f t="shared" si="61"/>
        <v>0</v>
      </c>
    </row>
    <row r="547" spans="1:36" ht="15.75" x14ac:dyDescent="0.25">
      <c r="A547" s="116" t="str">
        <f t="shared" si="62"/>
        <v>x</v>
      </c>
      <c r="B547" s="113" t="s">
        <v>19</v>
      </c>
      <c r="C547" s="48">
        <f t="shared" si="63"/>
        <v>0</v>
      </c>
      <c r="D547" s="49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  <c r="AC547" s="50"/>
      <c r="AD547" s="50"/>
      <c r="AE547" s="50"/>
      <c r="AF547" s="50"/>
      <c r="AG547" s="50"/>
      <c r="AH547" s="50"/>
      <c r="AI547" s="51"/>
      <c r="AJ547" s="52">
        <f t="shared" si="61"/>
        <v>0</v>
      </c>
    </row>
    <row r="548" spans="1:36" ht="15.75" x14ac:dyDescent="0.25">
      <c r="A548" s="116" t="str">
        <f t="shared" si="62"/>
        <v>x</v>
      </c>
      <c r="B548" s="113" t="s">
        <v>19</v>
      </c>
      <c r="C548" s="48">
        <f t="shared" si="63"/>
        <v>0</v>
      </c>
      <c r="D548" s="49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  <c r="AC548" s="50"/>
      <c r="AD548" s="50"/>
      <c r="AE548" s="50"/>
      <c r="AF548" s="50"/>
      <c r="AG548" s="50"/>
      <c r="AH548" s="50"/>
      <c r="AI548" s="51"/>
      <c r="AJ548" s="52">
        <f t="shared" si="61"/>
        <v>0</v>
      </c>
    </row>
    <row r="549" spans="1:36" ht="15.75" x14ac:dyDescent="0.25">
      <c r="A549" s="116" t="str">
        <f t="shared" si="62"/>
        <v>x</v>
      </c>
      <c r="B549" s="113" t="s">
        <v>19</v>
      </c>
      <c r="C549" s="48">
        <f t="shared" si="63"/>
        <v>0</v>
      </c>
      <c r="D549" s="49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  <c r="AC549" s="50"/>
      <c r="AD549" s="50"/>
      <c r="AE549" s="50"/>
      <c r="AF549" s="50"/>
      <c r="AG549" s="50"/>
      <c r="AH549" s="50"/>
      <c r="AI549" s="51"/>
      <c r="AJ549" s="52">
        <f t="shared" si="61"/>
        <v>0</v>
      </c>
    </row>
    <row r="550" spans="1:36" ht="15.75" x14ac:dyDescent="0.25">
      <c r="A550" s="116" t="str">
        <f t="shared" si="62"/>
        <v>x</v>
      </c>
      <c r="B550" s="113" t="s">
        <v>19</v>
      </c>
      <c r="C550" s="48">
        <f t="shared" si="63"/>
        <v>0</v>
      </c>
      <c r="D550" s="49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  <c r="AC550" s="50"/>
      <c r="AD550" s="50"/>
      <c r="AE550" s="50"/>
      <c r="AF550" s="50"/>
      <c r="AG550" s="50"/>
      <c r="AH550" s="50"/>
      <c r="AI550" s="51"/>
      <c r="AJ550" s="52">
        <f t="shared" si="61"/>
        <v>0</v>
      </c>
    </row>
    <row r="551" spans="1:36" ht="15.75" x14ac:dyDescent="0.25">
      <c r="A551" s="116" t="str">
        <f t="shared" si="62"/>
        <v>x</v>
      </c>
      <c r="B551" s="113" t="s">
        <v>19</v>
      </c>
      <c r="C551" s="48">
        <f t="shared" si="63"/>
        <v>0</v>
      </c>
      <c r="D551" s="49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  <c r="AC551" s="50"/>
      <c r="AD551" s="50"/>
      <c r="AE551" s="50"/>
      <c r="AF551" s="50"/>
      <c r="AG551" s="50"/>
      <c r="AH551" s="50"/>
      <c r="AI551" s="51"/>
      <c r="AJ551" s="52">
        <f t="shared" si="61"/>
        <v>0</v>
      </c>
    </row>
    <row r="552" spans="1:36" ht="15.75" x14ac:dyDescent="0.25">
      <c r="A552" s="116" t="str">
        <f t="shared" si="62"/>
        <v>x</v>
      </c>
      <c r="B552" s="113" t="s">
        <v>19</v>
      </c>
      <c r="C552" s="48">
        <f t="shared" si="63"/>
        <v>0</v>
      </c>
      <c r="D552" s="49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  <c r="AC552" s="50"/>
      <c r="AD552" s="50"/>
      <c r="AE552" s="50"/>
      <c r="AF552" s="50"/>
      <c r="AG552" s="50"/>
      <c r="AH552" s="50"/>
      <c r="AI552" s="51"/>
      <c r="AJ552" s="52">
        <f t="shared" si="61"/>
        <v>0</v>
      </c>
    </row>
    <row r="553" spans="1:36" ht="15.75" x14ac:dyDescent="0.25">
      <c r="A553" s="116" t="str">
        <f t="shared" si="62"/>
        <v>x</v>
      </c>
      <c r="B553" s="113" t="s">
        <v>19</v>
      </c>
      <c r="C553" s="48">
        <f t="shared" si="63"/>
        <v>0</v>
      </c>
      <c r="D553" s="49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50"/>
      <c r="AH553" s="50"/>
      <c r="AI553" s="51"/>
      <c r="AJ553" s="52">
        <f t="shared" si="61"/>
        <v>0</v>
      </c>
    </row>
    <row r="554" spans="1:36" ht="15.75" x14ac:dyDescent="0.25">
      <c r="A554" s="116" t="str">
        <f t="shared" si="62"/>
        <v>x</v>
      </c>
      <c r="B554" s="113" t="s">
        <v>19</v>
      </c>
      <c r="C554" s="48">
        <f t="shared" si="63"/>
        <v>0</v>
      </c>
      <c r="D554" s="49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  <c r="AC554" s="50"/>
      <c r="AD554" s="50"/>
      <c r="AE554" s="50"/>
      <c r="AF554" s="50"/>
      <c r="AG554" s="50"/>
      <c r="AH554" s="50"/>
      <c r="AI554" s="51"/>
      <c r="AJ554" s="52">
        <f t="shared" si="61"/>
        <v>0</v>
      </c>
    </row>
    <row r="555" spans="1:36" ht="15.75" x14ac:dyDescent="0.25">
      <c r="A555" s="116" t="str">
        <f t="shared" si="62"/>
        <v>x</v>
      </c>
      <c r="B555" s="113" t="s">
        <v>19</v>
      </c>
      <c r="C555" s="48">
        <f t="shared" si="63"/>
        <v>0</v>
      </c>
      <c r="D555" s="49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  <c r="AC555" s="50"/>
      <c r="AD555" s="50"/>
      <c r="AE555" s="50"/>
      <c r="AF555" s="50"/>
      <c r="AG555" s="50"/>
      <c r="AH555" s="50"/>
      <c r="AI555" s="51"/>
      <c r="AJ555" s="52">
        <f t="shared" si="61"/>
        <v>0</v>
      </c>
    </row>
    <row r="556" spans="1:36" ht="15.75" x14ac:dyDescent="0.25">
      <c r="A556" s="116" t="str">
        <f t="shared" si="62"/>
        <v>x</v>
      </c>
      <c r="B556" s="113" t="s">
        <v>19</v>
      </c>
      <c r="C556" s="48">
        <f t="shared" si="63"/>
        <v>0</v>
      </c>
      <c r="D556" s="49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  <c r="AC556" s="50"/>
      <c r="AD556" s="50"/>
      <c r="AE556" s="50"/>
      <c r="AF556" s="50"/>
      <c r="AG556" s="50"/>
      <c r="AH556" s="50"/>
      <c r="AI556" s="51"/>
      <c r="AJ556" s="52">
        <f t="shared" si="61"/>
        <v>0</v>
      </c>
    </row>
    <row r="557" spans="1:36" ht="15.75" x14ac:dyDescent="0.25">
      <c r="A557" s="116" t="str">
        <f t="shared" si="62"/>
        <v>x</v>
      </c>
      <c r="B557" s="113" t="s">
        <v>19</v>
      </c>
      <c r="C557" s="48">
        <f t="shared" si="63"/>
        <v>0</v>
      </c>
      <c r="D557" s="49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  <c r="AC557" s="50"/>
      <c r="AD557" s="50"/>
      <c r="AE557" s="50"/>
      <c r="AF557" s="50"/>
      <c r="AG557" s="50"/>
      <c r="AH557" s="50"/>
      <c r="AI557" s="51"/>
      <c r="AJ557" s="52">
        <f t="shared" si="61"/>
        <v>0</v>
      </c>
    </row>
    <row r="558" spans="1:36" ht="15.75" x14ac:dyDescent="0.25">
      <c r="A558" s="116" t="str">
        <f t="shared" si="62"/>
        <v>x</v>
      </c>
      <c r="B558" s="113" t="s">
        <v>19</v>
      </c>
      <c r="C558" s="48">
        <f t="shared" si="63"/>
        <v>0</v>
      </c>
      <c r="D558" s="28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  <c r="AA558" s="17"/>
      <c r="AB558" s="17"/>
      <c r="AC558" s="17"/>
      <c r="AD558" s="17"/>
      <c r="AE558" s="17"/>
      <c r="AF558" s="17"/>
      <c r="AG558" s="17"/>
      <c r="AH558" s="17"/>
      <c r="AI558" s="20"/>
      <c r="AJ558" s="52">
        <f t="shared" si="61"/>
        <v>0</v>
      </c>
    </row>
    <row r="559" spans="1:36" ht="15.75" x14ac:dyDescent="0.25">
      <c r="A559" s="116" t="str">
        <f t="shared" si="62"/>
        <v>x</v>
      </c>
      <c r="B559" s="113" t="s">
        <v>19</v>
      </c>
      <c r="C559" s="48">
        <f t="shared" si="63"/>
        <v>0</v>
      </c>
      <c r="D559" s="28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  <c r="AA559" s="17"/>
      <c r="AB559" s="17"/>
      <c r="AC559" s="17"/>
      <c r="AD559" s="17"/>
      <c r="AE559" s="17"/>
      <c r="AF559" s="17"/>
      <c r="AG559" s="17"/>
      <c r="AH559" s="17"/>
      <c r="AI559" s="20"/>
      <c r="AJ559" s="52">
        <f t="shared" si="61"/>
        <v>0</v>
      </c>
    </row>
    <row r="560" spans="1:36" ht="15.75" x14ac:dyDescent="0.25">
      <c r="A560" s="116" t="str">
        <f t="shared" si="62"/>
        <v>x</v>
      </c>
      <c r="B560" s="113" t="s">
        <v>19</v>
      </c>
      <c r="C560" s="48">
        <f t="shared" si="63"/>
        <v>0</v>
      </c>
      <c r="D560" s="28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  <c r="AA560" s="17"/>
      <c r="AB560" s="17"/>
      <c r="AC560" s="17"/>
      <c r="AD560" s="17"/>
      <c r="AE560" s="17"/>
      <c r="AF560" s="17"/>
      <c r="AG560" s="17"/>
      <c r="AH560" s="17"/>
      <c r="AI560" s="20"/>
      <c r="AJ560" s="52">
        <f t="shared" si="61"/>
        <v>0</v>
      </c>
    </row>
    <row r="561" spans="1:36" ht="15.75" x14ac:dyDescent="0.25">
      <c r="A561" s="116" t="str">
        <f t="shared" si="62"/>
        <v>x</v>
      </c>
      <c r="B561" s="113" t="s">
        <v>19</v>
      </c>
      <c r="C561" s="48">
        <f t="shared" si="63"/>
        <v>0</v>
      </c>
      <c r="D561" s="28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  <c r="AA561" s="17"/>
      <c r="AB561" s="17"/>
      <c r="AC561" s="17"/>
      <c r="AD561" s="17"/>
      <c r="AE561" s="17"/>
      <c r="AF561" s="17"/>
      <c r="AG561" s="17"/>
      <c r="AH561" s="17"/>
      <c r="AI561" s="20"/>
      <c r="AJ561" s="52">
        <f t="shared" si="61"/>
        <v>0</v>
      </c>
    </row>
    <row r="562" spans="1:36" ht="15.75" x14ac:dyDescent="0.25">
      <c r="A562" s="116" t="str">
        <f t="shared" si="62"/>
        <v>x</v>
      </c>
      <c r="B562" s="113" t="s">
        <v>19</v>
      </c>
      <c r="C562" s="48">
        <f t="shared" si="63"/>
        <v>0</v>
      </c>
      <c r="D562" s="28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  <c r="AA562" s="17"/>
      <c r="AB562" s="17"/>
      <c r="AC562" s="17"/>
      <c r="AD562" s="17"/>
      <c r="AE562" s="17"/>
      <c r="AF562" s="17"/>
      <c r="AG562" s="17"/>
      <c r="AH562" s="17"/>
      <c r="AI562" s="20"/>
      <c r="AJ562" s="52">
        <f t="shared" si="61"/>
        <v>0</v>
      </c>
    </row>
    <row r="563" spans="1:36" ht="15.75" x14ac:dyDescent="0.25">
      <c r="A563" s="116" t="str">
        <f t="shared" si="62"/>
        <v>x</v>
      </c>
      <c r="B563" s="113" t="s">
        <v>19</v>
      </c>
      <c r="C563" s="48">
        <f t="shared" si="63"/>
        <v>0</v>
      </c>
      <c r="D563" s="3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  <c r="AA563" s="23"/>
      <c r="AB563" s="23"/>
      <c r="AC563" s="23"/>
      <c r="AD563" s="23"/>
      <c r="AE563" s="23"/>
      <c r="AF563" s="23"/>
      <c r="AG563" s="23"/>
      <c r="AH563" s="23"/>
      <c r="AI563" s="24"/>
      <c r="AJ563" s="52">
        <f t="shared" si="61"/>
        <v>0</v>
      </c>
    </row>
    <row r="564" spans="1:36" ht="15.75" x14ac:dyDescent="0.25">
      <c r="A564" s="116" t="str">
        <f t="shared" si="62"/>
        <v>x</v>
      </c>
      <c r="B564" s="113" t="s">
        <v>19</v>
      </c>
      <c r="C564" s="48">
        <f t="shared" si="63"/>
        <v>0</v>
      </c>
      <c r="D564" s="3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  <c r="AA564" s="23"/>
      <c r="AB564" s="23"/>
      <c r="AC564" s="23"/>
      <c r="AD564" s="23"/>
      <c r="AE564" s="23"/>
      <c r="AF564" s="23"/>
      <c r="AG564" s="23"/>
      <c r="AH564" s="23"/>
      <c r="AI564" s="24"/>
      <c r="AJ564" s="52">
        <f t="shared" si="61"/>
        <v>0</v>
      </c>
    </row>
    <row r="565" spans="1:36" ht="15.75" x14ac:dyDescent="0.25">
      <c r="A565" s="116" t="str">
        <f t="shared" si="62"/>
        <v>x</v>
      </c>
      <c r="B565" s="113" t="s">
        <v>19</v>
      </c>
      <c r="C565" s="48">
        <f t="shared" si="63"/>
        <v>0</v>
      </c>
      <c r="D565" s="3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  <c r="AA565" s="23"/>
      <c r="AB565" s="23"/>
      <c r="AC565" s="23"/>
      <c r="AD565" s="23"/>
      <c r="AE565" s="23"/>
      <c r="AF565" s="23"/>
      <c r="AG565" s="23"/>
      <c r="AH565" s="23"/>
      <c r="AI565" s="24"/>
      <c r="AJ565" s="52">
        <f t="shared" si="61"/>
        <v>0</v>
      </c>
    </row>
    <row r="566" spans="1:36" ht="15.75" x14ac:dyDescent="0.25">
      <c r="A566" s="116" t="str">
        <f t="shared" si="62"/>
        <v>x</v>
      </c>
      <c r="B566" s="113" t="s">
        <v>19</v>
      </c>
      <c r="C566" s="48">
        <f t="shared" si="63"/>
        <v>0</v>
      </c>
      <c r="D566" s="3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  <c r="AA566" s="23"/>
      <c r="AB566" s="23"/>
      <c r="AC566" s="23"/>
      <c r="AD566" s="23"/>
      <c r="AE566" s="23"/>
      <c r="AF566" s="23"/>
      <c r="AG566" s="23"/>
      <c r="AH566" s="23"/>
      <c r="AI566" s="24"/>
      <c r="AJ566" s="52">
        <f t="shared" si="61"/>
        <v>0</v>
      </c>
    </row>
    <row r="567" spans="1:36" ht="15.75" x14ac:dyDescent="0.25">
      <c r="A567" s="116" t="str">
        <f t="shared" si="62"/>
        <v>x</v>
      </c>
      <c r="B567" s="113" t="s">
        <v>19</v>
      </c>
      <c r="C567" s="48">
        <f t="shared" si="63"/>
        <v>0</v>
      </c>
      <c r="D567" s="3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  <c r="AA567" s="23"/>
      <c r="AB567" s="23"/>
      <c r="AC567" s="23"/>
      <c r="AD567" s="23"/>
      <c r="AE567" s="23"/>
      <c r="AF567" s="23"/>
      <c r="AG567" s="23"/>
      <c r="AH567" s="23"/>
      <c r="AI567" s="24"/>
      <c r="AJ567" s="52">
        <f t="shared" si="61"/>
        <v>0</v>
      </c>
    </row>
    <row r="568" spans="1:36" ht="15.75" x14ac:dyDescent="0.25">
      <c r="A568" s="116" t="str">
        <f t="shared" si="62"/>
        <v>x</v>
      </c>
      <c r="B568" s="113" t="s">
        <v>19</v>
      </c>
      <c r="C568" s="48">
        <f t="shared" si="63"/>
        <v>0</v>
      </c>
      <c r="D568" s="3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  <c r="AA568" s="23"/>
      <c r="AB568" s="23"/>
      <c r="AC568" s="23"/>
      <c r="AD568" s="23"/>
      <c r="AE568" s="23"/>
      <c r="AF568" s="23"/>
      <c r="AG568" s="23"/>
      <c r="AH568" s="23"/>
      <c r="AI568" s="24"/>
      <c r="AJ568" s="52">
        <f t="shared" si="61"/>
        <v>0</v>
      </c>
    </row>
    <row r="569" spans="1:36" ht="15.75" x14ac:dyDescent="0.25">
      <c r="A569" s="116" t="str">
        <f t="shared" si="62"/>
        <v>x</v>
      </c>
      <c r="B569" s="113" t="s">
        <v>19</v>
      </c>
      <c r="C569" s="48">
        <f t="shared" si="63"/>
        <v>0</v>
      </c>
      <c r="D569" s="3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  <c r="AA569" s="23"/>
      <c r="AB569" s="23"/>
      <c r="AC569" s="23"/>
      <c r="AD569" s="23"/>
      <c r="AE569" s="23"/>
      <c r="AF569" s="23"/>
      <c r="AG569" s="23"/>
      <c r="AH569" s="23"/>
      <c r="AI569" s="24"/>
      <c r="AJ569" s="52">
        <f t="shared" si="61"/>
        <v>0</v>
      </c>
    </row>
    <row r="570" spans="1:36" ht="15.75" x14ac:dyDescent="0.25">
      <c r="A570" s="116" t="str">
        <f t="shared" si="62"/>
        <v>x</v>
      </c>
      <c r="B570" s="113" t="s">
        <v>19</v>
      </c>
      <c r="C570" s="48">
        <f t="shared" si="63"/>
        <v>0</v>
      </c>
      <c r="D570" s="3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  <c r="AA570" s="23"/>
      <c r="AB570" s="23"/>
      <c r="AC570" s="23"/>
      <c r="AD570" s="23"/>
      <c r="AE570" s="23"/>
      <c r="AF570" s="23"/>
      <c r="AG570" s="23"/>
      <c r="AH570" s="23"/>
      <c r="AI570" s="24"/>
      <c r="AJ570" s="52">
        <f t="shared" si="61"/>
        <v>0</v>
      </c>
    </row>
    <row r="571" spans="1:36" ht="15.75" x14ac:dyDescent="0.25">
      <c r="A571" s="116" t="str">
        <f t="shared" si="62"/>
        <v>x</v>
      </c>
      <c r="B571" s="113" t="s">
        <v>19</v>
      </c>
      <c r="C571" s="48">
        <f t="shared" si="63"/>
        <v>0</v>
      </c>
      <c r="D571" s="3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  <c r="AA571" s="23"/>
      <c r="AB571" s="23"/>
      <c r="AC571" s="23"/>
      <c r="AD571" s="23"/>
      <c r="AE571" s="23"/>
      <c r="AF571" s="23"/>
      <c r="AG571" s="23"/>
      <c r="AH571" s="23"/>
      <c r="AI571" s="24"/>
      <c r="AJ571" s="52">
        <f t="shared" si="61"/>
        <v>0</v>
      </c>
    </row>
    <row r="572" spans="1:36" ht="15.75" x14ac:dyDescent="0.25">
      <c r="A572" s="116" t="str">
        <f t="shared" si="62"/>
        <v>x</v>
      </c>
      <c r="B572" s="113" t="s">
        <v>19</v>
      </c>
      <c r="C572" s="48">
        <f t="shared" si="63"/>
        <v>0</v>
      </c>
      <c r="D572" s="3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  <c r="AA572" s="23"/>
      <c r="AB572" s="23"/>
      <c r="AC572" s="23"/>
      <c r="AD572" s="23"/>
      <c r="AE572" s="23"/>
      <c r="AF572" s="23"/>
      <c r="AG572" s="23"/>
      <c r="AH572" s="23"/>
      <c r="AI572" s="24"/>
      <c r="AJ572" s="52">
        <f t="shared" si="61"/>
        <v>0</v>
      </c>
    </row>
    <row r="573" spans="1:36" ht="15.75" x14ac:dyDescent="0.25">
      <c r="A573" s="116" t="str">
        <f t="shared" si="62"/>
        <v>x</v>
      </c>
      <c r="B573" s="113" t="s">
        <v>19</v>
      </c>
      <c r="C573" s="48">
        <f t="shared" si="63"/>
        <v>0</v>
      </c>
      <c r="D573" s="3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  <c r="AA573" s="23"/>
      <c r="AB573" s="23"/>
      <c r="AC573" s="23"/>
      <c r="AD573" s="23"/>
      <c r="AE573" s="23"/>
      <c r="AF573" s="23"/>
      <c r="AG573" s="23"/>
      <c r="AH573" s="23"/>
      <c r="AI573" s="24"/>
      <c r="AJ573" s="52">
        <f t="shared" si="61"/>
        <v>0</v>
      </c>
    </row>
    <row r="574" spans="1:36" ht="15.75" x14ac:dyDescent="0.25">
      <c r="A574" s="116" t="str">
        <f t="shared" si="62"/>
        <v>x</v>
      </c>
      <c r="B574" s="113" t="s">
        <v>19</v>
      </c>
      <c r="C574" s="48">
        <f t="shared" si="63"/>
        <v>0</v>
      </c>
      <c r="D574" s="3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  <c r="AA574" s="23"/>
      <c r="AB574" s="23"/>
      <c r="AC574" s="23"/>
      <c r="AD574" s="23"/>
      <c r="AE574" s="23"/>
      <c r="AF574" s="23"/>
      <c r="AG574" s="23"/>
      <c r="AH574" s="23"/>
      <c r="AI574" s="24"/>
      <c r="AJ574" s="52">
        <f t="shared" si="61"/>
        <v>0</v>
      </c>
    </row>
    <row r="575" spans="1:36" ht="15.75" x14ac:dyDescent="0.25">
      <c r="A575" s="116" t="str">
        <f t="shared" si="62"/>
        <v>x</v>
      </c>
      <c r="B575" s="113" t="s">
        <v>19</v>
      </c>
      <c r="C575" s="48">
        <f t="shared" si="63"/>
        <v>0</v>
      </c>
      <c r="D575" s="3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  <c r="AA575" s="23"/>
      <c r="AB575" s="23"/>
      <c r="AC575" s="23"/>
      <c r="AD575" s="23"/>
      <c r="AE575" s="23"/>
      <c r="AF575" s="23"/>
      <c r="AG575" s="23"/>
      <c r="AH575" s="23"/>
      <c r="AI575" s="24"/>
      <c r="AJ575" s="52">
        <f t="shared" si="61"/>
        <v>0</v>
      </c>
    </row>
    <row r="576" spans="1:36" ht="15.75" x14ac:dyDescent="0.25">
      <c r="A576" s="116" t="str">
        <f t="shared" si="62"/>
        <v>x</v>
      </c>
      <c r="B576" s="113" t="s">
        <v>19</v>
      </c>
      <c r="C576" s="48">
        <f t="shared" si="63"/>
        <v>0</v>
      </c>
      <c r="D576" s="3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  <c r="AA576" s="23"/>
      <c r="AB576" s="23"/>
      <c r="AC576" s="23"/>
      <c r="AD576" s="23"/>
      <c r="AE576" s="23"/>
      <c r="AF576" s="23"/>
      <c r="AG576" s="23"/>
      <c r="AH576" s="23"/>
      <c r="AI576" s="24"/>
      <c r="AJ576" s="52">
        <f t="shared" si="61"/>
        <v>0</v>
      </c>
    </row>
    <row r="577" spans="1:110" ht="15.75" x14ac:dyDescent="0.25">
      <c r="A577" s="116" t="str">
        <f t="shared" si="62"/>
        <v>x</v>
      </c>
      <c r="B577" s="113" t="s">
        <v>19</v>
      </c>
      <c r="C577" s="48">
        <f t="shared" si="63"/>
        <v>0</v>
      </c>
      <c r="D577" s="3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  <c r="AA577" s="23"/>
      <c r="AB577" s="23"/>
      <c r="AC577" s="23"/>
      <c r="AD577" s="23"/>
      <c r="AE577" s="23"/>
      <c r="AF577" s="23"/>
      <c r="AG577" s="23"/>
      <c r="AH577" s="23"/>
      <c r="AI577" s="24"/>
      <c r="AJ577" s="52">
        <f t="shared" si="61"/>
        <v>0</v>
      </c>
    </row>
    <row r="578" spans="1:110" ht="15.75" x14ac:dyDescent="0.25">
      <c r="A578" s="116" t="str">
        <f t="shared" si="62"/>
        <v>x</v>
      </c>
      <c r="B578" s="113" t="s">
        <v>19</v>
      </c>
      <c r="C578" s="48">
        <f t="shared" si="63"/>
        <v>0</v>
      </c>
      <c r="D578" s="3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  <c r="AA578" s="23"/>
      <c r="AB578" s="23"/>
      <c r="AC578" s="23"/>
      <c r="AD578" s="23"/>
      <c r="AE578" s="23"/>
      <c r="AF578" s="23"/>
      <c r="AG578" s="23"/>
      <c r="AH578" s="23"/>
      <c r="AI578" s="24"/>
      <c r="AJ578" s="52">
        <f t="shared" si="61"/>
        <v>0</v>
      </c>
    </row>
    <row r="579" spans="1:110" ht="15.75" x14ac:dyDescent="0.25">
      <c r="A579" s="116" t="str">
        <f t="shared" ref="A579:A583" si="64">IF(AJ579=0,"x","-")</f>
        <v>x</v>
      </c>
      <c r="B579" s="113" t="s">
        <v>19</v>
      </c>
      <c r="C579" s="48">
        <f t="shared" si="63"/>
        <v>0</v>
      </c>
      <c r="D579" s="3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  <c r="AA579" s="23"/>
      <c r="AB579" s="23"/>
      <c r="AC579" s="23"/>
      <c r="AD579" s="23"/>
      <c r="AE579" s="23"/>
      <c r="AF579" s="23"/>
      <c r="AG579" s="23"/>
      <c r="AH579" s="23"/>
      <c r="AI579" s="24"/>
      <c r="AJ579" s="52">
        <f t="shared" si="61"/>
        <v>0</v>
      </c>
    </row>
    <row r="580" spans="1:110" ht="15.75" x14ac:dyDescent="0.25">
      <c r="A580" s="116" t="str">
        <f t="shared" si="64"/>
        <v>x</v>
      </c>
      <c r="B580" s="113" t="s">
        <v>19</v>
      </c>
      <c r="C580" s="48">
        <f t="shared" ref="C580:C583" si="65">C74</f>
        <v>0</v>
      </c>
      <c r="D580" s="3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  <c r="AA580" s="23"/>
      <c r="AB580" s="23"/>
      <c r="AC580" s="23"/>
      <c r="AD580" s="23"/>
      <c r="AE580" s="23"/>
      <c r="AF580" s="23"/>
      <c r="AG580" s="23"/>
      <c r="AH580" s="23"/>
      <c r="AI580" s="24"/>
      <c r="AJ580" s="52">
        <f t="shared" si="61"/>
        <v>0</v>
      </c>
    </row>
    <row r="581" spans="1:110" ht="15.75" x14ac:dyDescent="0.25">
      <c r="A581" s="116" t="str">
        <f t="shared" si="64"/>
        <v>x</v>
      </c>
      <c r="B581" s="113" t="s">
        <v>19</v>
      </c>
      <c r="C581" s="48">
        <f t="shared" si="65"/>
        <v>0</v>
      </c>
      <c r="D581" s="3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  <c r="AA581" s="23"/>
      <c r="AB581" s="23"/>
      <c r="AC581" s="23"/>
      <c r="AD581" s="23"/>
      <c r="AE581" s="23"/>
      <c r="AF581" s="23"/>
      <c r="AG581" s="23"/>
      <c r="AH581" s="23"/>
      <c r="AI581" s="24"/>
      <c r="AJ581" s="52">
        <f t="shared" si="61"/>
        <v>0</v>
      </c>
    </row>
    <row r="582" spans="1:110" ht="15.75" x14ac:dyDescent="0.25">
      <c r="A582" s="116" t="str">
        <f t="shared" si="64"/>
        <v>x</v>
      </c>
      <c r="B582" s="113" t="s">
        <v>19</v>
      </c>
      <c r="C582" s="48">
        <f t="shared" si="65"/>
        <v>0</v>
      </c>
      <c r="D582" s="3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  <c r="AA582" s="23"/>
      <c r="AB582" s="23"/>
      <c r="AC582" s="23"/>
      <c r="AD582" s="23"/>
      <c r="AE582" s="23"/>
      <c r="AF582" s="23"/>
      <c r="AG582" s="23"/>
      <c r="AH582" s="23"/>
      <c r="AI582" s="24"/>
      <c r="AJ582" s="52">
        <f t="shared" si="61"/>
        <v>0</v>
      </c>
    </row>
    <row r="583" spans="1:110" ht="15.75" x14ac:dyDescent="0.25">
      <c r="A583" s="116" t="str">
        <f t="shared" si="64"/>
        <v>x</v>
      </c>
      <c r="B583" s="113" t="s">
        <v>19</v>
      </c>
      <c r="C583" s="48">
        <f t="shared" si="65"/>
        <v>0</v>
      </c>
      <c r="D583" s="3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  <c r="AA583" s="23"/>
      <c r="AB583" s="23"/>
      <c r="AC583" s="23"/>
      <c r="AD583" s="23"/>
      <c r="AE583" s="23"/>
      <c r="AF583" s="23"/>
      <c r="AG583" s="23"/>
      <c r="AH583" s="23"/>
      <c r="AI583" s="24"/>
      <c r="AJ583" s="52">
        <f t="shared" si="61"/>
        <v>0</v>
      </c>
    </row>
    <row r="584" spans="1:110" collapsed="1" x14ac:dyDescent="0.25">
      <c r="A584" s="112"/>
      <c r="B584" s="113"/>
      <c r="C584" s="85" t="s">
        <v>31</v>
      </c>
      <c r="D584" s="59">
        <f>SUM(D514:D583)</f>
        <v>0</v>
      </c>
      <c r="E584" s="59">
        <f t="shared" ref="E584:AI584" si="66">SUM(E514:E583)</f>
        <v>0</v>
      </c>
      <c r="F584" s="59">
        <f t="shared" si="66"/>
        <v>0</v>
      </c>
      <c r="G584" s="59">
        <f t="shared" si="66"/>
        <v>0</v>
      </c>
      <c r="H584" s="59">
        <f t="shared" si="66"/>
        <v>0</v>
      </c>
      <c r="I584" s="59">
        <f t="shared" si="66"/>
        <v>0</v>
      </c>
      <c r="J584" s="59">
        <f t="shared" si="66"/>
        <v>0</v>
      </c>
      <c r="K584" s="59">
        <f t="shared" si="66"/>
        <v>0</v>
      </c>
      <c r="L584" s="59">
        <f t="shared" si="66"/>
        <v>0</v>
      </c>
      <c r="M584" s="59">
        <f t="shared" si="66"/>
        <v>0</v>
      </c>
      <c r="N584" s="59">
        <f t="shared" si="66"/>
        <v>0</v>
      </c>
      <c r="O584" s="59">
        <f t="shared" si="66"/>
        <v>0</v>
      </c>
      <c r="P584" s="59">
        <f t="shared" si="66"/>
        <v>0</v>
      </c>
      <c r="Q584" s="59">
        <f t="shared" si="66"/>
        <v>0</v>
      </c>
      <c r="R584" s="59">
        <f t="shared" si="66"/>
        <v>0</v>
      </c>
      <c r="S584" s="59">
        <f t="shared" si="66"/>
        <v>0</v>
      </c>
      <c r="T584" s="59">
        <f t="shared" si="66"/>
        <v>0</v>
      </c>
      <c r="U584" s="59">
        <f t="shared" si="66"/>
        <v>0</v>
      </c>
      <c r="V584" s="59">
        <f t="shared" si="66"/>
        <v>0</v>
      </c>
      <c r="W584" s="59">
        <f t="shared" si="66"/>
        <v>0</v>
      </c>
      <c r="X584" s="59">
        <f t="shared" si="66"/>
        <v>0</v>
      </c>
      <c r="Y584" s="59">
        <f>SUM(Y514:Y583)</f>
        <v>0</v>
      </c>
      <c r="Z584" s="59">
        <f t="shared" si="66"/>
        <v>0</v>
      </c>
      <c r="AA584" s="59">
        <f t="shared" si="66"/>
        <v>0</v>
      </c>
      <c r="AB584" s="59">
        <f t="shared" si="66"/>
        <v>0</v>
      </c>
      <c r="AC584" s="59">
        <f t="shared" si="66"/>
        <v>0</v>
      </c>
      <c r="AD584" s="59">
        <f t="shared" si="66"/>
        <v>0</v>
      </c>
      <c r="AE584" s="59">
        <f t="shared" si="66"/>
        <v>0</v>
      </c>
      <c r="AF584" s="59">
        <f t="shared" si="66"/>
        <v>0</v>
      </c>
      <c r="AG584" s="59">
        <f t="shared" si="66"/>
        <v>0</v>
      </c>
      <c r="AH584" s="59">
        <f t="shared" si="66"/>
        <v>0</v>
      </c>
      <c r="AI584" s="60">
        <f t="shared" si="66"/>
        <v>0</v>
      </c>
      <c r="AJ584" s="73">
        <f>SUM(AJ514:AJ583)</f>
        <v>0</v>
      </c>
    </row>
    <row r="585" spans="1:110" ht="15.75" thickBot="1" x14ac:dyDescent="0.3">
      <c r="A585" s="112"/>
      <c r="B585" s="113"/>
      <c r="C585" s="76" t="s">
        <v>10</v>
      </c>
      <c r="D585" s="69">
        <f t="shared" ref="D585:AJ585" si="67">D513-D584</f>
        <v>0</v>
      </c>
      <c r="E585" s="69">
        <f t="shared" si="67"/>
        <v>0</v>
      </c>
      <c r="F585" s="69">
        <f t="shared" si="67"/>
        <v>0</v>
      </c>
      <c r="G585" s="69">
        <f t="shared" si="67"/>
        <v>0</v>
      </c>
      <c r="H585" s="69">
        <f t="shared" si="67"/>
        <v>0</v>
      </c>
      <c r="I585" s="69">
        <f t="shared" si="67"/>
        <v>0</v>
      </c>
      <c r="J585" s="69">
        <f t="shared" si="67"/>
        <v>0</v>
      </c>
      <c r="K585" s="69">
        <f t="shared" si="67"/>
        <v>0</v>
      </c>
      <c r="L585" s="69">
        <f t="shared" si="67"/>
        <v>0</v>
      </c>
      <c r="M585" s="69">
        <f t="shared" si="67"/>
        <v>0</v>
      </c>
      <c r="N585" s="69">
        <f t="shared" si="67"/>
        <v>0</v>
      </c>
      <c r="O585" s="69">
        <f t="shared" si="67"/>
        <v>0</v>
      </c>
      <c r="P585" s="69">
        <f t="shared" si="67"/>
        <v>0</v>
      </c>
      <c r="Q585" s="69">
        <f t="shared" si="67"/>
        <v>0</v>
      </c>
      <c r="R585" s="69">
        <f t="shared" si="67"/>
        <v>0</v>
      </c>
      <c r="S585" s="69">
        <f t="shared" si="67"/>
        <v>0</v>
      </c>
      <c r="T585" s="69">
        <f t="shared" si="67"/>
        <v>0</v>
      </c>
      <c r="U585" s="69">
        <f t="shared" si="67"/>
        <v>0</v>
      </c>
      <c r="V585" s="69">
        <f t="shared" si="67"/>
        <v>0</v>
      </c>
      <c r="W585" s="69">
        <f t="shared" si="67"/>
        <v>0</v>
      </c>
      <c r="X585" s="69">
        <f t="shared" si="67"/>
        <v>0</v>
      </c>
      <c r="Y585" s="69">
        <f t="shared" si="67"/>
        <v>0</v>
      </c>
      <c r="Z585" s="69">
        <f t="shared" si="67"/>
        <v>0</v>
      </c>
      <c r="AA585" s="69">
        <f t="shared" si="67"/>
        <v>0</v>
      </c>
      <c r="AB585" s="69">
        <f t="shared" si="67"/>
        <v>0</v>
      </c>
      <c r="AC585" s="69">
        <f t="shared" si="67"/>
        <v>0</v>
      </c>
      <c r="AD585" s="69">
        <f t="shared" si="67"/>
        <v>0</v>
      </c>
      <c r="AE585" s="69">
        <f t="shared" si="67"/>
        <v>0</v>
      </c>
      <c r="AF585" s="69">
        <f t="shared" si="67"/>
        <v>0</v>
      </c>
      <c r="AG585" s="69">
        <f t="shared" si="67"/>
        <v>0</v>
      </c>
      <c r="AH585" s="69">
        <f t="shared" si="67"/>
        <v>0</v>
      </c>
      <c r="AI585" s="71">
        <f t="shared" si="67"/>
        <v>0</v>
      </c>
      <c r="AJ585" s="80">
        <f t="shared" si="67"/>
        <v>0</v>
      </c>
    </row>
    <row r="586" spans="1:110" ht="20.25" customHeight="1" x14ac:dyDescent="0.25">
      <c r="A586" s="112"/>
      <c r="B586" s="113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F586" s="14"/>
      <c r="AG586" s="14"/>
      <c r="AH586" s="14"/>
      <c r="AI586" s="14"/>
      <c r="AJ586" s="14"/>
      <c r="AK586" s="97"/>
    </row>
    <row r="587" spans="1:110" x14ac:dyDescent="0.25">
      <c r="A587" s="112"/>
      <c r="B587" s="113"/>
      <c r="C587" s="58" t="s">
        <v>24</v>
      </c>
      <c r="D587" s="14">
        <f t="shared" ref="D587:AJ587" si="68">D585+D439</f>
        <v>0</v>
      </c>
      <c r="E587" s="14">
        <f t="shared" si="68"/>
        <v>0</v>
      </c>
      <c r="F587" s="14">
        <f t="shared" si="68"/>
        <v>0</v>
      </c>
      <c r="G587" s="14">
        <f t="shared" si="68"/>
        <v>0</v>
      </c>
      <c r="H587" s="14">
        <f t="shared" si="68"/>
        <v>0</v>
      </c>
      <c r="I587" s="14">
        <f t="shared" si="68"/>
        <v>0</v>
      </c>
      <c r="J587" s="14">
        <f t="shared" si="68"/>
        <v>0</v>
      </c>
      <c r="K587" s="14">
        <f t="shared" si="68"/>
        <v>0</v>
      </c>
      <c r="L587" s="14">
        <f t="shared" si="68"/>
        <v>0</v>
      </c>
      <c r="M587" s="14">
        <f t="shared" si="68"/>
        <v>0</v>
      </c>
      <c r="N587" s="14">
        <f t="shared" si="68"/>
        <v>0</v>
      </c>
      <c r="O587" s="14">
        <f t="shared" si="68"/>
        <v>0</v>
      </c>
      <c r="P587" s="14">
        <f t="shared" si="68"/>
        <v>0</v>
      </c>
      <c r="Q587" s="14">
        <f t="shared" si="68"/>
        <v>0</v>
      </c>
      <c r="R587" s="14">
        <f t="shared" si="68"/>
        <v>0</v>
      </c>
      <c r="S587" s="14">
        <f t="shared" si="68"/>
        <v>0</v>
      </c>
      <c r="T587" s="14">
        <f t="shared" si="68"/>
        <v>0</v>
      </c>
      <c r="U587" s="14">
        <f t="shared" si="68"/>
        <v>0</v>
      </c>
      <c r="V587" s="14">
        <f t="shared" si="68"/>
        <v>0</v>
      </c>
      <c r="W587" s="14">
        <f t="shared" si="68"/>
        <v>0</v>
      </c>
      <c r="X587" s="14">
        <f t="shared" si="68"/>
        <v>0</v>
      </c>
      <c r="Y587" s="14">
        <f t="shared" si="68"/>
        <v>0</v>
      </c>
      <c r="Z587" s="14">
        <f t="shared" si="68"/>
        <v>0</v>
      </c>
      <c r="AA587" s="14">
        <f t="shared" si="68"/>
        <v>0</v>
      </c>
      <c r="AB587" s="14">
        <f t="shared" si="68"/>
        <v>0</v>
      </c>
      <c r="AC587" s="14">
        <f t="shared" si="68"/>
        <v>0</v>
      </c>
      <c r="AD587" s="14">
        <f t="shared" si="68"/>
        <v>0</v>
      </c>
      <c r="AE587" s="14">
        <f t="shared" si="68"/>
        <v>0</v>
      </c>
      <c r="AF587" s="14">
        <f t="shared" si="68"/>
        <v>0</v>
      </c>
      <c r="AG587" s="14">
        <f t="shared" si="68"/>
        <v>0</v>
      </c>
      <c r="AH587" s="14">
        <f t="shared" si="68"/>
        <v>0</v>
      </c>
      <c r="AI587" s="14">
        <f t="shared" si="68"/>
        <v>0</v>
      </c>
      <c r="AJ587" s="67">
        <f t="shared" si="68"/>
        <v>0</v>
      </c>
      <c r="AK587" s="97"/>
    </row>
    <row r="588" spans="1:110" ht="20.25" customHeight="1" x14ac:dyDescent="0.25">
      <c r="A588" s="112"/>
      <c r="B588" s="113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F588" s="14"/>
      <c r="AG588" s="14"/>
      <c r="AH588" s="14"/>
      <c r="AI588" s="14"/>
      <c r="AJ588" s="14"/>
      <c r="AK588" s="97"/>
    </row>
    <row r="589" spans="1:110" ht="21.75" customHeight="1" thickBot="1" x14ac:dyDescent="0.3">
      <c r="A589" s="112"/>
      <c r="B589" s="113"/>
      <c r="C589" s="81" t="s">
        <v>17</v>
      </c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F589" s="14"/>
      <c r="AG589" s="14"/>
      <c r="AH589" s="14"/>
      <c r="AI589" s="14"/>
      <c r="AJ589" s="14"/>
      <c r="AK589" s="97"/>
    </row>
    <row r="590" spans="1:110" s="9" customFormat="1" ht="15.75" x14ac:dyDescent="0.25">
      <c r="A590" s="116" t="str">
        <f t="shared" ref="A590" si="69">IF(AJ590=0,"x","-")</f>
        <v>x</v>
      </c>
      <c r="B590" s="113" t="s">
        <v>20</v>
      </c>
      <c r="C590" s="39" t="str">
        <f>C8</f>
        <v>Лизинговый платеж</v>
      </c>
      <c r="D590" s="38"/>
      <c r="E590" s="26"/>
      <c r="F590" s="26"/>
      <c r="G590" s="26"/>
      <c r="H590" s="26"/>
      <c r="I590" s="26"/>
      <c r="J590" s="26"/>
      <c r="K590" s="26"/>
      <c r="L590" s="26"/>
      <c r="M590" s="26"/>
      <c r="N590" s="26"/>
      <c r="O590" s="26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35"/>
      <c r="AJ590" s="36">
        <f t="shared" ref="AJ590:AJ657" si="70">SUM(D590:AI590)</f>
        <v>0</v>
      </c>
      <c r="AK590" s="98"/>
      <c r="AL590" s="99"/>
      <c r="AM590" s="99"/>
      <c r="AN590" s="99"/>
      <c r="AO590" s="99"/>
      <c r="AP590" s="99"/>
      <c r="AQ590" s="99"/>
      <c r="AR590" s="99"/>
      <c r="AS590" s="99"/>
      <c r="AT590" s="99"/>
      <c r="AU590" s="99"/>
      <c r="AV590" s="99"/>
      <c r="AW590" s="99"/>
      <c r="AX590" s="99"/>
      <c r="AY590" s="99"/>
      <c r="AZ590" s="99"/>
      <c r="BA590" s="99"/>
      <c r="BB590" s="99"/>
      <c r="BC590" s="99"/>
      <c r="BD590" s="99"/>
      <c r="BE590" s="99"/>
      <c r="BF590" s="99"/>
      <c r="BG590" s="99"/>
      <c r="BH590" s="99"/>
      <c r="BI590" s="99"/>
      <c r="BJ590" s="99"/>
      <c r="BK590" s="99"/>
      <c r="BL590" s="99"/>
      <c r="BM590" s="99"/>
      <c r="BN590" s="99"/>
      <c r="BO590" s="99"/>
      <c r="BP590" s="99"/>
      <c r="BQ590" s="99"/>
      <c r="BR590" s="99"/>
      <c r="BS590" s="99"/>
      <c r="BT590" s="99"/>
      <c r="BU590" s="99"/>
      <c r="BV590" s="99"/>
      <c r="BW590" s="99"/>
      <c r="BX590" s="99"/>
      <c r="BY590" s="99"/>
      <c r="BZ590" s="99"/>
      <c r="CA590" s="99"/>
      <c r="CB590" s="99"/>
      <c r="CC590" s="99"/>
      <c r="CD590" s="99"/>
      <c r="CE590" s="99"/>
      <c r="CF590" s="99"/>
      <c r="CG590" s="99"/>
      <c r="CH590" s="99"/>
      <c r="CI590" s="99"/>
      <c r="CJ590" s="99"/>
      <c r="CK590" s="99"/>
      <c r="CL590" s="99"/>
      <c r="CM590" s="99"/>
      <c r="CN590" s="99"/>
      <c r="CO590" s="99"/>
      <c r="CP590" s="99"/>
      <c r="CQ590" s="99"/>
      <c r="CR590" s="99"/>
      <c r="CS590" s="99"/>
      <c r="CT590" s="99"/>
      <c r="CU590" s="89"/>
      <c r="CV590" s="89"/>
      <c r="CW590" s="89"/>
      <c r="CX590" s="89"/>
      <c r="CY590" s="89"/>
      <c r="CZ590" s="89"/>
      <c r="DA590" s="89"/>
      <c r="DB590" s="89"/>
      <c r="DC590" s="89"/>
      <c r="DD590" s="89"/>
      <c r="DE590" s="89"/>
      <c r="DF590" s="89"/>
    </row>
    <row r="591" spans="1:110" s="9" customFormat="1" ht="15.75" x14ac:dyDescent="0.25">
      <c r="A591" s="116" t="str">
        <f t="shared" ref="A591:A654" si="71">IF(AJ591=0,"x","-")</f>
        <v>x</v>
      </c>
      <c r="B591" s="113" t="s">
        <v>20</v>
      </c>
      <c r="C591" s="40" t="str">
        <f>C9</f>
        <v>Расчеты по налогам и сборам</v>
      </c>
      <c r="D591" s="29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  <c r="AA591" s="25"/>
      <c r="AB591" s="25"/>
      <c r="AC591" s="25"/>
      <c r="AD591" s="25"/>
      <c r="AE591" s="25"/>
      <c r="AF591" s="25"/>
      <c r="AG591" s="25"/>
      <c r="AH591" s="25"/>
      <c r="AI591" s="34"/>
      <c r="AJ591" s="37">
        <f t="shared" si="70"/>
        <v>0</v>
      </c>
      <c r="AK591" s="98"/>
      <c r="AL591" s="99"/>
      <c r="AM591" s="99"/>
      <c r="AN591" s="99"/>
      <c r="AO591" s="99"/>
      <c r="AP591" s="99"/>
      <c r="AQ591" s="99"/>
      <c r="AR591" s="99"/>
      <c r="AS591" s="99"/>
      <c r="AT591" s="99"/>
      <c r="AU591" s="99"/>
      <c r="AV591" s="99"/>
      <c r="AW591" s="99"/>
      <c r="AX591" s="99"/>
      <c r="AY591" s="99"/>
      <c r="AZ591" s="99"/>
      <c r="BA591" s="99"/>
      <c r="BB591" s="99"/>
      <c r="BC591" s="99"/>
      <c r="BD591" s="99"/>
      <c r="BE591" s="99"/>
      <c r="BF591" s="99"/>
      <c r="BG591" s="99"/>
      <c r="BH591" s="99"/>
      <c r="BI591" s="99"/>
      <c r="BJ591" s="99"/>
      <c r="BK591" s="99"/>
      <c r="BL591" s="99"/>
      <c r="BM591" s="99"/>
      <c r="BN591" s="99"/>
      <c r="BO591" s="99"/>
      <c r="BP591" s="99"/>
      <c r="BQ591" s="99"/>
      <c r="BR591" s="99"/>
      <c r="BS591" s="99"/>
      <c r="BT591" s="99"/>
      <c r="BU591" s="99"/>
      <c r="BV591" s="99"/>
      <c r="BW591" s="99"/>
      <c r="BX591" s="99"/>
      <c r="BY591" s="99"/>
      <c r="BZ591" s="99"/>
      <c r="CA591" s="99"/>
      <c r="CB591" s="99"/>
      <c r="CC591" s="99"/>
      <c r="CD591" s="99"/>
      <c r="CE591" s="99"/>
      <c r="CF591" s="99"/>
      <c r="CG591" s="99"/>
      <c r="CH591" s="99"/>
      <c r="CI591" s="99"/>
      <c r="CJ591" s="99"/>
      <c r="CK591" s="99"/>
      <c r="CL591" s="99"/>
      <c r="CM591" s="99"/>
      <c r="CN591" s="99"/>
      <c r="CO591" s="99"/>
      <c r="CP591" s="99"/>
      <c r="CQ591" s="99"/>
      <c r="CR591" s="99"/>
      <c r="CS591" s="99"/>
      <c r="CT591" s="99"/>
      <c r="CU591" s="89"/>
      <c r="CV591" s="89"/>
      <c r="CW591" s="89"/>
      <c r="CX591" s="89"/>
      <c r="CY591" s="89"/>
      <c r="CZ591" s="89"/>
      <c r="DA591" s="89"/>
      <c r="DB591" s="89"/>
      <c r="DC591" s="89"/>
      <c r="DD591" s="89"/>
      <c r="DE591" s="89"/>
      <c r="DF591" s="89"/>
    </row>
    <row r="592" spans="1:110" s="9" customFormat="1" ht="15.75" x14ac:dyDescent="0.25">
      <c r="A592" s="116" t="str">
        <f t="shared" si="71"/>
        <v>x</v>
      </c>
      <c r="B592" s="113" t="s">
        <v>20</v>
      </c>
      <c r="C592" s="40" t="str">
        <f t="shared" ref="C592:C655" si="72">C10</f>
        <v>кредиты %%</v>
      </c>
      <c r="D592" s="29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  <c r="AA592" s="25"/>
      <c r="AB592" s="25"/>
      <c r="AC592" s="25"/>
      <c r="AD592" s="25"/>
      <c r="AE592" s="25"/>
      <c r="AF592" s="25"/>
      <c r="AG592" s="25"/>
      <c r="AH592" s="25"/>
      <c r="AI592" s="34"/>
      <c r="AJ592" s="37">
        <f t="shared" si="70"/>
        <v>0</v>
      </c>
      <c r="AK592" s="98"/>
      <c r="AL592" s="99"/>
      <c r="AM592" s="99"/>
      <c r="AN592" s="99"/>
      <c r="AO592" s="99"/>
      <c r="AP592" s="99"/>
      <c r="AQ592" s="99"/>
      <c r="AR592" s="99"/>
      <c r="AS592" s="99"/>
      <c r="AT592" s="99"/>
      <c r="AU592" s="99"/>
      <c r="AV592" s="99"/>
      <c r="AW592" s="99"/>
      <c r="AX592" s="99"/>
      <c r="AY592" s="99"/>
      <c r="AZ592" s="99"/>
      <c r="BA592" s="99"/>
      <c r="BB592" s="99"/>
      <c r="BC592" s="99"/>
      <c r="BD592" s="99"/>
      <c r="BE592" s="99"/>
      <c r="BF592" s="99"/>
      <c r="BG592" s="99"/>
      <c r="BH592" s="99"/>
      <c r="BI592" s="99"/>
      <c r="BJ592" s="99"/>
      <c r="BK592" s="99"/>
      <c r="BL592" s="99"/>
      <c r="BM592" s="99"/>
      <c r="BN592" s="99"/>
      <c r="BO592" s="99"/>
      <c r="BP592" s="99"/>
      <c r="BQ592" s="99"/>
      <c r="BR592" s="99"/>
      <c r="BS592" s="99"/>
      <c r="BT592" s="99"/>
      <c r="BU592" s="99"/>
      <c r="BV592" s="99"/>
      <c r="BW592" s="99"/>
      <c r="BX592" s="99"/>
      <c r="BY592" s="99"/>
      <c r="BZ592" s="99"/>
      <c r="CA592" s="99"/>
      <c r="CB592" s="99"/>
      <c r="CC592" s="99"/>
      <c r="CD592" s="99"/>
      <c r="CE592" s="99"/>
      <c r="CF592" s="99"/>
      <c r="CG592" s="99"/>
      <c r="CH592" s="99"/>
      <c r="CI592" s="99"/>
      <c r="CJ592" s="99"/>
      <c r="CK592" s="99"/>
      <c r="CL592" s="99"/>
      <c r="CM592" s="99"/>
      <c r="CN592" s="99"/>
      <c r="CO592" s="99"/>
      <c r="CP592" s="99"/>
      <c r="CQ592" s="99"/>
      <c r="CR592" s="99"/>
      <c r="CS592" s="99"/>
      <c r="CT592" s="99"/>
      <c r="CU592" s="89"/>
      <c r="CV592" s="89"/>
      <c r="CW592" s="89"/>
      <c r="CX592" s="89"/>
      <c r="CY592" s="89"/>
      <c r="CZ592" s="89"/>
      <c r="DA592" s="89"/>
      <c r="DB592" s="89"/>
      <c r="DC592" s="89"/>
      <c r="DD592" s="89"/>
      <c r="DE592" s="89"/>
      <c r="DF592" s="89"/>
    </row>
    <row r="593" spans="1:110" s="9" customFormat="1" ht="15.75" x14ac:dyDescent="0.25">
      <c r="A593" s="116" t="str">
        <f t="shared" si="71"/>
        <v>x</v>
      </c>
      <c r="B593" s="113" t="s">
        <v>20</v>
      </c>
      <c r="C593" s="40" t="str">
        <f t="shared" si="72"/>
        <v>Услуги банка</v>
      </c>
      <c r="D593" s="29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  <c r="AA593" s="25"/>
      <c r="AB593" s="25"/>
      <c r="AC593" s="25"/>
      <c r="AD593" s="25"/>
      <c r="AE593" s="25"/>
      <c r="AF593" s="25"/>
      <c r="AG593" s="25"/>
      <c r="AH593" s="25"/>
      <c r="AI593" s="34"/>
      <c r="AJ593" s="37">
        <f t="shared" si="70"/>
        <v>0</v>
      </c>
      <c r="AK593" s="98"/>
      <c r="AL593" s="99"/>
      <c r="AM593" s="99"/>
      <c r="AN593" s="99"/>
      <c r="AO593" s="99"/>
      <c r="AP593" s="99"/>
      <c r="AQ593" s="99"/>
      <c r="AR593" s="99"/>
      <c r="AS593" s="99"/>
      <c r="AT593" s="99"/>
      <c r="AU593" s="99"/>
      <c r="AV593" s="99"/>
      <c r="AW593" s="99"/>
      <c r="AX593" s="99"/>
      <c r="AY593" s="99"/>
      <c r="AZ593" s="99"/>
      <c r="BA593" s="99"/>
      <c r="BB593" s="99"/>
      <c r="BC593" s="99"/>
      <c r="BD593" s="99"/>
      <c r="BE593" s="99"/>
      <c r="BF593" s="99"/>
      <c r="BG593" s="99"/>
      <c r="BH593" s="99"/>
      <c r="BI593" s="99"/>
      <c r="BJ593" s="99"/>
      <c r="BK593" s="99"/>
      <c r="BL593" s="99"/>
      <c r="BM593" s="99"/>
      <c r="BN593" s="99"/>
      <c r="BO593" s="99"/>
      <c r="BP593" s="99"/>
      <c r="BQ593" s="99"/>
      <c r="BR593" s="99"/>
      <c r="BS593" s="99"/>
      <c r="BT593" s="99"/>
      <c r="BU593" s="99"/>
      <c r="BV593" s="99"/>
      <c r="BW593" s="99"/>
      <c r="BX593" s="99"/>
      <c r="BY593" s="99"/>
      <c r="BZ593" s="99"/>
      <c r="CA593" s="99"/>
      <c r="CB593" s="99"/>
      <c r="CC593" s="99"/>
      <c r="CD593" s="99"/>
      <c r="CE593" s="99"/>
      <c r="CF593" s="99"/>
      <c r="CG593" s="99"/>
      <c r="CH593" s="99"/>
      <c r="CI593" s="99"/>
      <c r="CJ593" s="99"/>
      <c r="CK593" s="99"/>
      <c r="CL593" s="99"/>
      <c r="CM593" s="99"/>
      <c r="CN593" s="99"/>
      <c r="CO593" s="99"/>
      <c r="CP593" s="99"/>
      <c r="CQ593" s="99"/>
      <c r="CR593" s="99"/>
      <c r="CS593" s="99"/>
      <c r="CT593" s="99"/>
      <c r="CU593" s="89"/>
      <c r="CV593" s="89"/>
      <c r="CW593" s="89"/>
      <c r="CX593" s="89"/>
      <c r="CY593" s="89"/>
      <c r="CZ593" s="89"/>
      <c r="DA593" s="89"/>
      <c r="DB593" s="89"/>
      <c r="DC593" s="89"/>
      <c r="DD593" s="89"/>
      <c r="DE593" s="89"/>
      <c r="DF593" s="89"/>
    </row>
    <row r="594" spans="1:110" s="9" customFormat="1" ht="15.75" x14ac:dyDescent="0.25">
      <c r="A594" s="116" t="str">
        <f t="shared" si="71"/>
        <v>x</v>
      </c>
      <c r="B594" s="113" t="s">
        <v>20</v>
      </c>
      <c r="C594" s="40" t="str">
        <f t="shared" si="72"/>
        <v>возвраты</v>
      </c>
      <c r="D594" s="29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  <c r="AA594" s="25"/>
      <c r="AB594" s="25"/>
      <c r="AC594" s="25"/>
      <c r="AD594" s="25"/>
      <c r="AE594" s="25"/>
      <c r="AF594" s="25"/>
      <c r="AG594" s="25"/>
      <c r="AH594" s="25"/>
      <c r="AI594" s="34"/>
      <c r="AJ594" s="37">
        <f t="shared" si="70"/>
        <v>0</v>
      </c>
      <c r="AK594" s="98"/>
      <c r="AL594" s="99"/>
      <c r="AM594" s="99"/>
      <c r="AN594" s="99"/>
      <c r="AO594" s="99"/>
      <c r="AP594" s="99"/>
      <c r="AQ594" s="99"/>
      <c r="AR594" s="99"/>
      <c r="AS594" s="99"/>
      <c r="AT594" s="99"/>
      <c r="AU594" s="99"/>
      <c r="AV594" s="99"/>
      <c r="AW594" s="99"/>
      <c r="AX594" s="99"/>
      <c r="AY594" s="99"/>
      <c r="AZ594" s="99"/>
      <c r="BA594" s="99"/>
      <c r="BB594" s="99"/>
      <c r="BC594" s="99"/>
      <c r="BD594" s="99"/>
      <c r="BE594" s="99"/>
      <c r="BF594" s="99"/>
      <c r="BG594" s="99"/>
      <c r="BH594" s="99"/>
      <c r="BI594" s="99"/>
      <c r="BJ594" s="99"/>
      <c r="BK594" s="99"/>
      <c r="BL594" s="99"/>
      <c r="BM594" s="99"/>
      <c r="BN594" s="99"/>
      <c r="BO594" s="99"/>
      <c r="BP594" s="99"/>
      <c r="BQ594" s="99"/>
      <c r="BR594" s="99"/>
      <c r="BS594" s="99"/>
      <c r="BT594" s="99"/>
      <c r="BU594" s="99"/>
      <c r="BV594" s="99"/>
      <c r="BW594" s="99"/>
      <c r="BX594" s="99"/>
      <c r="BY594" s="99"/>
      <c r="BZ594" s="99"/>
      <c r="CA594" s="99"/>
      <c r="CB594" s="99"/>
      <c r="CC594" s="99"/>
      <c r="CD594" s="99"/>
      <c r="CE594" s="99"/>
      <c r="CF594" s="99"/>
      <c r="CG594" s="99"/>
      <c r="CH594" s="99"/>
      <c r="CI594" s="99"/>
      <c r="CJ594" s="99"/>
      <c r="CK594" s="99"/>
      <c r="CL594" s="99"/>
      <c r="CM594" s="99"/>
      <c r="CN594" s="99"/>
      <c r="CO594" s="99"/>
      <c r="CP594" s="99"/>
      <c r="CQ594" s="99"/>
      <c r="CR594" s="99"/>
      <c r="CS594" s="99"/>
      <c r="CT594" s="99"/>
      <c r="CU594" s="89"/>
      <c r="CV594" s="89"/>
      <c r="CW594" s="89"/>
      <c r="CX594" s="89"/>
      <c r="CY594" s="89"/>
      <c r="CZ594" s="89"/>
      <c r="DA594" s="89"/>
      <c r="DB594" s="89"/>
      <c r="DC594" s="89"/>
      <c r="DD594" s="89"/>
      <c r="DE594" s="89"/>
      <c r="DF594" s="89"/>
    </row>
    <row r="595" spans="1:110" s="9" customFormat="1" ht="15.75" x14ac:dyDescent="0.25">
      <c r="A595" s="116" t="str">
        <f t="shared" si="71"/>
        <v>x</v>
      </c>
      <c r="B595" s="113" t="s">
        <v>20</v>
      </c>
      <c r="C595" s="40">
        <f t="shared" si="72"/>
        <v>0</v>
      </c>
      <c r="D595" s="29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  <c r="AA595" s="25"/>
      <c r="AB595" s="25"/>
      <c r="AC595" s="25"/>
      <c r="AD595" s="25"/>
      <c r="AE595" s="25"/>
      <c r="AF595" s="25"/>
      <c r="AG595" s="25"/>
      <c r="AH595" s="25"/>
      <c r="AI595" s="34"/>
      <c r="AJ595" s="37">
        <f t="shared" si="70"/>
        <v>0</v>
      </c>
      <c r="AK595" s="98"/>
      <c r="AL595" s="99"/>
      <c r="AM595" s="99"/>
      <c r="AN595" s="99"/>
      <c r="AO595" s="99"/>
      <c r="AP595" s="99"/>
      <c r="AQ595" s="99"/>
      <c r="AR595" s="99"/>
      <c r="AS595" s="99"/>
      <c r="AT595" s="99"/>
      <c r="AU595" s="99"/>
      <c r="AV595" s="99"/>
      <c r="AW595" s="99"/>
      <c r="AX595" s="99"/>
      <c r="AY595" s="99"/>
      <c r="AZ595" s="99"/>
      <c r="BA595" s="99"/>
      <c r="BB595" s="99"/>
      <c r="BC595" s="99"/>
      <c r="BD595" s="99"/>
      <c r="BE595" s="99"/>
      <c r="BF595" s="99"/>
      <c r="BG595" s="99"/>
      <c r="BH595" s="99"/>
      <c r="BI595" s="99"/>
      <c r="BJ595" s="99"/>
      <c r="BK595" s="99"/>
      <c r="BL595" s="99"/>
      <c r="BM595" s="99"/>
      <c r="BN595" s="99"/>
      <c r="BO595" s="99"/>
      <c r="BP595" s="99"/>
      <c r="BQ595" s="99"/>
      <c r="BR595" s="99"/>
      <c r="BS595" s="99"/>
      <c r="BT595" s="99"/>
      <c r="BU595" s="99"/>
      <c r="BV595" s="99"/>
      <c r="BW595" s="99"/>
      <c r="BX595" s="99"/>
      <c r="BY595" s="99"/>
      <c r="BZ595" s="99"/>
      <c r="CA595" s="99"/>
      <c r="CB595" s="99"/>
      <c r="CC595" s="99"/>
      <c r="CD595" s="99"/>
      <c r="CE595" s="99"/>
      <c r="CF595" s="99"/>
      <c r="CG595" s="99"/>
      <c r="CH595" s="99"/>
      <c r="CI595" s="99"/>
      <c r="CJ595" s="99"/>
      <c r="CK595" s="99"/>
      <c r="CL595" s="99"/>
      <c r="CM595" s="99"/>
      <c r="CN595" s="99"/>
      <c r="CO595" s="99"/>
      <c r="CP595" s="99"/>
      <c r="CQ595" s="99"/>
      <c r="CR595" s="99"/>
      <c r="CS595" s="99"/>
      <c r="CT595" s="99"/>
      <c r="CU595" s="89"/>
      <c r="CV595" s="89"/>
      <c r="CW595" s="89"/>
      <c r="CX595" s="89"/>
      <c r="CY595" s="89"/>
      <c r="CZ595" s="89"/>
      <c r="DA595" s="89"/>
      <c r="DB595" s="89"/>
      <c r="DC595" s="89"/>
      <c r="DD595" s="89"/>
      <c r="DE595" s="89"/>
      <c r="DF595" s="89"/>
    </row>
    <row r="596" spans="1:110" s="9" customFormat="1" ht="15.75" x14ac:dyDescent="0.25">
      <c r="A596" s="116" t="str">
        <f t="shared" si="71"/>
        <v>x</v>
      </c>
      <c r="B596" s="113" t="s">
        <v>20</v>
      </c>
      <c r="C596" s="40">
        <f t="shared" si="72"/>
        <v>0</v>
      </c>
      <c r="D596" s="29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  <c r="AA596" s="25"/>
      <c r="AB596" s="25"/>
      <c r="AC596" s="25"/>
      <c r="AD596" s="25"/>
      <c r="AE596" s="25"/>
      <c r="AF596" s="25"/>
      <c r="AG596" s="25"/>
      <c r="AH596" s="25"/>
      <c r="AI596" s="34"/>
      <c r="AJ596" s="37">
        <f t="shared" si="70"/>
        <v>0</v>
      </c>
      <c r="AK596" s="98"/>
      <c r="AL596" s="99"/>
      <c r="AM596" s="99"/>
      <c r="AN596" s="99"/>
      <c r="AO596" s="99"/>
      <c r="AP596" s="99"/>
      <c r="AQ596" s="99"/>
      <c r="AR596" s="99"/>
      <c r="AS596" s="99"/>
      <c r="AT596" s="99"/>
      <c r="AU596" s="99"/>
      <c r="AV596" s="99"/>
      <c r="AW596" s="99"/>
      <c r="AX596" s="99"/>
      <c r="AY596" s="99"/>
      <c r="AZ596" s="99"/>
      <c r="BA596" s="99"/>
      <c r="BB596" s="99"/>
      <c r="BC596" s="99"/>
      <c r="BD596" s="99"/>
      <c r="BE596" s="99"/>
      <c r="BF596" s="99"/>
      <c r="BG596" s="99"/>
      <c r="BH596" s="99"/>
      <c r="BI596" s="99"/>
      <c r="BJ596" s="99"/>
      <c r="BK596" s="99"/>
      <c r="BL596" s="99"/>
      <c r="BM596" s="99"/>
      <c r="BN596" s="99"/>
      <c r="BO596" s="99"/>
      <c r="BP596" s="99"/>
      <c r="BQ596" s="99"/>
      <c r="BR596" s="99"/>
      <c r="BS596" s="99"/>
      <c r="BT596" s="99"/>
      <c r="BU596" s="99"/>
      <c r="BV596" s="99"/>
      <c r="BW596" s="99"/>
      <c r="BX596" s="99"/>
      <c r="BY596" s="99"/>
      <c r="BZ596" s="99"/>
      <c r="CA596" s="99"/>
      <c r="CB596" s="99"/>
      <c r="CC596" s="99"/>
      <c r="CD596" s="99"/>
      <c r="CE596" s="99"/>
      <c r="CF596" s="99"/>
      <c r="CG596" s="99"/>
      <c r="CH596" s="99"/>
      <c r="CI596" s="99"/>
      <c r="CJ596" s="99"/>
      <c r="CK596" s="99"/>
      <c r="CL596" s="99"/>
      <c r="CM596" s="99"/>
      <c r="CN596" s="99"/>
      <c r="CO596" s="99"/>
      <c r="CP596" s="99"/>
      <c r="CQ596" s="99"/>
      <c r="CR596" s="99"/>
      <c r="CS596" s="99"/>
      <c r="CT596" s="99"/>
      <c r="CU596" s="89"/>
      <c r="CV596" s="89"/>
      <c r="CW596" s="89"/>
      <c r="CX596" s="89"/>
      <c r="CY596" s="89"/>
      <c r="CZ596" s="89"/>
      <c r="DA596" s="89"/>
      <c r="DB596" s="89"/>
      <c r="DC596" s="89"/>
      <c r="DD596" s="89"/>
      <c r="DE596" s="89"/>
      <c r="DF596" s="89"/>
    </row>
    <row r="597" spans="1:110" s="9" customFormat="1" ht="15.75" x14ac:dyDescent="0.25">
      <c r="A597" s="116" t="str">
        <f t="shared" si="71"/>
        <v>x</v>
      </c>
      <c r="B597" s="113" t="s">
        <v>20</v>
      </c>
      <c r="C597" s="40">
        <f t="shared" si="72"/>
        <v>0</v>
      </c>
      <c r="D597" s="29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  <c r="AA597" s="25"/>
      <c r="AB597" s="25"/>
      <c r="AC597" s="25"/>
      <c r="AD597" s="25"/>
      <c r="AE597" s="25"/>
      <c r="AF597" s="25"/>
      <c r="AG597" s="25"/>
      <c r="AH597" s="25"/>
      <c r="AI597" s="34"/>
      <c r="AJ597" s="37">
        <f t="shared" si="70"/>
        <v>0</v>
      </c>
      <c r="AK597" s="98"/>
      <c r="AL597" s="99"/>
      <c r="AM597" s="99"/>
      <c r="AN597" s="99"/>
      <c r="AO597" s="99"/>
      <c r="AP597" s="99"/>
      <c r="AQ597" s="99"/>
      <c r="AR597" s="99"/>
      <c r="AS597" s="99"/>
      <c r="AT597" s="99"/>
      <c r="AU597" s="99"/>
      <c r="AV597" s="99"/>
      <c r="AW597" s="99"/>
      <c r="AX597" s="99"/>
      <c r="AY597" s="99"/>
      <c r="AZ597" s="99"/>
      <c r="BA597" s="99"/>
      <c r="BB597" s="99"/>
      <c r="BC597" s="99"/>
      <c r="BD597" s="99"/>
      <c r="BE597" s="99"/>
      <c r="BF597" s="99"/>
      <c r="BG597" s="99"/>
      <c r="BH597" s="99"/>
      <c r="BI597" s="99"/>
      <c r="BJ597" s="99"/>
      <c r="BK597" s="99"/>
      <c r="BL597" s="99"/>
      <c r="BM597" s="99"/>
      <c r="BN597" s="99"/>
      <c r="BO597" s="99"/>
      <c r="BP597" s="99"/>
      <c r="BQ597" s="99"/>
      <c r="BR597" s="99"/>
      <c r="BS597" s="99"/>
      <c r="BT597" s="99"/>
      <c r="BU597" s="99"/>
      <c r="BV597" s="99"/>
      <c r="BW597" s="99"/>
      <c r="BX597" s="99"/>
      <c r="BY597" s="99"/>
      <c r="BZ597" s="99"/>
      <c r="CA597" s="99"/>
      <c r="CB597" s="99"/>
      <c r="CC597" s="99"/>
      <c r="CD597" s="99"/>
      <c r="CE597" s="99"/>
      <c r="CF597" s="99"/>
      <c r="CG597" s="99"/>
      <c r="CH597" s="99"/>
      <c r="CI597" s="99"/>
      <c r="CJ597" s="99"/>
      <c r="CK597" s="99"/>
      <c r="CL597" s="99"/>
      <c r="CM597" s="99"/>
      <c r="CN597" s="99"/>
      <c r="CO597" s="99"/>
      <c r="CP597" s="99"/>
      <c r="CQ597" s="99"/>
      <c r="CR597" s="99"/>
      <c r="CS597" s="99"/>
      <c r="CT597" s="99"/>
      <c r="CU597" s="89"/>
      <c r="CV597" s="89"/>
      <c r="CW597" s="89"/>
      <c r="CX597" s="89"/>
      <c r="CY597" s="89"/>
      <c r="CZ597" s="89"/>
      <c r="DA597" s="89"/>
      <c r="DB597" s="89"/>
      <c r="DC597" s="89"/>
      <c r="DD597" s="89"/>
      <c r="DE597" s="89"/>
      <c r="DF597" s="89"/>
    </row>
    <row r="598" spans="1:110" s="9" customFormat="1" ht="15.75" x14ac:dyDescent="0.25">
      <c r="A598" s="116" t="str">
        <f t="shared" si="71"/>
        <v>x</v>
      </c>
      <c r="B598" s="113" t="s">
        <v>20</v>
      </c>
      <c r="C598" s="40">
        <f t="shared" si="72"/>
        <v>0</v>
      </c>
      <c r="D598" s="29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  <c r="AA598" s="25"/>
      <c r="AB598" s="25"/>
      <c r="AC598" s="25"/>
      <c r="AD598" s="25"/>
      <c r="AE598" s="25"/>
      <c r="AF598" s="25"/>
      <c r="AG598" s="25"/>
      <c r="AH598" s="25"/>
      <c r="AI598" s="34"/>
      <c r="AJ598" s="37">
        <f t="shared" si="70"/>
        <v>0</v>
      </c>
      <c r="AK598" s="98"/>
      <c r="AL598" s="99"/>
      <c r="AM598" s="99"/>
      <c r="AN598" s="99"/>
      <c r="AO598" s="99"/>
      <c r="AP598" s="99"/>
      <c r="AQ598" s="99"/>
      <c r="AR598" s="99"/>
      <c r="AS598" s="99"/>
      <c r="AT598" s="99"/>
      <c r="AU598" s="99"/>
      <c r="AV598" s="99"/>
      <c r="AW598" s="99"/>
      <c r="AX598" s="99"/>
      <c r="AY598" s="99"/>
      <c r="AZ598" s="99"/>
      <c r="BA598" s="99"/>
      <c r="BB598" s="99"/>
      <c r="BC598" s="99"/>
      <c r="BD598" s="99"/>
      <c r="BE598" s="99"/>
      <c r="BF598" s="99"/>
      <c r="BG598" s="99"/>
      <c r="BH598" s="99"/>
      <c r="BI598" s="99"/>
      <c r="BJ598" s="99"/>
      <c r="BK598" s="99"/>
      <c r="BL598" s="99"/>
      <c r="BM598" s="99"/>
      <c r="BN598" s="99"/>
      <c r="BO598" s="99"/>
      <c r="BP598" s="99"/>
      <c r="BQ598" s="99"/>
      <c r="BR598" s="99"/>
      <c r="BS598" s="99"/>
      <c r="BT598" s="99"/>
      <c r="BU598" s="99"/>
      <c r="BV598" s="99"/>
      <c r="BW598" s="99"/>
      <c r="BX598" s="99"/>
      <c r="BY598" s="99"/>
      <c r="BZ598" s="99"/>
      <c r="CA598" s="99"/>
      <c r="CB598" s="99"/>
      <c r="CC598" s="99"/>
      <c r="CD598" s="99"/>
      <c r="CE598" s="99"/>
      <c r="CF598" s="99"/>
      <c r="CG598" s="99"/>
      <c r="CH598" s="99"/>
      <c r="CI598" s="99"/>
      <c r="CJ598" s="99"/>
      <c r="CK598" s="99"/>
      <c r="CL598" s="99"/>
      <c r="CM598" s="99"/>
      <c r="CN598" s="99"/>
      <c r="CO598" s="99"/>
      <c r="CP598" s="99"/>
      <c r="CQ598" s="99"/>
      <c r="CR598" s="99"/>
      <c r="CS598" s="99"/>
      <c r="CT598" s="99"/>
      <c r="CU598" s="89"/>
      <c r="CV598" s="89"/>
      <c r="CW598" s="89"/>
      <c r="CX598" s="89"/>
      <c r="CY598" s="89"/>
      <c r="CZ598" s="89"/>
      <c r="DA598" s="89"/>
      <c r="DB598" s="89"/>
      <c r="DC598" s="89"/>
      <c r="DD598" s="89"/>
      <c r="DE598" s="89"/>
      <c r="DF598" s="89"/>
    </row>
    <row r="599" spans="1:110" s="9" customFormat="1" ht="15.75" x14ac:dyDescent="0.25">
      <c r="A599" s="116" t="str">
        <f t="shared" si="71"/>
        <v>x</v>
      </c>
      <c r="B599" s="113" t="s">
        <v>20</v>
      </c>
      <c r="C599" s="40">
        <f t="shared" si="72"/>
        <v>0</v>
      </c>
      <c r="D599" s="29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  <c r="AA599" s="25"/>
      <c r="AB599" s="25"/>
      <c r="AC599" s="25"/>
      <c r="AD599" s="25"/>
      <c r="AE599" s="25"/>
      <c r="AF599" s="25"/>
      <c r="AG599" s="25"/>
      <c r="AH599" s="25"/>
      <c r="AI599" s="34"/>
      <c r="AJ599" s="37">
        <f t="shared" si="70"/>
        <v>0</v>
      </c>
      <c r="AK599" s="98"/>
      <c r="AL599" s="99"/>
      <c r="AM599" s="99"/>
      <c r="AN599" s="99"/>
      <c r="AO599" s="99"/>
      <c r="AP599" s="99"/>
      <c r="AQ599" s="99"/>
      <c r="AR599" s="99"/>
      <c r="AS599" s="99"/>
      <c r="AT599" s="99"/>
      <c r="AU599" s="99"/>
      <c r="AV599" s="99"/>
      <c r="AW599" s="99"/>
      <c r="AX599" s="99"/>
      <c r="AY599" s="99"/>
      <c r="AZ599" s="99"/>
      <c r="BA599" s="99"/>
      <c r="BB599" s="99"/>
      <c r="BC599" s="99"/>
      <c r="BD599" s="99"/>
      <c r="BE599" s="99"/>
      <c r="BF599" s="99"/>
      <c r="BG599" s="99"/>
      <c r="BH599" s="99"/>
      <c r="BI599" s="99"/>
      <c r="BJ599" s="99"/>
      <c r="BK599" s="99"/>
      <c r="BL599" s="99"/>
      <c r="BM599" s="99"/>
      <c r="BN599" s="99"/>
      <c r="BO599" s="99"/>
      <c r="BP599" s="99"/>
      <c r="BQ599" s="99"/>
      <c r="BR599" s="99"/>
      <c r="BS599" s="99"/>
      <c r="BT599" s="99"/>
      <c r="BU599" s="99"/>
      <c r="BV599" s="99"/>
      <c r="BW599" s="99"/>
      <c r="BX599" s="99"/>
      <c r="BY599" s="99"/>
      <c r="BZ599" s="99"/>
      <c r="CA599" s="99"/>
      <c r="CB599" s="99"/>
      <c r="CC599" s="99"/>
      <c r="CD599" s="99"/>
      <c r="CE599" s="99"/>
      <c r="CF599" s="99"/>
      <c r="CG599" s="99"/>
      <c r="CH599" s="99"/>
      <c r="CI599" s="99"/>
      <c r="CJ599" s="99"/>
      <c r="CK599" s="99"/>
      <c r="CL599" s="99"/>
      <c r="CM599" s="99"/>
      <c r="CN599" s="99"/>
      <c r="CO599" s="99"/>
      <c r="CP599" s="99"/>
      <c r="CQ599" s="99"/>
      <c r="CR599" s="99"/>
      <c r="CS599" s="99"/>
      <c r="CT599" s="99"/>
      <c r="CU599" s="89"/>
      <c r="CV599" s="89"/>
      <c r="CW599" s="89"/>
      <c r="CX599" s="89"/>
      <c r="CY599" s="89"/>
      <c r="CZ599" s="89"/>
      <c r="DA599" s="89"/>
      <c r="DB599" s="89"/>
      <c r="DC599" s="89"/>
      <c r="DD599" s="89"/>
      <c r="DE599" s="89"/>
      <c r="DF599" s="89"/>
    </row>
    <row r="600" spans="1:110" s="9" customFormat="1" ht="15.75" x14ac:dyDescent="0.25">
      <c r="A600" s="116" t="str">
        <f t="shared" si="71"/>
        <v>x</v>
      </c>
      <c r="B600" s="113" t="s">
        <v>20</v>
      </c>
      <c r="C600" s="40">
        <f t="shared" si="72"/>
        <v>0</v>
      </c>
      <c r="D600" s="29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  <c r="AA600" s="25"/>
      <c r="AB600" s="25"/>
      <c r="AC600" s="25"/>
      <c r="AD600" s="25"/>
      <c r="AE600" s="25"/>
      <c r="AF600" s="25"/>
      <c r="AG600" s="25"/>
      <c r="AH600" s="25"/>
      <c r="AI600" s="34"/>
      <c r="AJ600" s="37">
        <f t="shared" si="70"/>
        <v>0</v>
      </c>
      <c r="AK600" s="98"/>
      <c r="AL600" s="99"/>
      <c r="AM600" s="99"/>
      <c r="AN600" s="99"/>
      <c r="AO600" s="99"/>
      <c r="AP600" s="99"/>
      <c r="AQ600" s="99"/>
      <c r="AR600" s="99"/>
      <c r="AS600" s="99"/>
      <c r="AT600" s="99"/>
      <c r="AU600" s="99"/>
      <c r="AV600" s="99"/>
      <c r="AW600" s="99"/>
      <c r="AX600" s="99"/>
      <c r="AY600" s="99"/>
      <c r="AZ600" s="99"/>
      <c r="BA600" s="99"/>
      <c r="BB600" s="99"/>
      <c r="BC600" s="99"/>
      <c r="BD600" s="99"/>
      <c r="BE600" s="99"/>
      <c r="BF600" s="99"/>
      <c r="BG600" s="99"/>
      <c r="BH600" s="99"/>
      <c r="BI600" s="99"/>
      <c r="BJ600" s="99"/>
      <c r="BK600" s="99"/>
      <c r="BL600" s="99"/>
      <c r="BM600" s="99"/>
      <c r="BN600" s="99"/>
      <c r="BO600" s="99"/>
      <c r="BP600" s="99"/>
      <c r="BQ600" s="99"/>
      <c r="BR600" s="99"/>
      <c r="BS600" s="99"/>
      <c r="BT600" s="99"/>
      <c r="BU600" s="99"/>
      <c r="BV600" s="99"/>
      <c r="BW600" s="99"/>
      <c r="BX600" s="99"/>
      <c r="BY600" s="99"/>
      <c r="BZ600" s="99"/>
      <c r="CA600" s="99"/>
      <c r="CB600" s="99"/>
      <c r="CC600" s="99"/>
      <c r="CD600" s="99"/>
      <c r="CE600" s="99"/>
      <c r="CF600" s="99"/>
      <c r="CG600" s="99"/>
      <c r="CH600" s="99"/>
      <c r="CI600" s="99"/>
      <c r="CJ600" s="99"/>
      <c r="CK600" s="99"/>
      <c r="CL600" s="99"/>
      <c r="CM600" s="99"/>
      <c r="CN600" s="99"/>
      <c r="CO600" s="99"/>
      <c r="CP600" s="99"/>
      <c r="CQ600" s="99"/>
      <c r="CR600" s="99"/>
      <c r="CS600" s="99"/>
      <c r="CT600" s="99"/>
      <c r="CU600" s="89"/>
      <c r="CV600" s="89"/>
      <c r="CW600" s="89"/>
      <c r="CX600" s="89"/>
      <c r="CY600" s="89"/>
      <c r="CZ600" s="89"/>
      <c r="DA600" s="89"/>
      <c r="DB600" s="89"/>
      <c r="DC600" s="89"/>
      <c r="DD600" s="89"/>
      <c r="DE600" s="89"/>
      <c r="DF600" s="89"/>
    </row>
    <row r="601" spans="1:110" s="9" customFormat="1" ht="15.75" x14ac:dyDescent="0.25">
      <c r="A601" s="116" t="str">
        <f t="shared" si="71"/>
        <v>x</v>
      </c>
      <c r="B601" s="113" t="s">
        <v>20</v>
      </c>
      <c r="C601" s="40">
        <f t="shared" si="72"/>
        <v>0</v>
      </c>
      <c r="D601" s="29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  <c r="AA601" s="25"/>
      <c r="AB601" s="25"/>
      <c r="AC601" s="25"/>
      <c r="AD601" s="25"/>
      <c r="AE601" s="25"/>
      <c r="AF601" s="25"/>
      <c r="AG601" s="25"/>
      <c r="AH601" s="25"/>
      <c r="AI601" s="34"/>
      <c r="AJ601" s="37">
        <f t="shared" si="70"/>
        <v>0</v>
      </c>
      <c r="AK601" s="98"/>
      <c r="AL601" s="99"/>
      <c r="AM601" s="99"/>
      <c r="AN601" s="99"/>
      <c r="AO601" s="99"/>
      <c r="AP601" s="99"/>
      <c r="AQ601" s="99"/>
      <c r="AR601" s="99"/>
      <c r="AS601" s="99"/>
      <c r="AT601" s="99"/>
      <c r="AU601" s="99"/>
      <c r="AV601" s="99"/>
      <c r="AW601" s="99"/>
      <c r="AX601" s="99"/>
      <c r="AY601" s="99"/>
      <c r="AZ601" s="99"/>
      <c r="BA601" s="99"/>
      <c r="BB601" s="99"/>
      <c r="BC601" s="99"/>
      <c r="BD601" s="99"/>
      <c r="BE601" s="99"/>
      <c r="BF601" s="99"/>
      <c r="BG601" s="99"/>
      <c r="BH601" s="99"/>
      <c r="BI601" s="99"/>
      <c r="BJ601" s="99"/>
      <c r="BK601" s="99"/>
      <c r="BL601" s="99"/>
      <c r="BM601" s="99"/>
      <c r="BN601" s="99"/>
      <c r="BO601" s="99"/>
      <c r="BP601" s="99"/>
      <c r="BQ601" s="99"/>
      <c r="BR601" s="99"/>
      <c r="BS601" s="99"/>
      <c r="BT601" s="99"/>
      <c r="BU601" s="99"/>
      <c r="BV601" s="99"/>
      <c r="BW601" s="99"/>
      <c r="BX601" s="99"/>
      <c r="BY601" s="99"/>
      <c r="BZ601" s="99"/>
      <c r="CA601" s="99"/>
      <c r="CB601" s="99"/>
      <c r="CC601" s="99"/>
      <c r="CD601" s="99"/>
      <c r="CE601" s="99"/>
      <c r="CF601" s="99"/>
      <c r="CG601" s="99"/>
      <c r="CH601" s="99"/>
      <c r="CI601" s="99"/>
      <c r="CJ601" s="99"/>
      <c r="CK601" s="99"/>
      <c r="CL601" s="99"/>
      <c r="CM601" s="99"/>
      <c r="CN601" s="99"/>
      <c r="CO601" s="99"/>
      <c r="CP601" s="99"/>
      <c r="CQ601" s="99"/>
      <c r="CR601" s="99"/>
      <c r="CS601" s="99"/>
      <c r="CT601" s="99"/>
      <c r="CU601" s="89"/>
      <c r="CV601" s="89"/>
      <c r="CW601" s="89"/>
      <c r="CX601" s="89"/>
      <c r="CY601" s="89"/>
      <c r="CZ601" s="89"/>
      <c r="DA601" s="89"/>
      <c r="DB601" s="89"/>
      <c r="DC601" s="89"/>
      <c r="DD601" s="89"/>
      <c r="DE601" s="89"/>
      <c r="DF601" s="89"/>
    </row>
    <row r="602" spans="1:110" s="9" customFormat="1" ht="15.75" x14ac:dyDescent="0.25">
      <c r="A602" s="116" t="str">
        <f t="shared" si="71"/>
        <v>x</v>
      </c>
      <c r="B602" s="113" t="s">
        <v>20</v>
      </c>
      <c r="C602" s="40">
        <f t="shared" si="72"/>
        <v>0</v>
      </c>
      <c r="D602" s="29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  <c r="AA602" s="25"/>
      <c r="AB602" s="25"/>
      <c r="AC602" s="25"/>
      <c r="AD602" s="25"/>
      <c r="AE602" s="25"/>
      <c r="AF602" s="25"/>
      <c r="AG602" s="25"/>
      <c r="AH602" s="25"/>
      <c r="AI602" s="34"/>
      <c r="AJ602" s="37">
        <f t="shared" si="70"/>
        <v>0</v>
      </c>
      <c r="AK602" s="98"/>
      <c r="AL602" s="99"/>
      <c r="AM602" s="99"/>
      <c r="AN602" s="99"/>
      <c r="AO602" s="99"/>
      <c r="AP602" s="99"/>
      <c r="AQ602" s="99"/>
      <c r="AR602" s="99"/>
      <c r="AS602" s="99"/>
      <c r="AT602" s="99"/>
      <c r="AU602" s="99"/>
      <c r="AV602" s="99"/>
      <c r="AW602" s="99"/>
      <c r="AX602" s="99"/>
      <c r="AY602" s="99"/>
      <c r="AZ602" s="99"/>
      <c r="BA602" s="99"/>
      <c r="BB602" s="99"/>
      <c r="BC602" s="99"/>
      <c r="BD602" s="99"/>
      <c r="BE602" s="99"/>
      <c r="BF602" s="99"/>
      <c r="BG602" s="99"/>
      <c r="BH602" s="99"/>
      <c r="BI602" s="99"/>
      <c r="BJ602" s="99"/>
      <c r="BK602" s="99"/>
      <c r="BL602" s="99"/>
      <c r="BM602" s="99"/>
      <c r="BN602" s="99"/>
      <c r="BO602" s="99"/>
      <c r="BP602" s="99"/>
      <c r="BQ602" s="99"/>
      <c r="BR602" s="99"/>
      <c r="BS602" s="99"/>
      <c r="BT602" s="99"/>
      <c r="BU602" s="99"/>
      <c r="BV602" s="99"/>
      <c r="BW602" s="99"/>
      <c r="BX602" s="99"/>
      <c r="BY602" s="99"/>
      <c r="BZ602" s="99"/>
      <c r="CA602" s="99"/>
      <c r="CB602" s="99"/>
      <c r="CC602" s="99"/>
      <c r="CD602" s="99"/>
      <c r="CE602" s="99"/>
      <c r="CF602" s="99"/>
      <c r="CG602" s="99"/>
      <c r="CH602" s="99"/>
      <c r="CI602" s="99"/>
      <c r="CJ602" s="99"/>
      <c r="CK602" s="99"/>
      <c r="CL602" s="99"/>
      <c r="CM602" s="99"/>
      <c r="CN602" s="99"/>
      <c r="CO602" s="99"/>
      <c r="CP602" s="99"/>
      <c r="CQ602" s="99"/>
      <c r="CR602" s="99"/>
      <c r="CS602" s="99"/>
      <c r="CT602" s="99"/>
      <c r="CU602" s="89"/>
      <c r="CV602" s="89"/>
      <c r="CW602" s="89"/>
      <c r="CX602" s="89"/>
      <c r="CY602" s="89"/>
      <c r="CZ602" s="89"/>
      <c r="DA602" s="89"/>
      <c r="DB602" s="89"/>
      <c r="DC602" s="89"/>
      <c r="DD602" s="89"/>
      <c r="DE602" s="89"/>
      <c r="DF602" s="89"/>
    </row>
    <row r="603" spans="1:110" s="9" customFormat="1" ht="15.75" x14ac:dyDescent="0.25">
      <c r="A603" s="116" t="str">
        <f t="shared" si="71"/>
        <v>x</v>
      </c>
      <c r="B603" s="113" t="s">
        <v>20</v>
      </c>
      <c r="C603" s="40">
        <f t="shared" si="72"/>
        <v>0</v>
      </c>
      <c r="D603" s="29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  <c r="AA603" s="25"/>
      <c r="AB603" s="25"/>
      <c r="AC603" s="25"/>
      <c r="AD603" s="25"/>
      <c r="AE603" s="25"/>
      <c r="AF603" s="25"/>
      <c r="AG603" s="25"/>
      <c r="AH603" s="25"/>
      <c r="AI603" s="34"/>
      <c r="AJ603" s="37">
        <f t="shared" si="70"/>
        <v>0</v>
      </c>
      <c r="AK603" s="98"/>
      <c r="AL603" s="99"/>
      <c r="AM603" s="99"/>
      <c r="AN603" s="99"/>
      <c r="AO603" s="99"/>
      <c r="AP603" s="99"/>
      <c r="AQ603" s="99"/>
      <c r="AR603" s="99"/>
      <c r="AS603" s="99"/>
      <c r="AT603" s="99"/>
      <c r="AU603" s="99"/>
      <c r="AV603" s="99"/>
      <c r="AW603" s="99"/>
      <c r="AX603" s="99"/>
      <c r="AY603" s="99"/>
      <c r="AZ603" s="99"/>
      <c r="BA603" s="99"/>
      <c r="BB603" s="99"/>
      <c r="BC603" s="99"/>
      <c r="BD603" s="99"/>
      <c r="BE603" s="99"/>
      <c r="BF603" s="99"/>
      <c r="BG603" s="99"/>
      <c r="BH603" s="99"/>
      <c r="BI603" s="99"/>
      <c r="BJ603" s="99"/>
      <c r="BK603" s="99"/>
      <c r="BL603" s="99"/>
      <c r="BM603" s="99"/>
      <c r="BN603" s="99"/>
      <c r="BO603" s="99"/>
      <c r="BP603" s="99"/>
      <c r="BQ603" s="99"/>
      <c r="BR603" s="99"/>
      <c r="BS603" s="99"/>
      <c r="BT603" s="99"/>
      <c r="BU603" s="99"/>
      <c r="BV603" s="99"/>
      <c r="BW603" s="99"/>
      <c r="BX603" s="99"/>
      <c r="BY603" s="99"/>
      <c r="BZ603" s="99"/>
      <c r="CA603" s="99"/>
      <c r="CB603" s="99"/>
      <c r="CC603" s="99"/>
      <c r="CD603" s="99"/>
      <c r="CE603" s="99"/>
      <c r="CF603" s="99"/>
      <c r="CG603" s="99"/>
      <c r="CH603" s="99"/>
      <c r="CI603" s="99"/>
      <c r="CJ603" s="99"/>
      <c r="CK603" s="99"/>
      <c r="CL603" s="99"/>
      <c r="CM603" s="99"/>
      <c r="CN603" s="99"/>
      <c r="CO603" s="99"/>
      <c r="CP603" s="99"/>
      <c r="CQ603" s="99"/>
      <c r="CR603" s="99"/>
      <c r="CS603" s="99"/>
      <c r="CT603" s="99"/>
      <c r="CU603" s="89"/>
      <c r="CV603" s="89"/>
      <c r="CW603" s="89"/>
      <c r="CX603" s="89"/>
      <c r="CY603" s="89"/>
      <c r="CZ603" s="89"/>
      <c r="DA603" s="89"/>
      <c r="DB603" s="89"/>
      <c r="DC603" s="89"/>
      <c r="DD603" s="89"/>
      <c r="DE603" s="89"/>
      <c r="DF603" s="89"/>
    </row>
    <row r="604" spans="1:110" s="9" customFormat="1" ht="15.75" x14ac:dyDescent="0.25">
      <c r="A604" s="116" t="str">
        <f t="shared" si="71"/>
        <v>x</v>
      </c>
      <c r="B604" s="113" t="s">
        <v>20</v>
      </c>
      <c r="C604" s="40">
        <f t="shared" si="72"/>
        <v>0</v>
      </c>
      <c r="D604" s="29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  <c r="AA604" s="25"/>
      <c r="AB604" s="25"/>
      <c r="AC604" s="25"/>
      <c r="AD604" s="25"/>
      <c r="AE604" s="25"/>
      <c r="AF604" s="25"/>
      <c r="AG604" s="25"/>
      <c r="AH604" s="25"/>
      <c r="AI604" s="34"/>
      <c r="AJ604" s="37">
        <f t="shared" si="70"/>
        <v>0</v>
      </c>
      <c r="AK604" s="98"/>
      <c r="AL604" s="99"/>
      <c r="AM604" s="99"/>
      <c r="AN604" s="99"/>
      <c r="AO604" s="99"/>
      <c r="AP604" s="99"/>
      <c r="AQ604" s="99"/>
      <c r="AR604" s="99"/>
      <c r="AS604" s="99"/>
      <c r="AT604" s="99"/>
      <c r="AU604" s="99"/>
      <c r="AV604" s="99"/>
      <c r="AW604" s="99"/>
      <c r="AX604" s="99"/>
      <c r="AY604" s="99"/>
      <c r="AZ604" s="99"/>
      <c r="BA604" s="99"/>
      <c r="BB604" s="99"/>
      <c r="BC604" s="99"/>
      <c r="BD604" s="99"/>
      <c r="BE604" s="99"/>
      <c r="BF604" s="99"/>
      <c r="BG604" s="99"/>
      <c r="BH604" s="99"/>
      <c r="BI604" s="99"/>
      <c r="BJ604" s="99"/>
      <c r="BK604" s="99"/>
      <c r="BL604" s="99"/>
      <c r="BM604" s="99"/>
      <c r="BN604" s="99"/>
      <c r="BO604" s="99"/>
      <c r="BP604" s="99"/>
      <c r="BQ604" s="99"/>
      <c r="BR604" s="99"/>
      <c r="BS604" s="99"/>
      <c r="BT604" s="99"/>
      <c r="BU604" s="99"/>
      <c r="BV604" s="99"/>
      <c r="BW604" s="99"/>
      <c r="BX604" s="99"/>
      <c r="BY604" s="99"/>
      <c r="BZ604" s="99"/>
      <c r="CA604" s="99"/>
      <c r="CB604" s="99"/>
      <c r="CC604" s="99"/>
      <c r="CD604" s="99"/>
      <c r="CE604" s="99"/>
      <c r="CF604" s="99"/>
      <c r="CG604" s="99"/>
      <c r="CH604" s="99"/>
      <c r="CI604" s="99"/>
      <c r="CJ604" s="99"/>
      <c r="CK604" s="99"/>
      <c r="CL604" s="99"/>
      <c r="CM604" s="99"/>
      <c r="CN604" s="99"/>
      <c r="CO604" s="99"/>
      <c r="CP604" s="99"/>
      <c r="CQ604" s="99"/>
      <c r="CR604" s="99"/>
      <c r="CS604" s="99"/>
      <c r="CT604" s="99"/>
      <c r="CU604" s="89"/>
      <c r="CV604" s="89"/>
      <c r="CW604" s="89"/>
      <c r="CX604" s="89"/>
      <c r="CY604" s="89"/>
      <c r="CZ604" s="89"/>
      <c r="DA604" s="89"/>
      <c r="DB604" s="89"/>
      <c r="DC604" s="89"/>
      <c r="DD604" s="89"/>
      <c r="DE604" s="89"/>
      <c r="DF604" s="89"/>
    </row>
    <row r="605" spans="1:110" s="9" customFormat="1" ht="15.75" x14ac:dyDescent="0.25">
      <c r="A605" s="116" t="str">
        <f t="shared" si="71"/>
        <v>x</v>
      </c>
      <c r="B605" s="113" t="s">
        <v>20</v>
      </c>
      <c r="C605" s="40">
        <f t="shared" si="72"/>
        <v>0</v>
      </c>
      <c r="D605" s="29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  <c r="AA605" s="25"/>
      <c r="AB605" s="25"/>
      <c r="AC605" s="25"/>
      <c r="AD605" s="25"/>
      <c r="AE605" s="25"/>
      <c r="AF605" s="25"/>
      <c r="AG605" s="25"/>
      <c r="AH605" s="25"/>
      <c r="AI605" s="34"/>
      <c r="AJ605" s="37">
        <f t="shared" si="70"/>
        <v>0</v>
      </c>
      <c r="AK605" s="98"/>
      <c r="AL605" s="99"/>
      <c r="AM605" s="99"/>
      <c r="AN605" s="99"/>
      <c r="AO605" s="99"/>
      <c r="AP605" s="99"/>
      <c r="AQ605" s="99"/>
      <c r="AR605" s="99"/>
      <c r="AS605" s="99"/>
      <c r="AT605" s="99"/>
      <c r="AU605" s="99"/>
      <c r="AV605" s="99"/>
      <c r="AW605" s="99"/>
      <c r="AX605" s="99"/>
      <c r="AY605" s="99"/>
      <c r="AZ605" s="99"/>
      <c r="BA605" s="99"/>
      <c r="BB605" s="99"/>
      <c r="BC605" s="99"/>
      <c r="BD605" s="99"/>
      <c r="BE605" s="99"/>
      <c r="BF605" s="99"/>
      <c r="BG605" s="99"/>
      <c r="BH605" s="99"/>
      <c r="BI605" s="99"/>
      <c r="BJ605" s="99"/>
      <c r="BK605" s="99"/>
      <c r="BL605" s="99"/>
      <c r="BM605" s="99"/>
      <c r="BN605" s="99"/>
      <c r="BO605" s="99"/>
      <c r="BP605" s="99"/>
      <c r="BQ605" s="99"/>
      <c r="BR605" s="99"/>
      <c r="BS605" s="99"/>
      <c r="BT605" s="99"/>
      <c r="BU605" s="99"/>
      <c r="BV605" s="99"/>
      <c r="BW605" s="99"/>
      <c r="BX605" s="99"/>
      <c r="BY605" s="99"/>
      <c r="BZ605" s="99"/>
      <c r="CA605" s="99"/>
      <c r="CB605" s="99"/>
      <c r="CC605" s="99"/>
      <c r="CD605" s="99"/>
      <c r="CE605" s="99"/>
      <c r="CF605" s="99"/>
      <c r="CG605" s="99"/>
      <c r="CH605" s="99"/>
      <c r="CI605" s="99"/>
      <c r="CJ605" s="99"/>
      <c r="CK605" s="99"/>
      <c r="CL605" s="99"/>
      <c r="CM605" s="99"/>
      <c r="CN605" s="99"/>
      <c r="CO605" s="99"/>
      <c r="CP605" s="99"/>
      <c r="CQ605" s="99"/>
      <c r="CR605" s="99"/>
      <c r="CS605" s="99"/>
      <c r="CT605" s="99"/>
      <c r="CU605" s="89"/>
      <c r="CV605" s="89"/>
      <c r="CW605" s="89"/>
      <c r="CX605" s="89"/>
      <c r="CY605" s="89"/>
      <c r="CZ605" s="89"/>
      <c r="DA605" s="89"/>
      <c r="DB605" s="89"/>
      <c r="DC605" s="89"/>
      <c r="DD605" s="89"/>
      <c r="DE605" s="89"/>
      <c r="DF605" s="89"/>
    </row>
    <row r="606" spans="1:110" s="9" customFormat="1" ht="15.75" x14ac:dyDescent="0.25">
      <c r="A606" s="116" t="str">
        <f t="shared" si="71"/>
        <v>x</v>
      </c>
      <c r="B606" s="113" t="s">
        <v>20</v>
      </c>
      <c r="C606" s="40">
        <f t="shared" si="72"/>
        <v>0</v>
      </c>
      <c r="D606" s="29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  <c r="AA606" s="25"/>
      <c r="AB606" s="25"/>
      <c r="AC606" s="25"/>
      <c r="AD606" s="25"/>
      <c r="AE606" s="25"/>
      <c r="AF606" s="25"/>
      <c r="AG606" s="25"/>
      <c r="AH606" s="25"/>
      <c r="AI606" s="34"/>
      <c r="AJ606" s="37">
        <f t="shared" si="70"/>
        <v>0</v>
      </c>
      <c r="AK606" s="98"/>
      <c r="AL606" s="99"/>
      <c r="AM606" s="99"/>
      <c r="AN606" s="99"/>
      <c r="AO606" s="99"/>
      <c r="AP606" s="99"/>
      <c r="AQ606" s="99"/>
      <c r="AR606" s="99"/>
      <c r="AS606" s="99"/>
      <c r="AT606" s="99"/>
      <c r="AU606" s="99"/>
      <c r="AV606" s="99"/>
      <c r="AW606" s="99"/>
      <c r="AX606" s="99"/>
      <c r="AY606" s="99"/>
      <c r="AZ606" s="99"/>
      <c r="BA606" s="99"/>
      <c r="BB606" s="99"/>
      <c r="BC606" s="99"/>
      <c r="BD606" s="99"/>
      <c r="BE606" s="99"/>
      <c r="BF606" s="99"/>
      <c r="BG606" s="99"/>
      <c r="BH606" s="99"/>
      <c r="BI606" s="99"/>
      <c r="BJ606" s="99"/>
      <c r="BK606" s="99"/>
      <c r="BL606" s="99"/>
      <c r="BM606" s="99"/>
      <c r="BN606" s="99"/>
      <c r="BO606" s="99"/>
      <c r="BP606" s="99"/>
      <c r="BQ606" s="99"/>
      <c r="BR606" s="99"/>
      <c r="BS606" s="99"/>
      <c r="BT606" s="99"/>
      <c r="BU606" s="99"/>
      <c r="BV606" s="99"/>
      <c r="BW606" s="99"/>
      <c r="BX606" s="99"/>
      <c r="BY606" s="99"/>
      <c r="BZ606" s="99"/>
      <c r="CA606" s="99"/>
      <c r="CB606" s="99"/>
      <c r="CC606" s="99"/>
      <c r="CD606" s="99"/>
      <c r="CE606" s="99"/>
      <c r="CF606" s="99"/>
      <c r="CG606" s="99"/>
      <c r="CH606" s="99"/>
      <c r="CI606" s="99"/>
      <c r="CJ606" s="99"/>
      <c r="CK606" s="99"/>
      <c r="CL606" s="99"/>
      <c r="CM606" s="99"/>
      <c r="CN606" s="99"/>
      <c r="CO606" s="99"/>
      <c r="CP606" s="99"/>
      <c r="CQ606" s="99"/>
      <c r="CR606" s="99"/>
      <c r="CS606" s="99"/>
      <c r="CT606" s="99"/>
      <c r="CU606" s="89"/>
      <c r="CV606" s="89"/>
      <c r="CW606" s="89"/>
      <c r="CX606" s="89"/>
      <c r="CY606" s="89"/>
      <c r="CZ606" s="89"/>
      <c r="DA606" s="89"/>
      <c r="DB606" s="89"/>
      <c r="DC606" s="89"/>
      <c r="DD606" s="89"/>
      <c r="DE606" s="89"/>
      <c r="DF606" s="89"/>
    </row>
    <row r="607" spans="1:110" s="9" customFormat="1" ht="15.75" x14ac:dyDescent="0.25">
      <c r="A607" s="116" t="str">
        <f t="shared" si="71"/>
        <v>x</v>
      </c>
      <c r="B607" s="113" t="s">
        <v>20</v>
      </c>
      <c r="C607" s="40">
        <f t="shared" si="72"/>
        <v>0</v>
      </c>
      <c r="D607" s="29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  <c r="AA607" s="25"/>
      <c r="AB607" s="25"/>
      <c r="AC607" s="25"/>
      <c r="AD607" s="25"/>
      <c r="AE607" s="25"/>
      <c r="AF607" s="25"/>
      <c r="AG607" s="25"/>
      <c r="AH607" s="25"/>
      <c r="AI607" s="34"/>
      <c r="AJ607" s="37">
        <f t="shared" si="70"/>
        <v>0</v>
      </c>
      <c r="AK607" s="98"/>
      <c r="AL607" s="99"/>
      <c r="AM607" s="99"/>
      <c r="AN607" s="99"/>
      <c r="AO607" s="99"/>
      <c r="AP607" s="99"/>
      <c r="AQ607" s="99"/>
      <c r="AR607" s="99"/>
      <c r="AS607" s="99"/>
      <c r="AT607" s="99"/>
      <c r="AU607" s="99"/>
      <c r="AV607" s="99"/>
      <c r="AW607" s="99"/>
      <c r="AX607" s="99"/>
      <c r="AY607" s="99"/>
      <c r="AZ607" s="99"/>
      <c r="BA607" s="99"/>
      <c r="BB607" s="99"/>
      <c r="BC607" s="99"/>
      <c r="BD607" s="99"/>
      <c r="BE607" s="99"/>
      <c r="BF607" s="99"/>
      <c r="BG607" s="99"/>
      <c r="BH607" s="99"/>
      <c r="BI607" s="99"/>
      <c r="BJ607" s="99"/>
      <c r="BK607" s="99"/>
      <c r="BL607" s="99"/>
      <c r="BM607" s="99"/>
      <c r="BN607" s="99"/>
      <c r="BO607" s="99"/>
      <c r="BP607" s="99"/>
      <c r="BQ607" s="99"/>
      <c r="BR607" s="99"/>
      <c r="BS607" s="99"/>
      <c r="BT607" s="99"/>
      <c r="BU607" s="99"/>
      <c r="BV607" s="99"/>
      <c r="BW607" s="99"/>
      <c r="BX607" s="99"/>
      <c r="BY607" s="99"/>
      <c r="BZ607" s="99"/>
      <c r="CA607" s="99"/>
      <c r="CB607" s="99"/>
      <c r="CC607" s="99"/>
      <c r="CD607" s="99"/>
      <c r="CE607" s="99"/>
      <c r="CF607" s="99"/>
      <c r="CG607" s="99"/>
      <c r="CH607" s="99"/>
      <c r="CI607" s="99"/>
      <c r="CJ607" s="99"/>
      <c r="CK607" s="99"/>
      <c r="CL607" s="99"/>
      <c r="CM607" s="99"/>
      <c r="CN607" s="99"/>
      <c r="CO607" s="99"/>
      <c r="CP607" s="99"/>
      <c r="CQ607" s="99"/>
      <c r="CR607" s="99"/>
      <c r="CS607" s="99"/>
      <c r="CT607" s="99"/>
      <c r="CU607" s="89"/>
      <c r="CV607" s="89"/>
      <c r="CW607" s="89"/>
      <c r="CX607" s="89"/>
      <c r="CY607" s="89"/>
      <c r="CZ607" s="89"/>
      <c r="DA607" s="89"/>
      <c r="DB607" s="89"/>
      <c r="DC607" s="89"/>
      <c r="DD607" s="89"/>
      <c r="DE607" s="89"/>
      <c r="DF607" s="89"/>
    </row>
    <row r="608" spans="1:110" s="9" customFormat="1" ht="15.75" x14ac:dyDescent="0.25">
      <c r="A608" s="116" t="str">
        <f t="shared" si="71"/>
        <v>x</v>
      </c>
      <c r="B608" s="113" t="s">
        <v>20</v>
      </c>
      <c r="C608" s="40">
        <f t="shared" si="72"/>
        <v>0</v>
      </c>
      <c r="D608" s="29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  <c r="AA608" s="25"/>
      <c r="AB608" s="25"/>
      <c r="AC608" s="25"/>
      <c r="AD608" s="25"/>
      <c r="AE608" s="25"/>
      <c r="AF608" s="25"/>
      <c r="AG608" s="25"/>
      <c r="AH608" s="25"/>
      <c r="AI608" s="34"/>
      <c r="AJ608" s="37">
        <f t="shared" si="70"/>
        <v>0</v>
      </c>
      <c r="AK608" s="98"/>
      <c r="AL608" s="99"/>
      <c r="AM608" s="99"/>
      <c r="AN608" s="99"/>
      <c r="AO608" s="99"/>
      <c r="AP608" s="99"/>
      <c r="AQ608" s="99"/>
      <c r="AR608" s="99"/>
      <c r="AS608" s="99"/>
      <c r="AT608" s="99"/>
      <c r="AU608" s="99"/>
      <c r="AV608" s="99"/>
      <c r="AW608" s="99"/>
      <c r="AX608" s="99"/>
      <c r="AY608" s="99"/>
      <c r="AZ608" s="99"/>
      <c r="BA608" s="99"/>
      <c r="BB608" s="99"/>
      <c r="BC608" s="99"/>
      <c r="BD608" s="99"/>
      <c r="BE608" s="99"/>
      <c r="BF608" s="99"/>
      <c r="BG608" s="99"/>
      <c r="BH608" s="99"/>
      <c r="BI608" s="99"/>
      <c r="BJ608" s="99"/>
      <c r="BK608" s="99"/>
      <c r="BL608" s="99"/>
      <c r="BM608" s="99"/>
      <c r="BN608" s="99"/>
      <c r="BO608" s="99"/>
      <c r="BP608" s="99"/>
      <c r="BQ608" s="99"/>
      <c r="BR608" s="99"/>
      <c r="BS608" s="99"/>
      <c r="BT608" s="99"/>
      <c r="BU608" s="99"/>
      <c r="BV608" s="99"/>
      <c r="BW608" s="99"/>
      <c r="BX608" s="99"/>
      <c r="BY608" s="99"/>
      <c r="BZ608" s="99"/>
      <c r="CA608" s="99"/>
      <c r="CB608" s="99"/>
      <c r="CC608" s="99"/>
      <c r="CD608" s="99"/>
      <c r="CE608" s="99"/>
      <c r="CF608" s="99"/>
      <c r="CG608" s="99"/>
      <c r="CH608" s="99"/>
      <c r="CI608" s="99"/>
      <c r="CJ608" s="99"/>
      <c r="CK608" s="99"/>
      <c r="CL608" s="99"/>
      <c r="CM608" s="99"/>
      <c r="CN608" s="99"/>
      <c r="CO608" s="99"/>
      <c r="CP608" s="99"/>
      <c r="CQ608" s="99"/>
      <c r="CR608" s="99"/>
      <c r="CS608" s="99"/>
      <c r="CT608" s="99"/>
      <c r="CU608" s="89"/>
      <c r="CV608" s="89"/>
      <c r="CW608" s="89"/>
      <c r="CX608" s="89"/>
      <c r="CY608" s="89"/>
      <c r="CZ608" s="89"/>
      <c r="DA608" s="89"/>
      <c r="DB608" s="89"/>
      <c r="DC608" s="89"/>
      <c r="DD608" s="89"/>
      <c r="DE608" s="89"/>
      <c r="DF608" s="89"/>
    </row>
    <row r="609" spans="1:110" s="9" customFormat="1" ht="15.75" x14ac:dyDescent="0.25">
      <c r="A609" s="116" t="str">
        <f t="shared" si="71"/>
        <v>x</v>
      </c>
      <c r="B609" s="113" t="s">
        <v>20</v>
      </c>
      <c r="C609" s="40">
        <f t="shared" si="72"/>
        <v>0</v>
      </c>
      <c r="D609" s="29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  <c r="AA609" s="25"/>
      <c r="AB609" s="25"/>
      <c r="AC609" s="25"/>
      <c r="AD609" s="25"/>
      <c r="AE609" s="25"/>
      <c r="AF609" s="25"/>
      <c r="AG609" s="25"/>
      <c r="AH609" s="25"/>
      <c r="AI609" s="34"/>
      <c r="AJ609" s="37">
        <f t="shared" si="70"/>
        <v>0</v>
      </c>
      <c r="AK609" s="98"/>
      <c r="AL609" s="99"/>
      <c r="AM609" s="99"/>
      <c r="AN609" s="99"/>
      <c r="AO609" s="99"/>
      <c r="AP609" s="99"/>
      <c r="AQ609" s="99"/>
      <c r="AR609" s="99"/>
      <c r="AS609" s="99"/>
      <c r="AT609" s="99"/>
      <c r="AU609" s="99"/>
      <c r="AV609" s="99"/>
      <c r="AW609" s="99"/>
      <c r="AX609" s="99"/>
      <c r="AY609" s="99"/>
      <c r="AZ609" s="99"/>
      <c r="BA609" s="99"/>
      <c r="BB609" s="99"/>
      <c r="BC609" s="99"/>
      <c r="BD609" s="99"/>
      <c r="BE609" s="99"/>
      <c r="BF609" s="99"/>
      <c r="BG609" s="99"/>
      <c r="BH609" s="99"/>
      <c r="BI609" s="99"/>
      <c r="BJ609" s="99"/>
      <c r="BK609" s="99"/>
      <c r="BL609" s="99"/>
      <c r="BM609" s="99"/>
      <c r="BN609" s="99"/>
      <c r="BO609" s="99"/>
      <c r="BP609" s="99"/>
      <c r="BQ609" s="99"/>
      <c r="BR609" s="99"/>
      <c r="BS609" s="99"/>
      <c r="BT609" s="99"/>
      <c r="BU609" s="99"/>
      <c r="BV609" s="99"/>
      <c r="BW609" s="99"/>
      <c r="BX609" s="99"/>
      <c r="BY609" s="99"/>
      <c r="BZ609" s="99"/>
      <c r="CA609" s="99"/>
      <c r="CB609" s="99"/>
      <c r="CC609" s="99"/>
      <c r="CD609" s="99"/>
      <c r="CE609" s="99"/>
      <c r="CF609" s="99"/>
      <c r="CG609" s="99"/>
      <c r="CH609" s="99"/>
      <c r="CI609" s="99"/>
      <c r="CJ609" s="99"/>
      <c r="CK609" s="99"/>
      <c r="CL609" s="99"/>
      <c r="CM609" s="99"/>
      <c r="CN609" s="99"/>
      <c r="CO609" s="99"/>
      <c r="CP609" s="99"/>
      <c r="CQ609" s="99"/>
      <c r="CR609" s="99"/>
      <c r="CS609" s="99"/>
      <c r="CT609" s="99"/>
      <c r="CU609" s="89"/>
      <c r="CV609" s="89"/>
      <c r="CW609" s="89"/>
      <c r="CX609" s="89"/>
      <c r="CY609" s="89"/>
      <c r="CZ609" s="89"/>
      <c r="DA609" s="89"/>
      <c r="DB609" s="89"/>
      <c r="DC609" s="89"/>
      <c r="DD609" s="89"/>
      <c r="DE609" s="89"/>
      <c r="DF609" s="89"/>
    </row>
    <row r="610" spans="1:110" s="9" customFormat="1" ht="15.75" x14ac:dyDescent="0.25">
      <c r="A610" s="116" t="str">
        <f t="shared" si="71"/>
        <v>x</v>
      </c>
      <c r="B610" s="113" t="s">
        <v>20</v>
      </c>
      <c r="C610" s="40">
        <f t="shared" si="72"/>
        <v>0</v>
      </c>
      <c r="D610" s="29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  <c r="AA610" s="25"/>
      <c r="AB610" s="25"/>
      <c r="AC610" s="25"/>
      <c r="AD610" s="25"/>
      <c r="AE610" s="25"/>
      <c r="AF610" s="25"/>
      <c r="AG610" s="25"/>
      <c r="AH610" s="25"/>
      <c r="AI610" s="34"/>
      <c r="AJ610" s="37">
        <f t="shared" si="70"/>
        <v>0</v>
      </c>
      <c r="AK610" s="98"/>
      <c r="AL610" s="99"/>
      <c r="AM610" s="99"/>
      <c r="AN610" s="99"/>
      <c r="AO610" s="99"/>
      <c r="AP610" s="99"/>
      <c r="AQ610" s="99"/>
      <c r="AR610" s="99"/>
      <c r="AS610" s="99"/>
      <c r="AT610" s="99"/>
      <c r="AU610" s="99"/>
      <c r="AV610" s="99"/>
      <c r="AW610" s="99"/>
      <c r="AX610" s="99"/>
      <c r="AY610" s="99"/>
      <c r="AZ610" s="99"/>
      <c r="BA610" s="99"/>
      <c r="BB610" s="99"/>
      <c r="BC610" s="99"/>
      <c r="BD610" s="99"/>
      <c r="BE610" s="99"/>
      <c r="BF610" s="99"/>
      <c r="BG610" s="99"/>
      <c r="BH610" s="99"/>
      <c r="BI610" s="99"/>
      <c r="BJ610" s="99"/>
      <c r="BK610" s="99"/>
      <c r="BL610" s="99"/>
      <c r="BM610" s="99"/>
      <c r="BN610" s="99"/>
      <c r="BO610" s="99"/>
      <c r="BP610" s="99"/>
      <c r="BQ610" s="99"/>
      <c r="BR610" s="99"/>
      <c r="BS610" s="99"/>
      <c r="BT610" s="99"/>
      <c r="BU610" s="99"/>
      <c r="BV610" s="99"/>
      <c r="BW610" s="99"/>
      <c r="BX610" s="99"/>
      <c r="BY610" s="99"/>
      <c r="BZ610" s="99"/>
      <c r="CA610" s="99"/>
      <c r="CB610" s="99"/>
      <c r="CC610" s="99"/>
      <c r="CD610" s="99"/>
      <c r="CE610" s="99"/>
      <c r="CF610" s="99"/>
      <c r="CG610" s="99"/>
      <c r="CH610" s="99"/>
      <c r="CI610" s="99"/>
      <c r="CJ610" s="99"/>
      <c r="CK610" s="99"/>
      <c r="CL610" s="99"/>
      <c r="CM610" s="99"/>
      <c r="CN610" s="99"/>
      <c r="CO610" s="99"/>
      <c r="CP610" s="99"/>
      <c r="CQ610" s="99"/>
      <c r="CR610" s="99"/>
      <c r="CS610" s="99"/>
      <c r="CT610" s="99"/>
      <c r="CU610" s="89"/>
      <c r="CV610" s="89"/>
      <c r="CW610" s="89"/>
      <c r="CX610" s="89"/>
      <c r="CY610" s="89"/>
      <c r="CZ610" s="89"/>
      <c r="DA610" s="89"/>
      <c r="DB610" s="89"/>
      <c r="DC610" s="89"/>
      <c r="DD610" s="89"/>
      <c r="DE610" s="89"/>
      <c r="DF610" s="89"/>
    </row>
    <row r="611" spans="1:110" s="9" customFormat="1" ht="15.75" x14ac:dyDescent="0.25">
      <c r="A611" s="116" t="str">
        <f t="shared" si="71"/>
        <v>x</v>
      </c>
      <c r="B611" s="113" t="s">
        <v>20</v>
      </c>
      <c r="C611" s="40">
        <f t="shared" si="72"/>
        <v>0</v>
      </c>
      <c r="D611" s="29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  <c r="AA611" s="25"/>
      <c r="AB611" s="25"/>
      <c r="AC611" s="25"/>
      <c r="AD611" s="25"/>
      <c r="AE611" s="25"/>
      <c r="AF611" s="25"/>
      <c r="AG611" s="25"/>
      <c r="AH611" s="25"/>
      <c r="AI611" s="34"/>
      <c r="AJ611" s="37">
        <f t="shared" si="70"/>
        <v>0</v>
      </c>
      <c r="AK611" s="98"/>
      <c r="AL611" s="99"/>
      <c r="AM611" s="99"/>
      <c r="AN611" s="99"/>
      <c r="AO611" s="99"/>
      <c r="AP611" s="99"/>
      <c r="AQ611" s="99"/>
      <c r="AR611" s="99"/>
      <c r="AS611" s="99"/>
      <c r="AT611" s="99"/>
      <c r="AU611" s="99"/>
      <c r="AV611" s="99"/>
      <c r="AW611" s="99"/>
      <c r="AX611" s="99"/>
      <c r="AY611" s="99"/>
      <c r="AZ611" s="99"/>
      <c r="BA611" s="99"/>
      <c r="BB611" s="99"/>
      <c r="BC611" s="99"/>
      <c r="BD611" s="99"/>
      <c r="BE611" s="99"/>
      <c r="BF611" s="99"/>
      <c r="BG611" s="99"/>
      <c r="BH611" s="99"/>
      <c r="BI611" s="99"/>
      <c r="BJ611" s="99"/>
      <c r="BK611" s="99"/>
      <c r="BL611" s="99"/>
      <c r="BM611" s="99"/>
      <c r="BN611" s="99"/>
      <c r="BO611" s="99"/>
      <c r="BP611" s="99"/>
      <c r="BQ611" s="99"/>
      <c r="BR611" s="99"/>
      <c r="BS611" s="99"/>
      <c r="BT611" s="99"/>
      <c r="BU611" s="99"/>
      <c r="BV611" s="99"/>
      <c r="BW611" s="99"/>
      <c r="BX611" s="99"/>
      <c r="BY611" s="99"/>
      <c r="BZ611" s="99"/>
      <c r="CA611" s="99"/>
      <c r="CB611" s="99"/>
      <c r="CC611" s="99"/>
      <c r="CD611" s="99"/>
      <c r="CE611" s="99"/>
      <c r="CF611" s="99"/>
      <c r="CG611" s="99"/>
      <c r="CH611" s="99"/>
      <c r="CI611" s="99"/>
      <c r="CJ611" s="99"/>
      <c r="CK611" s="99"/>
      <c r="CL611" s="99"/>
      <c r="CM611" s="99"/>
      <c r="CN611" s="99"/>
      <c r="CO611" s="99"/>
      <c r="CP611" s="99"/>
      <c r="CQ611" s="99"/>
      <c r="CR611" s="99"/>
      <c r="CS611" s="99"/>
      <c r="CT611" s="99"/>
      <c r="CU611" s="89"/>
      <c r="CV611" s="89"/>
      <c r="CW611" s="89"/>
      <c r="CX611" s="89"/>
      <c r="CY611" s="89"/>
      <c r="CZ611" s="89"/>
      <c r="DA611" s="89"/>
      <c r="DB611" s="89"/>
      <c r="DC611" s="89"/>
      <c r="DD611" s="89"/>
      <c r="DE611" s="89"/>
      <c r="DF611" s="89"/>
    </row>
    <row r="612" spans="1:110" s="9" customFormat="1" ht="15.75" x14ac:dyDescent="0.25">
      <c r="A612" s="116" t="str">
        <f t="shared" si="71"/>
        <v>x</v>
      </c>
      <c r="B612" s="113" t="s">
        <v>20</v>
      </c>
      <c r="C612" s="40">
        <f t="shared" si="72"/>
        <v>0</v>
      </c>
      <c r="D612" s="29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  <c r="AA612" s="25"/>
      <c r="AB612" s="25"/>
      <c r="AC612" s="25"/>
      <c r="AD612" s="25"/>
      <c r="AE612" s="25"/>
      <c r="AF612" s="25"/>
      <c r="AG612" s="25"/>
      <c r="AH612" s="25"/>
      <c r="AI612" s="34"/>
      <c r="AJ612" s="37">
        <f t="shared" si="70"/>
        <v>0</v>
      </c>
      <c r="AK612" s="98"/>
      <c r="AL612" s="99"/>
      <c r="AM612" s="99"/>
      <c r="AN612" s="99"/>
      <c r="AO612" s="99"/>
      <c r="AP612" s="99"/>
      <c r="AQ612" s="99"/>
      <c r="AR612" s="99"/>
      <c r="AS612" s="99"/>
      <c r="AT612" s="99"/>
      <c r="AU612" s="99"/>
      <c r="AV612" s="99"/>
      <c r="AW612" s="99"/>
      <c r="AX612" s="99"/>
      <c r="AY612" s="99"/>
      <c r="AZ612" s="99"/>
      <c r="BA612" s="99"/>
      <c r="BB612" s="99"/>
      <c r="BC612" s="99"/>
      <c r="BD612" s="99"/>
      <c r="BE612" s="99"/>
      <c r="BF612" s="99"/>
      <c r="BG612" s="99"/>
      <c r="BH612" s="99"/>
      <c r="BI612" s="99"/>
      <c r="BJ612" s="99"/>
      <c r="BK612" s="99"/>
      <c r="BL612" s="99"/>
      <c r="BM612" s="99"/>
      <c r="BN612" s="99"/>
      <c r="BO612" s="99"/>
      <c r="BP612" s="99"/>
      <c r="BQ612" s="99"/>
      <c r="BR612" s="99"/>
      <c r="BS612" s="99"/>
      <c r="BT612" s="99"/>
      <c r="BU612" s="99"/>
      <c r="BV612" s="99"/>
      <c r="BW612" s="99"/>
      <c r="BX612" s="99"/>
      <c r="BY612" s="99"/>
      <c r="BZ612" s="99"/>
      <c r="CA612" s="99"/>
      <c r="CB612" s="99"/>
      <c r="CC612" s="99"/>
      <c r="CD612" s="99"/>
      <c r="CE612" s="99"/>
      <c r="CF612" s="99"/>
      <c r="CG612" s="99"/>
      <c r="CH612" s="99"/>
      <c r="CI612" s="99"/>
      <c r="CJ612" s="99"/>
      <c r="CK612" s="99"/>
      <c r="CL612" s="99"/>
      <c r="CM612" s="99"/>
      <c r="CN612" s="99"/>
      <c r="CO612" s="99"/>
      <c r="CP612" s="99"/>
      <c r="CQ612" s="99"/>
      <c r="CR612" s="99"/>
      <c r="CS612" s="99"/>
      <c r="CT612" s="99"/>
      <c r="CU612" s="89"/>
      <c r="CV612" s="89"/>
      <c r="CW612" s="89"/>
      <c r="CX612" s="89"/>
      <c r="CY612" s="89"/>
      <c r="CZ612" s="89"/>
      <c r="DA612" s="89"/>
      <c r="DB612" s="89"/>
      <c r="DC612" s="89"/>
      <c r="DD612" s="89"/>
      <c r="DE612" s="89"/>
      <c r="DF612" s="89"/>
    </row>
    <row r="613" spans="1:110" s="9" customFormat="1" ht="15.75" x14ac:dyDescent="0.25">
      <c r="A613" s="116" t="str">
        <f t="shared" si="71"/>
        <v>x</v>
      </c>
      <c r="B613" s="113" t="s">
        <v>20</v>
      </c>
      <c r="C613" s="40">
        <f t="shared" si="72"/>
        <v>0</v>
      </c>
      <c r="D613" s="29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  <c r="AA613" s="25"/>
      <c r="AB613" s="25"/>
      <c r="AC613" s="25"/>
      <c r="AD613" s="25"/>
      <c r="AE613" s="25"/>
      <c r="AF613" s="25"/>
      <c r="AG613" s="25"/>
      <c r="AH613" s="25"/>
      <c r="AI613" s="34"/>
      <c r="AJ613" s="37">
        <f t="shared" si="70"/>
        <v>0</v>
      </c>
      <c r="AK613" s="98"/>
      <c r="AL613" s="99"/>
      <c r="AM613" s="99"/>
      <c r="AN613" s="99"/>
      <c r="AO613" s="99"/>
      <c r="AP613" s="99"/>
      <c r="AQ613" s="99"/>
      <c r="AR613" s="99"/>
      <c r="AS613" s="99"/>
      <c r="AT613" s="99"/>
      <c r="AU613" s="99"/>
      <c r="AV613" s="99"/>
      <c r="AW613" s="99"/>
      <c r="AX613" s="99"/>
      <c r="AY613" s="99"/>
      <c r="AZ613" s="99"/>
      <c r="BA613" s="99"/>
      <c r="BB613" s="99"/>
      <c r="BC613" s="99"/>
      <c r="BD613" s="99"/>
      <c r="BE613" s="99"/>
      <c r="BF613" s="99"/>
      <c r="BG613" s="99"/>
      <c r="BH613" s="99"/>
      <c r="BI613" s="99"/>
      <c r="BJ613" s="99"/>
      <c r="BK613" s="99"/>
      <c r="BL613" s="99"/>
      <c r="BM613" s="99"/>
      <c r="BN613" s="99"/>
      <c r="BO613" s="99"/>
      <c r="BP613" s="99"/>
      <c r="BQ613" s="99"/>
      <c r="BR613" s="99"/>
      <c r="BS613" s="99"/>
      <c r="BT613" s="99"/>
      <c r="BU613" s="99"/>
      <c r="BV613" s="99"/>
      <c r="BW613" s="99"/>
      <c r="BX613" s="99"/>
      <c r="BY613" s="99"/>
      <c r="BZ613" s="99"/>
      <c r="CA613" s="99"/>
      <c r="CB613" s="99"/>
      <c r="CC613" s="99"/>
      <c r="CD613" s="99"/>
      <c r="CE613" s="99"/>
      <c r="CF613" s="99"/>
      <c r="CG613" s="99"/>
      <c r="CH613" s="99"/>
      <c r="CI613" s="99"/>
      <c r="CJ613" s="99"/>
      <c r="CK613" s="99"/>
      <c r="CL613" s="99"/>
      <c r="CM613" s="99"/>
      <c r="CN613" s="99"/>
      <c r="CO613" s="99"/>
      <c r="CP613" s="99"/>
      <c r="CQ613" s="99"/>
      <c r="CR613" s="99"/>
      <c r="CS613" s="99"/>
      <c r="CT613" s="99"/>
      <c r="CU613" s="89"/>
      <c r="CV613" s="89"/>
      <c r="CW613" s="89"/>
      <c r="CX613" s="89"/>
      <c r="CY613" s="89"/>
      <c r="CZ613" s="89"/>
      <c r="DA613" s="89"/>
      <c r="DB613" s="89"/>
      <c r="DC613" s="89"/>
      <c r="DD613" s="89"/>
      <c r="DE613" s="89"/>
      <c r="DF613" s="89"/>
    </row>
    <row r="614" spans="1:110" s="9" customFormat="1" ht="15.75" x14ac:dyDescent="0.25">
      <c r="A614" s="116" t="str">
        <f t="shared" si="71"/>
        <v>x</v>
      </c>
      <c r="B614" s="113" t="s">
        <v>20</v>
      </c>
      <c r="C614" s="40">
        <f t="shared" si="72"/>
        <v>0</v>
      </c>
      <c r="D614" s="29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  <c r="AA614" s="25"/>
      <c r="AB614" s="25"/>
      <c r="AC614" s="25"/>
      <c r="AD614" s="25"/>
      <c r="AE614" s="25"/>
      <c r="AF614" s="25"/>
      <c r="AG614" s="25"/>
      <c r="AH614" s="25"/>
      <c r="AI614" s="34"/>
      <c r="AJ614" s="37">
        <f t="shared" si="70"/>
        <v>0</v>
      </c>
      <c r="AK614" s="98"/>
      <c r="AL614" s="99"/>
      <c r="AM614" s="99"/>
      <c r="AN614" s="99"/>
      <c r="AO614" s="99"/>
      <c r="AP614" s="99"/>
      <c r="AQ614" s="99"/>
      <c r="AR614" s="99"/>
      <c r="AS614" s="99"/>
      <c r="AT614" s="99"/>
      <c r="AU614" s="99"/>
      <c r="AV614" s="99"/>
      <c r="AW614" s="99"/>
      <c r="AX614" s="99"/>
      <c r="AY614" s="99"/>
      <c r="AZ614" s="99"/>
      <c r="BA614" s="99"/>
      <c r="BB614" s="99"/>
      <c r="BC614" s="99"/>
      <c r="BD614" s="99"/>
      <c r="BE614" s="99"/>
      <c r="BF614" s="99"/>
      <c r="BG614" s="99"/>
      <c r="BH614" s="99"/>
      <c r="BI614" s="99"/>
      <c r="BJ614" s="99"/>
      <c r="BK614" s="99"/>
      <c r="BL614" s="99"/>
      <c r="BM614" s="99"/>
      <c r="BN614" s="99"/>
      <c r="BO614" s="99"/>
      <c r="BP614" s="99"/>
      <c r="BQ614" s="99"/>
      <c r="BR614" s="99"/>
      <c r="BS614" s="99"/>
      <c r="BT614" s="99"/>
      <c r="BU614" s="99"/>
      <c r="BV614" s="99"/>
      <c r="BW614" s="99"/>
      <c r="BX614" s="99"/>
      <c r="BY614" s="99"/>
      <c r="BZ614" s="99"/>
      <c r="CA614" s="99"/>
      <c r="CB614" s="99"/>
      <c r="CC614" s="99"/>
      <c r="CD614" s="99"/>
      <c r="CE614" s="99"/>
      <c r="CF614" s="99"/>
      <c r="CG614" s="99"/>
      <c r="CH614" s="99"/>
      <c r="CI614" s="99"/>
      <c r="CJ614" s="99"/>
      <c r="CK614" s="99"/>
      <c r="CL614" s="99"/>
      <c r="CM614" s="99"/>
      <c r="CN614" s="99"/>
      <c r="CO614" s="99"/>
      <c r="CP614" s="99"/>
      <c r="CQ614" s="99"/>
      <c r="CR614" s="99"/>
      <c r="CS614" s="99"/>
      <c r="CT614" s="99"/>
      <c r="CU614" s="89"/>
      <c r="CV614" s="89"/>
      <c r="CW614" s="89"/>
      <c r="CX614" s="89"/>
      <c r="CY614" s="89"/>
      <c r="CZ614" s="89"/>
      <c r="DA614" s="89"/>
      <c r="DB614" s="89"/>
      <c r="DC614" s="89"/>
      <c r="DD614" s="89"/>
      <c r="DE614" s="89"/>
      <c r="DF614" s="89"/>
    </row>
    <row r="615" spans="1:110" s="9" customFormat="1" ht="15.75" x14ac:dyDescent="0.25">
      <c r="A615" s="116" t="str">
        <f t="shared" si="71"/>
        <v>x</v>
      </c>
      <c r="B615" s="113" t="s">
        <v>20</v>
      </c>
      <c r="C615" s="40">
        <f t="shared" si="72"/>
        <v>0</v>
      </c>
      <c r="D615" s="29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  <c r="AA615" s="25"/>
      <c r="AB615" s="25"/>
      <c r="AC615" s="25"/>
      <c r="AD615" s="25"/>
      <c r="AE615" s="25"/>
      <c r="AF615" s="25"/>
      <c r="AG615" s="25"/>
      <c r="AH615" s="25"/>
      <c r="AI615" s="34"/>
      <c r="AJ615" s="37">
        <f t="shared" si="70"/>
        <v>0</v>
      </c>
      <c r="AK615" s="98"/>
      <c r="AL615" s="99"/>
      <c r="AM615" s="99"/>
      <c r="AN615" s="99"/>
      <c r="AO615" s="99"/>
      <c r="AP615" s="99"/>
      <c r="AQ615" s="99"/>
      <c r="AR615" s="99"/>
      <c r="AS615" s="99"/>
      <c r="AT615" s="99"/>
      <c r="AU615" s="99"/>
      <c r="AV615" s="99"/>
      <c r="AW615" s="99"/>
      <c r="AX615" s="99"/>
      <c r="AY615" s="99"/>
      <c r="AZ615" s="99"/>
      <c r="BA615" s="99"/>
      <c r="BB615" s="99"/>
      <c r="BC615" s="99"/>
      <c r="BD615" s="99"/>
      <c r="BE615" s="99"/>
      <c r="BF615" s="99"/>
      <c r="BG615" s="99"/>
      <c r="BH615" s="99"/>
      <c r="BI615" s="99"/>
      <c r="BJ615" s="99"/>
      <c r="BK615" s="99"/>
      <c r="BL615" s="99"/>
      <c r="BM615" s="99"/>
      <c r="BN615" s="99"/>
      <c r="BO615" s="99"/>
      <c r="BP615" s="99"/>
      <c r="BQ615" s="99"/>
      <c r="BR615" s="99"/>
      <c r="BS615" s="99"/>
      <c r="BT615" s="99"/>
      <c r="BU615" s="99"/>
      <c r="BV615" s="99"/>
      <c r="BW615" s="99"/>
      <c r="BX615" s="99"/>
      <c r="BY615" s="99"/>
      <c r="BZ615" s="99"/>
      <c r="CA615" s="99"/>
      <c r="CB615" s="99"/>
      <c r="CC615" s="99"/>
      <c r="CD615" s="99"/>
      <c r="CE615" s="99"/>
      <c r="CF615" s="99"/>
      <c r="CG615" s="99"/>
      <c r="CH615" s="99"/>
      <c r="CI615" s="99"/>
      <c r="CJ615" s="99"/>
      <c r="CK615" s="99"/>
      <c r="CL615" s="99"/>
      <c r="CM615" s="99"/>
      <c r="CN615" s="99"/>
      <c r="CO615" s="99"/>
      <c r="CP615" s="99"/>
      <c r="CQ615" s="99"/>
      <c r="CR615" s="99"/>
      <c r="CS615" s="99"/>
      <c r="CT615" s="99"/>
      <c r="CU615" s="89"/>
      <c r="CV615" s="89"/>
      <c r="CW615" s="89"/>
      <c r="CX615" s="89"/>
      <c r="CY615" s="89"/>
      <c r="CZ615" s="89"/>
      <c r="DA615" s="89"/>
      <c r="DB615" s="89"/>
      <c r="DC615" s="89"/>
      <c r="DD615" s="89"/>
      <c r="DE615" s="89"/>
      <c r="DF615" s="89"/>
    </row>
    <row r="616" spans="1:110" s="9" customFormat="1" ht="15.75" x14ac:dyDescent="0.25">
      <c r="A616" s="116" t="str">
        <f t="shared" si="71"/>
        <v>x</v>
      </c>
      <c r="B616" s="113" t="s">
        <v>20</v>
      </c>
      <c r="C616" s="40">
        <f t="shared" si="72"/>
        <v>0</v>
      </c>
      <c r="D616" s="29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  <c r="AA616" s="25"/>
      <c r="AB616" s="25"/>
      <c r="AC616" s="25"/>
      <c r="AD616" s="25"/>
      <c r="AE616" s="25"/>
      <c r="AF616" s="25"/>
      <c r="AG616" s="25"/>
      <c r="AH616" s="25"/>
      <c r="AI616" s="34"/>
      <c r="AJ616" s="37">
        <f t="shared" si="70"/>
        <v>0</v>
      </c>
      <c r="AK616" s="98"/>
      <c r="AL616" s="99"/>
      <c r="AM616" s="99"/>
      <c r="AN616" s="99"/>
      <c r="AO616" s="99"/>
      <c r="AP616" s="99"/>
      <c r="AQ616" s="99"/>
      <c r="AR616" s="99"/>
      <c r="AS616" s="99"/>
      <c r="AT616" s="99"/>
      <c r="AU616" s="99"/>
      <c r="AV616" s="99"/>
      <c r="AW616" s="99"/>
      <c r="AX616" s="99"/>
      <c r="AY616" s="99"/>
      <c r="AZ616" s="99"/>
      <c r="BA616" s="99"/>
      <c r="BB616" s="99"/>
      <c r="BC616" s="99"/>
      <c r="BD616" s="99"/>
      <c r="BE616" s="99"/>
      <c r="BF616" s="99"/>
      <c r="BG616" s="99"/>
      <c r="BH616" s="99"/>
      <c r="BI616" s="99"/>
      <c r="BJ616" s="99"/>
      <c r="BK616" s="99"/>
      <c r="BL616" s="99"/>
      <c r="BM616" s="99"/>
      <c r="BN616" s="99"/>
      <c r="BO616" s="99"/>
      <c r="BP616" s="99"/>
      <c r="BQ616" s="99"/>
      <c r="BR616" s="99"/>
      <c r="BS616" s="99"/>
      <c r="BT616" s="99"/>
      <c r="BU616" s="99"/>
      <c r="BV616" s="99"/>
      <c r="BW616" s="99"/>
      <c r="BX616" s="99"/>
      <c r="BY616" s="99"/>
      <c r="BZ616" s="99"/>
      <c r="CA616" s="99"/>
      <c r="CB616" s="99"/>
      <c r="CC616" s="99"/>
      <c r="CD616" s="99"/>
      <c r="CE616" s="99"/>
      <c r="CF616" s="99"/>
      <c r="CG616" s="99"/>
      <c r="CH616" s="99"/>
      <c r="CI616" s="99"/>
      <c r="CJ616" s="99"/>
      <c r="CK616" s="99"/>
      <c r="CL616" s="99"/>
      <c r="CM616" s="99"/>
      <c r="CN616" s="99"/>
      <c r="CO616" s="99"/>
      <c r="CP616" s="99"/>
      <c r="CQ616" s="99"/>
      <c r="CR616" s="99"/>
      <c r="CS616" s="99"/>
      <c r="CT616" s="99"/>
      <c r="CU616" s="89"/>
      <c r="CV616" s="89"/>
      <c r="CW616" s="89"/>
      <c r="CX616" s="89"/>
      <c r="CY616" s="89"/>
      <c r="CZ616" s="89"/>
      <c r="DA616" s="89"/>
      <c r="DB616" s="89"/>
      <c r="DC616" s="89"/>
      <c r="DD616" s="89"/>
      <c r="DE616" s="89"/>
      <c r="DF616" s="89"/>
    </row>
    <row r="617" spans="1:110" s="9" customFormat="1" ht="15.75" x14ac:dyDescent="0.25">
      <c r="A617" s="116" t="str">
        <f t="shared" si="71"/>
        <v>x</v>
      </c>
      <c r="B617" s="113" t="s">
        <v>20</v>
      </c>
      <c r="C617" s="40">
        <f t="shared" si="72"/>
        <v>0</v>
      </c>
      <c r="D617" s="29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  <c r="AA617" s="25"/>
      <c r="AB617" s="25"/>
      <c r="AC617" s="25"/>
      <c r="AD617" s="25"/>
      <c r="AE617" s="25"/>
      <c r="AF617" s="25"/>
      <c r="AG617" s="25"/>
      <c r="AH617" s="25"/>
      <c r="AI617" s="34"/>
      <c r="AJ617" s="37">
        <f t="shared" si="70"/>
        <v>0</v>
      </c>
      <c r="AK617" s="98"/>
      <c r="AL617" s="99"/>
      <c r="AM617" s="99"/>
      <c r="AN617" s="99"/>
      <c r="AO617" s="99"/>
      <c r="AP617" s="99"/>
      <c r="AQ617" s="99"/>
      <c r="AR617" s="99"/>
      <c r="AS617" s="99"/>
      <c r="AT617" s="99"/>
      <c r="AU617" s="99"/>
      <c r="AV617" s="99"/>
      <c r="AW617" s="99"/>
      <c r="AX617" s="99"/>
      <c r="AY617" s="99"/>
      <c r="AZ617" s="99"/>
      <c r="BA617" s="99"/>
      <c r="BB617" s="99"/>
      <c r="BC617" s="99"/>
      <c r="BD617" s="99"/>
      <c r="BE617" s="99"/>
      <c r="BF617" s="99"/>
      <c r="BG617" s="99"/>
      <c r="BH617" s="99"/>
      <c r="BI617" s="99"/>
      <c r="BJ617" s="99"/>
      <c r="BK617" s="99"/>
      <c r="BL617" s="99"/>
      <c r="BM617" s="99"/>
      <c r="BN617" s="99"/>
      <c r="BO617" s="99"/>
      <c r="BP617" s="99"/>
      <c r="BQ617" s="99"/>
      <c r="BR617" s="99"/>
      <c r="BS617" s="99"/>
      <c r="BT617" s="99"/>
      <c r="BU617" s="99"/>
      <c r="BV617" s="99"/>
      <c r="BW617" s="99"/>
      <c r="BX617" s="99"/>
      <c r="BY617" s="99"/>
      <c r="BZ617" s="99"/>
      <c r="CA617" s="99"/>
      <c r="CB617" s="99"/>
      <c r="CC617" s="99"/>
      <c r="CD617" s="99"/>
      <c r="CE617" s="99"/>
      <c r="CF617" s="99"/>
      <c r="CG617" s="99"/>
      <c r="CH617" s="99"/>
      <c r="CI617" s="99"/>
      <c r="CJ617" s="99"/>
      <c r="CK617" s="99"/>
      <c r="CL617" s="99"/>
      <c r="CM617" s="99"/>
      <c r="CN617" s="99"/>
      <c r="CO617" s="99"/>
      <c r="CP617" s="99"/>
      <c r="CQ617" s="99"/>
      <c r="CR617" s="99"/>
      <c r="CS617" s="99"/>
      <c r="CT617" s="99"/>
      <c r="CU617" s="89"/>
      <c r="CV617" s="89"/>
      <c r="CW617" s="89"/>
      <c r="CX617" s="89"/>
      <c r="CY617" s="89"/>
      <c r="CZ617" s="89"/>
      <c r="DA617" s="89"/>
      <c r="DB617" s="89"/>
      <c r="DC617" s="89"/>
      <c r="DD617" s="89"/>
      <c r="DE617" s="89"/>
      <c r="DF617" s="89"/>
    </row>
    <row r="618" spans="1:110" s="9" customFormat="1" ht="15.75" x14ac:dyDescent="0.25">
      <c r="A618" s="116" t="str">
        <f t="shared" si="71"/>
        <v>x</v>
      </c>
      <c r="B618" s="113" t="s">
        <v>20</v>
      </c>
      <c r="C618" s="40">
        <f t="shared" si="72"/>
        <v>0</v>
      </c>
      <c r="D618" s="29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  <c r="AA618" s="25"/>
      <c r="AB618" s="25"/>
      <c r="AC618" s="25"/>
      <c r="AD618" s="25"/>
      <c r="AE618" s="25"/>
      <c r="AF618" s="25"/>
      <c r="AG618" s="25"/>
      <c r="AH618" s="25"/>
      <c r="AI618" s="34"/>
      <c r="AJ618" s="37">
        <f t="shared" si="70"/>
        <v>0</v>
      </c>
      <c r="AK618" s="98"/>
      <c r="AL618" s="99"/>
      <c r="AM618" s="99"/>
      <c r="AN618" s="99"/>
      <c r="AO618" s="99"/>
      <c r="AP618" s="99"/>
      <c r="AQ618" s="99"/>
      <c r="AR618" s="99"/>
      <c r="AS618" s="99"/>
      <c r="AT618" s="99"/>
      <c r="AU618" s="99"/>
      <c r="AV618" s="99"/>
      <c r="AW618" s="99"/>
      <c r="AX618" s="99"/>
      <c r="AY618" s="99"/>
      <c r="AZ618" s="99"/>
      <c r="BA618" s="99"/>
      <c r="BB618" s="99"/>
      <c r="BC618" s="99"/>
      <c r="BD618" s="99"/>
      <c r="BE618" s="99"/>
      <c r="BF618" s="99"/>
      <c r="BG618" s="99"/>
      <c r="BH618" s="99"/>
      <c r="BI618" s="99"/>
      <c r="BJ618" s="99"/>
      <c r="BK618" s="99"/>
      <c r="BL618" s="99"/>
      <c r="BM618" s="99"/>
      <c r="BN618" s="99"/>
      <c r="BO618" s="99"/>
      <c r="BP618" s="99"/>
      <c r="BQ618" s="99"/>
      <c r="BR618" s="99"/>
      <c r="BS618" s="99"/>
      <c r="BT618" s="99"/>
      <c r="BU618" s="99"/>
      <c r="BV618" s="99"/>
      <c r="BW618" s="99"/>
      <c r="BX618" s="99"/>
      <c r="BY618" s="99"/>
      <c r="BZ618" s="99"/>
      <c r="CA618" s="99"/>
      <c r="CB618" s="99"/>
      <c r="CC618" s="99"/>
      <c r="CD618" s="99"/>
      <c r="CE618" s="99"/>
      <c r="CF618" s="99"/>
      <c r="CG618" s="99"/>
      <c r="CH618" s="99"/>
      <c r="CI618" s="99"/>
      <c r="CJ618" s="99"/>
      <c r="CK618" s="99"/>
      <c r="CL618" s="99"/>
      <c r="CM618" s="99"/>
      <c r="CN618" s="99"/>
      <c r="CO618" s="99"/>
      <c r="CP618" s="99"/>
      <c r="CQ618" s="99"/>
      <c r="CR618" s="99"/>
      <c r="CS618" s="99"/>
      <c r="CT618" s="99"/>
      <c r="CU618" s="89"/>
      <c r="CV618" s="89"/>
      <c r="CW618" s="89"/>
      <c r="CX618" s="89"/>
      <c r="CY618" s="89"/>
      <c r="CZ618" s="89"/>
      <c r="DA618" s="89"/>
      <c r="DB618" s="89"/>
      <c r="DC618" s="89"/>
      <c r="DD618" s="89"/>
      <c r="DE618" s="89"/>
      <c r="DF618" s="89"/>
    </row>
    <row r="619" spans="1:110" s="9" customFormat="1" ht="15.75" x14ac:dyDescent="0.25">
      <c r="A619" s="116" t="str">
        <f t="shared" si="71"/>
        <v>x</v>
      </c>
      <c r="B619" s="113" t="s">
        <v>20</v>
      </c>
      <c r="C619" s="40">
        <f t="shared" si="72"/>
        <v>0</v>
      </c>
      <c r="D619" s="29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  <c r="AA619" s="25"/>
      <c r="AB619" s="25"/>
      <c r="AC619" s="25"/>
      <c r="AD619" s="25"/>
      <c r="AE619" s="25"/>
      <c r="AF619" s="25"/>
      <c r="AG619" s="25"/>
      <c r="AH619" s="25"/>
      <c r="AI619" s="34"/>
      <c r="AJ619" s="37">
        <f t="shared" si="70"/>
        <v>0</v>
      </c>
      <c r="AK619" s="98"/>
      <c r="AL619" s="99"/>
      <c r="AM619" s="99"/>
      <c r="AN619" s="99"/>
      <c r="AO619" s="99"/>
      <c r="AP619" s="99"/>
      <c r="AQ619" s="99"/>
      <c r="AR619" s="99"/>
      <c r="AS619" s="99"/>
      <c r="AT619" s="99"/>
      <c r="AU619" s="99"/>
      <c r="AV619" s="99"/>
      <c r="AW619" s="99"/>
      <c r="AX619" s="99"/>
      <c r="AY619" s="99"/>
      <c r="AZ619" s="99"/>
      <c r="BA619" s="99"/>
      <c r="BB619" s="99"/>
      <c r="BC619" s="99"/>
      <c r="BD619" s="99"/>
      <c r="BE619" s="99"/>
      <c r="BF619" s="99"/>
      <c r="BG619" s="99"/>
      <c r="BH619" s="99"/>
      <c r="BI619" s="99"/>
      <c r="BJ619" s="99"/>
      <c r="BK619" s="99"/>
      <c r="BL619" s="99"/>
      <c r="BM619" s="99"/>
      <c r="BN619" s="99"/>
      <c r="BO619" s="99"/>
      <c r="BP619" s="99"/>
      <c r="BQ619" s="99"/>
      <c r="BR619" s="99"/>
      <c r="BS619" s="99"/>
      <c r="BT619" s="99"/>
      <c r="BU619" s="99"/>
      <c r="BV619" s="99"/>
      <c r="BW619" s="99"/>
      <c r="BX619" s="99"/>
      <c r="BY619" s="99"/>
      <c r="BZ619" s="99"/>
      <c r="CA619" s="99"/>
      <c r="CB619" s="99"/>
      <c r="CC619" s="99"/>
      <c r="CD619" s="99"/>
      <c r="CE619" s="99"/>
      <c r="CF619" s="99"/>
      <c r="CG619" s="99"/>
      <c r="CH619" s="99"/>
      <c r="CI619" s="99"/>
      <c r="CJ619" s="99"/>
      <c r="CK619" s="99"/>
      <c r="CL619" s="99"/>
      <c r="CM619" s="99"/>
      <c r="CN619" s="99"/>
      <c r="CO619" s="99"/>
      <c r="CP619" s="99"/>
      <c r="CQ619" s="99"/>
      <c r="CR619" s="99"/>
      <c r="CS619" s="99"/>
      <c r="CT619" s="99"/>
      <c r="CU619" s="89"/>
      <c r="CV619" s="89"/>
      <c r="CW619" s="89"/>
      <c r="CX619" s="89"/>
      <c r="CY619" s="89"/>
      <c r="CZ619" s="89"/>
      <c r="DA619" s="89"/>
      <c r="DB619" s="89"/>
      <c r="DC619" s="89"/>
      <c r="DD619" s="89"/>
      <c r="DE619" s="89"/>
      <c r="DF619" s="89"/>
    </row>
    <row r="620" spans="1:110" s="9" customFormat="1" ht="15.75" x14ac:dyDescent="0.25">
      <c r="A620" s="116" t="str">
        <f t="shared" si="71"/>
        <v>x</v>
      </c>
      <c r="B620" s="113" t="s">
        <v>20</v>
      </c>
      <c r="C620" s="40">
        <f t="shared" si="72"/>
        <v>0</v>
      </c>
      <c r="D620" s="29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  <c r="AA620" s="25"/>
      <c r="AB620" s="25"/>
      <c r="AC620" s="25"/>
      <c r="AD620" s="25"/>
      <c r="AE620" s="25"/>
      <c r="AF620" s="25"/>
      <c r="AG620" s="25"/>
      <c r="AH620" s="25"/>
      <c r="AI620" s="34"/>
      <c r="AJ620" s="37">
        <f t="shared" si="70"/>
        <v>0</v>
      </c>
      <c r="AK620" s="98"/>
      <c r="AL620" s="99"/>
      <c r="AM620" s="99"/>
      <c r="AN620" s="99"/>
      <c r="AO620" s="99"/>
      <c r="AP620" s="99"/>
      <c r="AQ620" s="99"/>
      <c r="AR620" s="99"/>
      <c r="AS620" s="99"/>
      <c r="AT620" s="99"/>
      <c r="AU620" s="99"/>
      <c r="AV620" s="99"/>
      <c r="AW620" s="99"/>
      <c r="AX620" s="99"/>
      <c r="AY620" s="99"/>
      <c r="AZ620" s="99"/>
      <c r="BA620" s="99"/>
      <c r="BB620" s="99"/>
      <c r="BC620" s="99"/>
      <c r="BD620" s="99"/>
      <c r="BE620" s="99"/>
      <c r="BF620" s="99"/>
      <c r="BG620" s="99"/>
      <c r="BH620" s="99"/>
      <c r="BI620" s="99"/>
      <c r="BJ620" s="99"/>
      <c r="BK620" s="99"/>
      <c r="BL620" s="99"/>
      <c r="BM620" s="99"/>
      <c r="BN620" s="99"/>
      <c r="BO620" s="99"/>
      <c r="BP620" s="99"/>
      <c r="BQ620" s="99"/>
      <c r="BR620" s="99"/>
      <c r="BS620" s="99"/>
      <c r="BT620" s="99"/>
      <c r="BU620" s="99"/>
      <c r="BV620" s="99"/>
      <c r="BW620" s="99"/>
      <c r="BX620" s="99"/>
      <c r="BY620" s="99"/>
      <c r="BZ620" s="99"/>
      <c r="CA620" s="99"/>
      <c r="CB620" s="99"/>
      <c r="CC620" s="99"/>
      <c r="CD620" s="99"/>
      <c r="CE620" s="99"/>
      <c r="CF620" s="99"/>
      <c r="CG620" s="99"/>
      <c r="CH620" s="99"/>
      <c r="CI620" s="99"/>
      <c r="CJ620" s="99"/>
      <c r="CK620" s="99"/>
      <c r="CL620" s="99"/>
      <c r="CM620" s="99"/>
      <c r="CN620" s="99"/>
      <c r="CO620" s="99"/>
      <c r="CP620" s="99"/>
      <c r="CQ620" s="99"/>
      <c r="CR620" s="99"/>
      <c r="CS620" s="99"/>
      <c r="CT620" s="99"/>
      <c r="CU620" s="89"/>
      <c r="CV620" s="89"/>
      <c r="CW620" s="89"/>
      <c r="CX620" s="89"/>
      <c r="CY620" s="89"/>
      <c r="CZ620" s="89"/>
      <c r="DA620" s="89"/>
      <c r="DB620" s="89"/>
      <c r="DC620" s="89"/>
      <c r="DD620" s="89"/>
      <c r="DE620" s="89"/>
      <c r="DF620" s="89"/>
    </row>
    <row r="621" spans="1:110" s="9" customFormat="1" ht="15.75" x14ac:dyDescent="0.25">
      <c r="A621" s="116" t="str">
        <f t="shared" si="71"/>
        <v>x</v>
      </c>
      <c r="B621" s="113" t="s">
        <v>20</v>
      </c>
      <c r="C621" s="40">
        <f t="shared" si="72"/>
        <v>0</v>
      </c>
      <c r="D621" s="29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  <c r="AA621" s="25"/>
      <c r="AB621" s="25"/>
      <c r="AC621" s="25"/>
      <c r="AD621" s="25"/>
      <c r="AE621" s="25"/>
      <c r="AF621" s="25"/>
      <c r="AG621" s="25"/>
      <c r="AH621" s="25"/>
      <c r="AI621" s="34"/>
      <c r="AJ621" s="37">
        <f t="shared" si="70"/>
        <v>0</v>
      </c>
      <c r="AK621" s="98"/>
      <c r="AL621" s="99"/>
      <c r="AM621" s="99"/>
      <c r="AN621" s="99"/>
      <c r="AO621" s="99"/>
      <c r="AP621" s="99"/>
      <c r="AQ621" s="99"/>
      <c r="AR621" s="99"/>
      <c r="AS621" s="99"/>
      <c r="AT621" s="99"/>
      <c r="AU621" s="99"/>
      <c r="AV621" s="99"/>
      <c r="AW621" s="99"/>
      <c r="AX621" s="99"/>
      <c r="AY621" s="99"/>
      <c r="AZ621" s="99"/>
      <c r="BA621" s="99"/>
      <c r="BB621" s="99"/>
      <c r="BC621" s="99"/>
      <c r="BD621" s="99"/>
      <c r="BE621" s="99"/>
      <c r="BF621" s="99"/>
      <c r="BG621" s="99"/>
      <c r="BH621" s="99"/>
      <c r="BI621" s="99"/>
      <c r="BJ621" s="99"/>
      <c r="BK621" s="99"/>
      <c r="BL621" s="99"/>
      <c r="BM621" s="99"/>
      <c r="BN621" s="99"/>
      <c r="BO621" s="99"/>
      <c r="BP621" s="99"/>
      <c r="BQ621" s="99"/>
      <c r="BR621" s="99"/>
      <c r="BS621" s="99"/>
      <c r="BT621" s="99"/>
      <c r="BU621" s="99"/>
      <c r="BV621" s="99"/>
      <c r="BW621" s="99"/>
      <c r="BX621" s="99"/>
      <c r="BY621" s="99"/>
      <c r="BZ621" s="99"/>
      <c r="CA621" s="99"/>
      <c r="CB621" s="99"/>
      <c r="CC621" s="99"/>
      <c r="CD621" s="99"/>
      <c r="CE621" s="99"/>
      <c r="CF621" s="99"/>
      <c r="CG621" s="99"/>
      <c r="CH621" s="99"/>
      <c r="CI621" s="99"/>
      <c r="CJ621" s="99"/>
      <c r="CK621" s="99"/>
      <c r="CL621" s="99"/>
      <c r="CM621" s="99"/>
      <c r="CN621" s="99"/>
      <c r="CO621" s="99"/>
      <c r="CP621" s="99"/>
      <c r="CQ621" s="99"/>
      <c r="CR621" s="99"/>
      <c r="CS621" s="99"/>
      <c r="CT621" s="99"/>
      <c r="CU621" s="89"/>
      <c r="CV621" s="89"/>
      <c r="CW621" s="89"/>
      <c r="CX621" s="89"/>
      <c r="CY621" s="89"/>
      <c r="CZ621" s="89"/>
      <c r="DA621" s="89"/>
      <c r="DB621" s="89"/>
      <c r="DC621" s="89"/>
      <c r="DD621" s="89"/>
      <c r="DE621" s="89"/>
      <c r="DF621" s="89"/>
    </row>
    <row r="622" spans="1:110" s="9" customFormat="1" ht="15.75" x14ac:dyDescent="0.25">
      <c r="A622" s="116" t="str">
        <f t="shared" si="71"/>
        <v>x</v>
      </c>
      <c r="B622" s="113" t="s">
        <v>20</v>
      </c>
      <c r="C622" s="40">
        <f t="shared" si="72"/>
        <v>0</v>
      </c>
      <c r="D622" s="29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  <c r="AA622" s="25"/>
      <c r="AB622" s="25"/>
      <c r="AC622" s="25"/>
      <c r="AD622" s="25"/>
      <c r="AE622" s="25"/>
      <c r="AF622" s="25"/>
      <c r="AG622" s="25"/>
      <c r="AH622" s="25"/>
      <c r="AI622" s="34"/>
      <c r="AJ622" s="37">
        <f t="shared" si="70"/>
        <v>0</v>
      </c>
      <c r="AK622" s="98"/>
      <c r="AL622" s="99"/>
      <c r="AM622" s="99"/>
      <c r="AN622" s="99"/>
      <c r="AO622" s="99"/>
      <c r="AP622" s="99"/>
      <c r="AQ622" s="99"/>
      <c r="AR622" s="99"/>
      <c r="AS622" s="99"/>
      <c r="AT622" s="99"/>
      <c r="AU622" s="99"/>
      <c r="AV622" s="99"/>
      <c r="AW622" s="99"/>
      <c r="AX622" s="99"/>
      <c r="AY622" s="99"/>
      <c r="AZ622" s="99"/>
      <c r="BA622" s="99"/>
      <c r="BB622" s="99"/>
      <c r="BC622" s="99"/>
      <c r="BD622" s="99"/>
      <c r="BE622" s="99"/>
      <c r="BF622" s="99"/>
      <c r="BG622" s="99"/>
      <c r="BH622" s="99"/>
      <c r="BI622" s="99"/>
      <c r="BJ622" s="99"/>
      <c r="BK622" s="99"/>
      <c r="BL622" s="99"/>
      <c r="BM622" s="99"/>
      <c r="BN622" s="99"/>
      <c r="BO622" s="99"/>
      <c r="BP622" s="99"/>
      <c r="BQ622" s="99"/>
      <c r="BR622" s="99"/>
      <c r="BS622" s="99"/>
      <c r="BT622" s="99"/>
      <c r="BU622" s="99"/>
      <c r="BV622" s="99"/>
      <c r="BW622" s="99"/>
      <c r="BX622" s="99"/>
      <c r="BY622" s="99"/>
      <c r="BZ622" s="99"/>
      <c r="CA622" s="99"/>
      <c r="CB622" s="99"/>
      <c r="CC622" s="99"/>
      <c r="CD622" s="99"/>
      <c r="CE622" s="99"/>
      <c r="CF622" s="99"/>
      <c r="CG622" s="99"/>
      <c r="CH622" s="99"/>
      <c r="CI622" s="99"/>
      <c r="CJ622" s="99"/>
      <c r="CK622" s="99"/>
      <c r="CL622" s="99"/>
      <c r="CM622" s="99"/>
      <c r="CN622" s="99"/>
      <c r="CO622" s="99"/>
      <c r="CP622" s="99"/>
      <c r="CQ622" s="99"/>
      <c r="CR622" s="99"/>
      <c r="CS622" s="99"/>
      <c r="CT622" s="99"/>
      <c r="CU622" s="89"/>
      <c r="CV622" s="89"/>
      <c r="CW622" s="89"/>
      <c r="CX622" s="89"/>
      <c r="CY622" s="89"/>
      <c r="CZ622" s="89"/>
      <c r="DA622" s="89"/>
      <c r="DB622" s="89"/>
      <c r="DC622" s="89"/>
      <c r="DD622" s="89"/>
      <c r="DE622" s="89"/>
      <c r="DF622" s="89"/>
    </row>
    <row r="623" spans="1:110" s="9" customFormat="1" ht="15.75" x14ac:dyDescent="0.25">
      <c r="A623" s="116" t="str">
        <f t="shared" si="71"/>
        <v>x</v>
      </c>
      <c r="B623" s="113" t="s">
        <v>20</v>
      </c>
      <c r="C623" s="40">
        <f t="shared" si="72"/>
        <v>0</v>
      </c>
      <c r="D623" s="29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  <c r="AA623" s="25"/>
      <c r="AB623" s="25"/>
      <c r="AC623" s="25"/>
      <c r="AD623" s="25"/>
      <c r="AE623" s="25"/>
      <c r="AF623" s="25"/>
      <c r="AG623" s="25"/>
      <c r="AH623" s="25"/>
      <c r="AI623" s="34"/>
      <c r="AJ623" s="37">
        <f t="shared" si="70"/>
        <v>0</v>
      </c>
      <c r="AK623" s="98"/>
      <c r="AL623" s="99"/>
      <c r="AM623" s="99"/>
      <c r="AN623" s="99"/>
      <c r="AO623" s="99"/>
      <c r="AP623" s="99"/>
      <c r="AQ623" s="99"/>
      <c r="AR623" s="99"/>
      <c r="AS623" s="99"/>
      <c r="AT623" s="99"/>
      <c r="AU623" s="99"/>
      <c r="AV623" s="99"/>
      <c r="AW623" s="99"/>
      <c r="AX623" s="99"/>
      <c r="AY623" s="99"/>
      <c r="AZ623" s="99"/>
      <c r="BA623" s="99"/>
      <c r="BB623" s="99"/>
      <c r="BC623" s="99"/>
      <c r="BD623" s="99"/>
      <c r="BE623" s="99"/>
      <c r="BF623" s="99"/>
      <c r="BG623" s="99"/>
      <c r="BH623" s="99"/>
      <c r="BI623" s="99"/>
      <c r="BJ623" s="99"/>
      <c r="BK623" s="99"/>
      <c r="BL623" s="99"/>
      <c r="BM623" s="99"/>
      <c r="BN623" s="99"/>
      <c r="BO623" s="99"/>
      <c r="BP623" s="99"/>
      <c r="BQ623" s="99"/>
      <c r="BR623" s="99"/>
      <c r="BS623" s="99"/>
      <c r="BT623" s="99"/>
      <c r="BU623" s="99"/>
      <c r="BV623" s="99"/>
      <c r="BW623" s="99"/>
      <c r="BX623" s="99"/>
      <c r="BY623" s="99"/>
      <c r="BZ623" s="99"/>
      <c r="CA623" s="99"/>
      <c r="CB623" s="99"/>
      <c r="CC623" s="99"/>
      <c r="CD623" s="99"/>
      <c r="CE623" s="99"/>
      <c r="CF623" s="99"/>
      <c r="CG623" s="99"/>
      <c r="CH623" s="99"/>
      <c r="CI623" s="99"/>
      <c r="CJ623" s="99"/>
      <c r="CK623" s="99"/>
      <c r="CL623" s="99"/>
      <c r="CM623" s="99"/>
      <c r="CN623" s="99"/>
      <c r="CO623" s="99"/>
      <c r="CP623" s="99"/>
      <c r="CQ623" s="99"/>
      <c r="CR623" s="99"/>
      <c r="CS623" s="99"/>
      <c r="CT623" s="99"/>
      <c r="CU623" s="89"/>
      <c r="CV623" s="89"/>
      <c r="CW623" s="89"/>
      <c r="CX623" s="89"/>
      <c r="CY623" s="89"/>
      <c r="CZ623" s="89"/>
      <c r="DA623" s="89"/>
      <c r="DB623" s="89"/>
      <c r="DC623" s="89"/>
      <c r="DD623" s="89"/>
      <c r="DE623" s="89"/>
      <c r="DF623" s="89"/>
    </row>
    <row r="624" spans="1:110" s="9" customFormat="1" ht="15.75" x14ac:dyDescent="0.25">
      <c r="A624" s="116" t="str">
        <f t="shared" si="71"/>
        <v>x</v>
      </c>
      <c r="B624" s="113" t="s">
        <v>20</v>
      </c>
      <c r="C624" s="40">
        <f t="shared" si="72"/>
        <v>0</v>
      </c>
      <c r="D624" s="29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  <c r="AA624" s="25"/>
      <c r="AB624" s="25"/>
      <c r="AC624" s="25"/>
      <c r="AD624" s="25"/>
      <c r="AE624" s="25"/>
      <c r="AF624" s="25"/>
      <c r="AG624" s="25"/>
      <c r="AH624" s="25"/>
      <c r="AI624" s="34"/>
      <c r="AJ624" s="37">
        <f t="shared" si="70"/>
        <v>0</v>
      </c>
      <c r="AK624" s="98"/>
      <c r="AL624" s="99"/>
      <c r="AM624" s="99"/>
      <c r="AN624" s="99"/>
      <c r="AO624" s="99"/>
      <c r="AP624" s="99"/>
      <c r="AQ624" s="99"/>
      <c r="AR624" s="99"/>
      <c r="AS624" s="99"/>
      <c r="AT624" s="99"/>
      <c r="AU624" s="99"/>
      <c r="AV624" s="99"/>
      <c r="AW624" s="99"/>
      <c r="AX624" s="99"/>
      <c r="AY624" s="99"/>
      <c r="AZ624" s="99"/>
      <c r="BA624" s="99"/>
      <c r="BB624" s="99"/>
      <c r="BC624" s="99"/>
      <c r="BD624" s="99"/>
      <c r="BE624" s="99"/>
      <c r="BF624" s="99"/>
      <c r="BG624" s="99"/>
      <c r="BH624" s="99"/>
      <c r="BI624" s="99"/>
      <c r="BJ624" s="99"/>
      <c r="BK624" s="99"/>
      <c r="BL624" s="99"/>
      <c r="BM624" s="99"/>
      <c r="BN624" s="99"/>
      <c r="BO624" s="99"/>
      <c r="BP624" s="99"/>
      <c r="BQ624" s="99"/>
      <c r="BR624" s="99"/>
      <c r="BS624" s="99"/>
      <c r="BT624" s="99"/>
      <c r="BU624" s="99"/>
      <c r="BV624" s="99"/>
      <c r="BW624" s="99"/>
      <c r="BX624" s="99"/>
      <c r="BY624" s="99"/>
      <c r="BZ624" s="99"/>
      <c r="CA624" s="99"/>
      <c r="CB624" s="99"/>
      <c r="CC624" s="99"/>
      <c r="CD624" s="99"/>
      <c r="CE624" s="99"/>
      <c r="CF624" s="99"/>
      <c r="CG624" s="99"/>
      <c r="CH624" s="99"/>
      <c r="CI624" s="99"/>
      <c r="CJ624" s="99"/>
      <c r="CK624" s="99"/>
      <c r="CL624" s="99"/>
      <c r="CM624" s="99"/>
      <c r="CN624" s="99"/>
      <c r="CO624" s="99"/>
      <c r="CP624" s="99"/>
      <c r="CQ624" s="99"/>
      <c r="CR624" s="99"/>
      <c r="CS624" s="99"/>
      <c r="CT624" s="99"/>
      <c r="CU624" s="89"/>
      <c r="CV624" s="89"/>
      <c r="CW624" s="89"/>
      <c r="CX624" s="89"/>
      <c r="CY624" s="89"/>
      <c r="CZ624" s="89"/>
      <c r="DA624" s="89"/>
      <c r="DB624" s="89"/>
      <c r="DC624" s="89"/>
      <c r="DD624" s="89"/>
      <c r="DE624" s="89"/>
      <c r="DF624" s="89"/>
    </row>
    <row r="625" spans="1:110" s="9" customFormat="1" ht="15.75" x14ac:dyDescent="0.25">
      <c r="A625" s="116" t="str">
        <f t="shared" si="71"/>
        <v>x</v>
      </c>
      <c r="B625" s="113" t="s">
        <v>20</v>
      </c>
      <c r="C625" s="40">
        <f t="shared" si="72"/>
        <v>0</v>
      </c>
      <c r="D625" s="29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  <c r="AA625" s="25"/>
      <c r="AB625" s="25"/>
      <c r="AC625" s="25"/>
      <c r="AD625" s="25"/>
      <c r="AE625" s="25"/>
      <c r="AF625" s="25"/>
      <c r="AG625" s="25"/>
      <c r="AH625" s="25"/>
      <c r="AI625" s="34"/>
      <c r="AJ625" s="37">
        <f t="shared" si="70"/>
        <v>0</v>
      </c>
      <c r="AK625" s="98"/>
      <c r="AL625" s="99"/>
      <c r="AM625" s="99"/>
      <c r="AN625" s="99"/>
      <c r="AO625" s="99"/>
      <c r="AP625" s="99"/>
      <c r="AQ625" s="99"/>
      <c r="AR625" s="99"/>
      <c r="AS625" s="99"/>
      <c r="AT625" s="99"/>
      <c r="AU625" s="99"/>
      <c r="AV625" s="99"/>
      <c r="AW625" s="99"/>
      <c r="AX625" s="99"/>
      <c r="AY625" s="99"/>
      <c r="AZ625" s="99"/>
      <c r="BA625" s="99"/>
      <c r="BB625" s="99"/>
      <c r="BC625" s="99"/>
      <c r="BD625" s="99"/>
      <c r="BE625" s="99"/>
      <c r="BF625" s="99"/>
      <c r="BG625" s="99"/>
      <c r="BH625" s="99"/>
      <c r="BI625" s="99"/>
      <c r="BJ625" s="99"/>
      <c r="BK625" s="99"/>
      <c r="BL625" s="99"/>
      <c r="BM625" s="99"/>
      <c r="BN625" s="99"/>
      <c r="BO625" s="99"/>
      <c r="BP625" s="99"/>
      <c r="BQ625" s="99"/>
      <c r="BR625" s="99"/>
      <c r="BS625" s="99"/>
      <c r="BT625" s="99"/>
      <c r="BU625" s="99"/>
      <c r="BV625" s="99"/>
      <c r="BW625" s="99"/>
      <c r="BX625" s="99"/>
      <c r="BY625" s="99"/>
      <c r="BZ625" s="99"/>
      <c r="CA625" s="99"/>
      <c r="CB625" s="99"/>
      <c r="CC625" s="99"/>
      <c r="CD625" s="99"/>
      <c r="CE625" s="99"/>
      <c r="CF625" s="99"/>
      <c r="CG625" s="99"/>
      <c r="CH625" s="99"/>
      <c r="CI625" s="99"/>
      <c r="CJ625" s="99"/>
      <c r="CK625" s="99"/>
      <c r="CL625" s="99"/>
      <c r="CM625" s="99"/>
      <c r="CN625" s="99"/>
      <c r="CO625" s="99"/>
      <c r="CP625" s="99"/>
      <c r="CQ625" s="99"/>
      <c r="CR625" s="99"/>
      <c r="CS625" s="99"/>
      <c r="CT625" s="99"/>
      <c r="CU625" s="89"/>
      <c r="CV625" s="89"/>
      <c r="CW625" s="89"/>
      <c r="CX625" s="89"/>
      <c r="CY625" s="89"/>
      <c r="CZ625" s="89"/>
      <c r="DA625" s="89"/>
      <c r="DB625" s="89"/>
      <c r="DC625" s="89"/>
      <c r="DD625" s="89"/>
      <c r="DE625" s="89"/>
      <c r="DF625" s="89"/>
    </row>
    <row r="626" spans="1:110" s="9" customFormat="1" ht="15.75" x14ac:dyDescent="0.25">
      <c r="A626" s="116" t="str">
        <f t="shared" si="71"/>
        <v>x</v>
      </c>
      <c r="B626" s="113" t="s">
        <v>20</v>
      </c>
      <c r="C626" s="40">
        <f t="shared" si="72"/>
        <v>0</v>
      </c>
      <c r="D626" s="29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  <c r="AA626" s="25"/>
      <c r="AB626" s="25"/>
      <c r="AC626" s="25"/>
      <c r="AD626" s="25"/>
      <c r="AE626" s="25"/>
      <c r="AF626" s="25"/>
      <c r="AG626" s="25"/>
      <c r="AH626" s="25"/>
      <c r="AI626" s="34"/>
      <c r="AJ626" s="37">
        <f t="shared" si="70"/>
        <v>0</v>
      </c>
      <c r="AK626" s="98"/>
      <c r="AL626" s="99"/>
      <c r="AM626" s="99"/>
      <c r="AN626" s="99"/>
      <c r="AO626" s="99"/>
      <c r="AP626" s="99"/>
      <c r="AQ626" s="99"/>
      <c r="AR626" s="99"/>
      <c r="AS626" s="99"/>
      <c r="AT626" s="99"/>
      <c r="AU626" s="99"/>
      <c r="AV626" s="99"/>
      <c r="AW626" s="99"/>
      <c r="AX626" s="99"/>
      <c r="AY626" s="99"/>
      <c r="AZ626" s="99"/>
      <c r="BA626" s="99"/>
      <c r="BB626" s="99"/>
      <c r="BC626" s="99"/>
      <c r="BD626" s="99"/>
      <c r="BE626" s="99"/>
      <c r="BF626" s="99"/>
      <c r="BG626" s="99"/>
      <c r="BH626" s="99"/>
      <c r="BI626" s="99"/>
      <c r="BJ626" s="99"/>
      <c r="BK626" s="99"/>
      <c r="BL626" s="99"/>
      <c r="BM626" s="99"/>
      <c r="BN626" s="99"/>
      <c r="BO626" s="99"/>
      <c r="BP626" s="99"/>
      <c r="BQ626" s="99"/>
      <c r="BR626" s="99"/>
      <c r="BS626" s="99"/>
      <c r="BT626" s="99"/>
      <c r="BU626" s="99"/>
      <c r="BV626" s="99"/>
      <c r="BW626" s="99"/>
      <c r="BX626" s="99"/>
      <c r="BY626" s="99"/>
      <c r="BZ626" s="99"/>
      <c r="CA626" s="99"/>
      <c r="CB626" s="99"/>
      <c r="CC626" s="99"/>
      <c r="CD626" s="99"/>
      <c r="CE626" s="99"/>
      <c r="CF626" s="99"/>
      <c r="CG626" s="99"/>
      <c r="CH626" s="99"/>
      <c r="CI626" s="99"/>
      <c r="CJ626" s="99"/>
      <c r="CK626" s="99"/>
      <c r="CL626" s="99"/>
      <c r="CM626" s="99"/>
      <c r="CN626" s="99"/>
      <c r="CO626" s="99"/>
      <c r="CP626" s="99"/>
      <c r="CQ626" s="99"/>
      <c r="CR626" s="99"/>
      <c r="CS626" s="99"/>
      <c r="CT626" s="99"/>
      <c r="CU626" s="89"/>
      <c r="CV626" s="89"/>
      <c r="CW626" s="89"/>
      <c r="CX626" s="89"/>
      <c r="CY626" s="89"/>
      <c r="CZ626" s="89"/>
      <c r="DA626" s="89"/>
      <c r="DB626" s="89"/>
      <c r="DC626" s="89"/>
      <c r="DD626" s="89"/>
      <c r="DE626" s="89"/>
      <c r="DF626" s="89"/>
    </row>
    <row r="627" spans="1:110" s="9" customFormat="1" ht="15.75" x14ac:dyDescent="0.25">
      <c r="A627" s="116" t="str">
        <f t="shared" si="71"/>
        <v>x</v>
      </c>
      <c r="B627" s="113" t="s">
        <v>20</v>
      </c>
      <c r="C627" s="40">
        <f t="shared" si="72"/>
        <v>0</v>
      </c>
      <c r="D627" s="29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  <c r="AA627" s="25"/>
      <c r="AB627" s="25"/>
      <c r="AC627" s="25"/>
      <c r="AD627" s="25"/>
      <c r="AE627" s="25"/>
      <c r="AF627" s="25"/>
      <c r="AG627" s="25"/>
      <c r="AH627" s="25"/>
      <c r="AI627" s="34"/>
      <c r="AJ627" s="37">
        <f t="shared" si="70"/>
        <v>0</v>
      </c>
      <c r="AK627" s="98"/>
      <c r="AL627" s="99"/>
      <c r="AM627" s="99"/>
      <c r="AN627" s="99"/>
      <c r="AO627" s="99"/>
      <c r="AP627" s="99"/>
      <c r="AQ627" s="99"/>
      <c r="AR627" s="99"/>
      <c r="AS627" s="99"/>
      <c r="AT627" s="99"/>
      <c r="AU627" s="99"/>
      <c r="AV627" s="99"/>
      <c r="AW627" s="99"/>
      <c r="AX627" s="99"/>
      <c r="AY627" s="99"/>
      <c r="AZ627" s="99"/>
      <c r="BA627" s="99"/>
      <c r="BB627" s="99"/>
      <c r="BC627" s="99"/>
      <c r="BD627" s="99"/>
      <c r="BE627" s="99"/>
      <c r="BF627" s="99"/>
      <c r="BG627" s="99"/>
      <c r="BH627" s="99"/>
      <c r="BI627" s="99"/>
      <c r="BJ627" s="99"/>
      <c r="BK627" s="99"/>
      <c r="BL627" s="99"/>
      <c r="BM627" s="99"/>
      <c r="BN627" s="99"/>
      <c r="BO627" s="99"/>
      <c r="BP627" s="99"/>
      <c r="BQ627" s="99"/>
      <c r="BR627" s="99"/>
      <c r="BS627" s="99"/>
      <c r="BT627" s="99"/>
      <c r="BU627" s="99"/>
      <c r="BV627" s="99"/>
      <c r="BW627" s="99"/>
      <c r="BX627" s="99"/>
      <c r="BY627" s="99"/>
      <c r="BZ627" s="99"/>
      <c r="CA627" s="99"/>
      <c r="CB627" s="99"/>
      <c r="CC627" s="99"/>
      <c r="CD627" s="99"/>
      <c r="CE627" s="99"/>
      <c r="CF627" s="99"/>
      <c r="CG627" s="99"/>
      <c r="CH627" s="99"/>
      <c r="CI627" s="99"/>
      <c r="CJ627" s="99"/>
      <c r="CK627" s="99"/>
      <c r="CL627" s="99"/>
      <c r="CM627" s="99"/>
      <c r="CN627" s="99"/>
      <c r="CO627" s="99"/>
      <c r="CP627" s="99"/>
      <c r="CQ627" s="99"/>
      <c r="CR627" s="99"/>
      <c r="CS627" s="99"/>
      <c r="CT627" s="99"/>
      <c r="CU627" s="89"/>
      <c r="CV627" s="89"/>
      <c r="CW627" s="89"/>
      <c r="CX627" s="89"/>
      <c r="CY627" s="89"/>
      <c r="CZ627" s="89"/>
      <c r="DA627" s="89"/>
      <c r="DB627" s="89"/>
      <c r="DC627" s="89"/>
      <c r="DD627" s="89"/>
      <c r="DE627" s="89"/>
      <c r="DF627" s="89"/>
    </row>
    <row r="628" spans="1:110" s="9" customFormat="1" ht="15.75" x14ac:dyDescent="0.25">
      <c r="A628" s="116" t="str">
        <f t="shared" si="71"/>
        <v>x</v>
      </c>
      <c r="B628" s="113" t="s">
        <v>20</v>
      </c>
      <c r="C628" s="40">
        <f t="shared" si="72"/>
        <v>0</v>
      </c>
      <c r="D628" s="29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  <c r="AA628" s="25"/>
      <c r="AB628" s="25"/>
      <c r="AC628" s="25"/>
      <c r="AD628" s="25"/>
      <c r="AE628" s="25"/>
      <c r="AF628" s="25"/>
      <c r="AG628" s="25"/>
      <c r="AH628" s="25"/>
      <c r="AI628" s="34"/>
      <c r="AJ628" s="37">
        <f t="shared" si="70"/>
        <v>0</v>
      </c>
      <c r="AK628" s="98"/>
      <c r="AL628" s="99"/>
      <c r="AM628" s="99"/>
      <c r="AN628" s="99"/>
      <c r="AO628" s="99"/>
      <c r="AP628" s="99"/>
      <c r="AQ628" s="99"/>
      <c r="AR628" s="99"/>
      <c r="AS628" s="99"/>
      <c r="AT628" s="99"/>
      <c r="AU628" s="99"/>
      <c r="AV628" s="99"/>
      <c r="AW628" s="99"/>
      <c r="AX628" s="99"/>
      <c r="AY628" s="99"/>
      <c r="AZ628" s="99"/>
      <c r="BA628" s="99"/>
      <c r="BB628" s="99"/>
      <c r="BC628" s="99"/>
      <c r="BD628" s="99"/>
      <c r="BE628" s="99"/>
      <c r="BF628" s="99"/>
      <c r="BG628" s="99"/>
      <c r="BH628" s="99"/>
      <c r="BI628" s="99"/>
      <c r="BJ628" s="99"/>
      <c r="BK628" s="99"/>
      <c r="BL628" s="99"/>
      <c r="BM628" s="99"/>
      <c r="BN628" s="99"/>
      <c r="BO628" s="99"/>
      <c r="BP628" s="99"/>
      <c r="BQ628" s="99"/>
      <c r="BR628" s="99"/>
      <c r="BS628" s="99"/>
      <c r="BT628" s="99"/>
      <c r="BU628" s="99"/>
      <c r="BV628" s="99"/>
      <c r="BW628" s="99"/>
      <c r="BX628" s="99"/>
      <c r="BY628" s="99"/>
      <c r="BZ628" s="99"/>
      <c r="CA628" s="99"/>
      <c r="CB628" s="99"/>
      <c r="CC628" s="99"/>
      <c r="CD628" s="99"/>
      <c r="CE628" s="99"/>
      <c r="CF628" s="99"/>
      <c r="CG628" s="99"/>
      <c r="CH628" s="99"/>
      <c r="CI628" s="99"/>
      <c r="CJ628" s="99"/>
      <c r="CK628" s="99"/>
      <c r="CL628" s="99"/>
      <c r="CM628" s="99"/>
      <c r="CN628" s="99"/>
      <c r="CO628" s="99"/>
      <c r="CP628" s="99"/>
      <c r="CQ628" s="99"/>
      <c r="CR628" s="99"/>
      <c r="CS628" s="99"/>
      <c r="CT628" s="99"/>
      <c r="CU628" s="89"/>
      <c r="CV628" s="89"/>
      <c r="CW628" s="89"/>
      <c r="CX628" s="89"/>
      <c r="CY628" s="89"/>
      <c r="CZ628" s="89"/>
      <c r="DA628" s="89"/>
      <c r="DB628" s="89"/>
      <c r="DC628" s="89"/>
      <c r="DD628" s="89"/>
      <c r="DE628" s="89"/>
      <c r="DF628" s="89"/>
    </row>
    <row r="629" spans="1:110" s="9" customFormat="1" ht="15.75" x14ac:dyDescent="0.25">
      <c r="A629" s="116" t="str">
        <f t="shared" si="71"/>
        <v>x</v>
      </c>
      <c r="B629" s="113" t="s">
        <v>20</v>
      </c>
      <c r="C629" s="40">
        <f t="shared" si="72"/>
        <v>0</v>
      </c>
      <c r="D629" s="29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  <c r="AC629" s="25"/>
      <c r="AD629" s="25"/>
      <c r="AE629" s="25"/>
      <c r="AF629" s="25"/>
      <c r="AG629" s="25"/>
      <c r="AH629" s="25"/>
      <c r="AI629" s="34"/>
      <c r="AJ629" s="37">
        <f t="shared" si="70"/>
        <v>0</v>
      </c>
      <c r="AK629" s="98"/>
      <c r="AL629" s="99"/>
      <c r="AM629" s="99"/>
      <c r="AN629" s="99"/>
      <c r="AO629" s="99"/>
      <c r="AP629" s="99"/>
      <c r="AQ629" s="99"/>
      <c r="AR629" s="99"/>
      <c r="AS629" s="99"/>
      <c r="AT629" s="99"/>
      <c r="AU629" s="99"/>
      <c r="AV629" s="99"/>
      <c r="AW629" s="99"/>
      <c r="AX629" s="99"/>
      <c r="AY629" s="99"/>
      <c r="AZ629" s="99"/>
      <c r="BA629" s="99"/>
      <c r="BB629" s="99"/>
      <c r="BC629" s="99"/>
      <c r="BD629" s="99"/>
      <c r="BE629" s="99"/>
      <c r="BF629" s="99"/>
      <c r="BG629" s="99"/>
      <c r="BH629" s="99"/>
      <c r="BI629" s="99"/>
      <c r="BJ629" s="99"/>
      <c r="BK629" s="99"/>
      <c r="BL629" s="99"/>
      <c r="BM629" s="99"/>
      <c r="BN629" s="99"/>
      <c r="BO629" s="99"/>
      <c r="BP629" s="99"/>
      <c r="BQ629" s="99"/>
      <c r="BR629" s="99"/>
      <c r="BS629" s="99"/>
      <c r="BT629" s="99"/>
      <c r="BU629" s="99"/>
      <c r="BV629" s="99"/>
      <c r="BW629" s="99"/>
      <c r="BX629" s="99"/>
      <c r="BY629" s="99"/>
      <c r="BZ629" s="99"/>
      <c r="CA629" s="99"/>
      <c r="CB629" s="99"/>
      <c r="CC629" s="99"/>
      <c r="CD629" s="99"/>
      <c r="CE629" s="99"/>
      <c r="CF629" s="99"/>
      <c r="CG629" s="99"/>
      <c r="CH629" s="99"/>
      <c r="CI629" s="99"/>
      <c r="CJ629" s="99"/>
      <c r="CK629" s="99"/>
      <c r="CL629" s="99"/>
      <c r="CM629" s="99"/>
      <c r="CN629" s="99"/>
      <c r="CO629" s="99"/>
      <c r="CP629" s="99"/>
      <c r="CQ629" s="99"/>
      <c r="CR629" s="99"/>
      <c r="CS629" s="99"/>
      <c r="CT629" s="99"/>
      <c r="CU629" s="89"/>
      <c r="CV629" s="89"/>
      <c r="CW629" s="89"/>
      <c r="CX629" s="89"/>
      <c r="CY629" s="89"/>
      <c r="CZ629" s="89"/>
      <c r="DA629" s="89"/>
      <c r="DB629" s="89"/>
      <c r="DC629" s="89"/>
      <c r="DD629" s="89"/>
      <c r="DE629" s="89"/>
      <c r="DF629" s="89"/>
    </row>
    <row r="630" spans="1:110" s="9" customFormat="1" ht="15.75" x14ac:dyDescent="0.25">
      <c r="A630" s="116" t="str">
        <f t="shared" si="71"/>
        <v>x</v>
      </c>
      <c r="B630" s="113" t="s">
        <v>20</v>
      </c>
      <c r="C630" s="40">
        <f t="shared" si="72"/>
        <v>0</v>
      </c>
      <c r="D630" s="29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  <c r="AA630" s="25"/>
      <c r="AB630" s="25"/>
      <c r="AC630" s="25"/>
      <c r="AD630" s="25"/>
      <c r="AE630" s="25"/>
      <c r="AF630" s="25"/>
      <c r="AG630" s="25"/>
      <c r="AH630" s="25"/>
      <c r="AI630" s="34"/>
      <c r="AJ630" s="37">
        <f t="shared" si="70"/>
        <v>0</v>
      </c>
      <c r="AK630" s="98"/>
      <c r="AL630" s="99"/>
      <c r="AM630" s="99"/>
      <c r="AN630" s="99"/>
      <c r="AO630" s="99"/>
      <c r="AP630" s="99"/>
      <c r="AQ630" s="99"/>
      <c r="AR630" s="99"/>
      <c r="AS630" s="99"/>
      <c r="AT630" s="99"/>
      <c r="AU630" s="99"/>
      <c r="AV630" s="99"/>
      <c r="AW630" s="99"/>
      <c r="AX630" s="99"/>
      <c r="AY630" s="99"/>
      <c r="AZ630" s="99"/>
      <c r="BA630" s="99"/>
      <c r="BB630" s="99"/>
      <c r="BC630" s="99"/>
      <c r="BD630" s="99"/>
      <c r="BE630" s="99"/>
      <c r="BF630" s="99"/>
      <c r="BG630" s="99"/>
      <c r="BH630" s="99"/>
      <c r="BI630" s="99"/>
      <c r="BJ630" s="99"/>
      <c r="BK630" s="99"/>
      <c r="BL630" s="99"/>
      <c r="BM630" s="99"/>
      <c r="BN630" s="99"/>
      <c r="BO630" s="99"/>
      <c r="BP630" s="99"/>
      <c r="BQ630" s="99"/>
      <c r="BR630" s="99"/>
      <c r="BS630" s="99"/>
      <c r="BT630" s="99"/>
      <c r="BU630" s="99"/>
      <c r="BV630" s="99"/>
      <c r="BW630" s="99"/>
      <c r="BX630" s="99"/>
      <c r="BY630" s="99"/>
      <c r="BZ630" s="99"/>
      <c r="CA630" s="99"/>
      <c r="CB630" s="99"/>
      <c r="CC630" s="99"/>
      <c r="CD630" s="99"/>
      <c r="CE630" s="99"/>
      <c r="CF630" s="99"/>
      <c r="CG630" s="99"/>
      <c r="CH630" s="99"/>
      <c r="CI630" s="99"/>
      <c r="CJ630" s="99"/>
      <c r="CK630" s="99"/>
      <c r="CL630" s="99"/>
      <c r="CM630" s="99"/>
      <c r="CN630" s="99"/>
      <c r="CO630" s="99"/>
      <c r="CP630" s="99"/>
      <c r="CQ630" s="99"/>
      <c r="CR630" s="99"/>
      <c r="CS630" s="99"/>
      <c r="CT630" s="99"/>
      <c r="CU630" s="89"/>
      <c r="CV630" s="89"/>
      <c r="CW630" s="89"/>
      <c r="CX630" s="89"/>
      <c r="CY630" s="89"/>
      <c r="CZ630" s="89"/>
      <c r="DA630" s="89"/>
      <c r="DB630" s="89"/>
      <c r="DC630" s="89"/>
      <c r="DD630" s="89"/>
      <c r="DE630" s="89"/>
      <c r="DF630" s="89"/>
    </row>
    <row r="631" spans="1:110" s="9" customFormat="1" ht="15.75" x14ac:dyDescent="0.25">
      <c r="A631" s="116" t="str">
        <f t="shared" si="71"/>
        <v>x</v>
      </c>
      <c r="B631" s="113" t="s">
        <v>20</v>
      </c>
      <c r="C631" s="40">
        <f t="shared" si="72"/>
        <v>0</v>
      </c>
      <c r="D631" s="29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  <c r="AC631" s="25"/>
      <c r="AD631" s="25"/>
      <c r="AE631" s="25"/>
      <c r="AF631" s="25"/>
      <c r="AG631" s="25"/>
      <c r="AH631" s="25"/>
      <c r="AI631" s="34"/>
      <c r="AJ631" s="37">
        <f t="shared" si="70"/>
        <v>0</v>
      </c>
      <c r="AK631" s="98"/>
      <c r="AL631" s="99"/>
      <c r="AM631" s="99"/>
      <c r="AN631" s="99"/>
      <c r="AO631" s="99"/>
      <c r="AP631" s="99"/>
      <c r="AQ631" s="99"/>
      <c r="AR631" s="99"/>
      <c r="AS631" s="99"/>
      <c r="AT631" s="99"/>
      <c r="AU631" s="99"/>
      <c r="AV631" s="99"/>
      <c r="AW631" s="99"/>
      <c r="AX631" s="99"/>
      <c r="AY631" s="99"/>
      <c r="AZ631" s="99"/>
      <c r="BA631" s="99"/>
      <c r="BB631" s="99"/>
      <c r="BC631" s="99"/>
      <c r="BD631" s="99"/>
      <c r="BE631" s="99"/>
      <c r="BF631" s="99"/>
      <c r="BG631" s="99"/>
      <c r="BH631" s="99"/>
      <c r="BI631" s="99"/>
      <c r="BJ631" s="99"/>
      <c r="BK631" s="99"/>
      <c r="BL631" s="99"/>
      <c r="BM631" s="99"/>
      <c r="BN631" s="99"/>
      <c r="BO631" s="99"/>
      <c r="BP631" s="99"/>
      <c r="BQ631" s="99"/>
      <c r="BR631" s="99"/>
      <c r="BS631" s="99"/>
      <c r="BT631" s="99"/>
      <c r="BU631" s="99"/>
      <c r="BV631" s="99"/>
      <c r="BW631" s="99"/>
      <c r="BX631" s="99"/>
      <c r="BY631" s="99"/>
      <c r="BZ631" s="99"/>
      <c r="CA631" s="99"/>
      <c r="CB631" s="99"/>
      <c r="CC631" s="99"/>
      <c r="CD631" s="99"/>
      <c r="CE631" s="99"/>
      <c r="CF631" s="99"/>
      <c r="CG631" s="99"/>
      <c r="CH631" s="99"/>
      <c r="CI631" s="99"/>
      <c r="CJ631" s="99"/>
      <c r="CK631" s="99"/>
      <c r="CL631" s="99"/>
      <c r="CM631" s="99"/>
      <c r="CN631" s="99"/>
      <c r="CO631" s="99"/>
      <c r="CP631" s="99"/>
      <c r="CQ631" s="99"/>
      <c r="CR631" s="99"/>
      <c r="CS631" s="99"/>
      <c r="CT631" s="99"/>
      <c r="CU631" s="89"/>
      <c r="CV631" s="89"/>
      <c r="CW631" s="89"/>
      <c r="CX631" s="89"/>
      <c r="CY631" s="89"/>
      <c r="CZ631" s="89"/>
      <c r="DA631" s="89"/>
      <c r="DB631" s="89"/>
      <c r="DC631" s="89"/>
      <c r="DD631" s="89"/>
      <c r="DE631" s="89"/>
      <c r="DF631" s="89"/>
    </row>
    <row r="632" spans="1:110" s="9" customFormat="1" ht="15.75" x14ac:dyDescent="0.25">
      <c r="A632" s="116" t="str">
        <f t="shared" si="71"/>
        <v>x</v>
      </c>
      <c r="B632" s="113" t="s">
        <v>20</v>
      </c>
      <c r="C632" s="40">
        <f t="shared" si="72"/>
        <v>0</v>
      </c>
      <c r="D632" s="29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  <c r="AA632" s="25"/>
      <c r="AB632" s="25"/>
      <c r="AC632" s="25"/>
      <c r="AD632" s="25"/>
      <c r="AE632" s="25"/>
      <c r="AF632" s="25"/>
      <c r="AG632" s="25"/>
      <c r="AH632" s="25"/>
      <c r="AI632" s="34"/>
      <c r="AJ632" s="37">
        <f t="shared" si="70"/>
        <v>0</v>
      </c>
      <c r="AK632" s="98"/>
      <c r="AL632" s="99"/>
      <c r="AM632" s="99"/>
      <c r="AN632" s="99"/>
      <c r="AO632" s="99"/>
      <c r="AP632" s="99"/>
      <c r="AQ632" s="99"/>
      <c r="AR632" s="99"/>
      <c r="AS632" s="99"/>
      <c r="AT632" s="99"/>
      <c r="AU632" s="99"/>
      <c r="AV632" s="99"/>
      <c r="AW632" s="99"/>
      <c r="AX632" s="99"/>
      <c r="AY632" s="99"/>
      <c r="AZ632" s="99"/>
      <c r="BA632" s="99"/>
      <c r="BB632" s="99"/>
      <c r="BC632" s="99"/>
      <c r="BD632" s="99"/>
      <c r="BE632" s="99"/>
      <c r="BF632" s="99"/>
      <c r="BG632" s="99"/>
      <c r="BH632" s="99"/>
      <c r="BI632" s="99"/>
      <c r="BJ632" s="99"/>
      <c r="BK632" s="99"/>
      <c r="BL632" s="99"/>
      <c r="BM632" s="99"/>
      <c r="BN632" s="99"/>
      <c r="BO632" s="99"/>
      <c r="BP632" s="99"/>
      <c r="BQ632" s="99"/>
      <c r="BR632" s="99"/>
      <c r="BS632" s="99"/>
      <c r="BT632" s="99"/>
      <c r="BU632" s="99"/>
      <c r="BV632" s="99"/>
      <c r="BW632" s="99"/>
      <c r="BX632" s="99"/>
      <c r="BY632" s="99"/>
      <c r="BZ632" s="99"/>
      <c r="CA632" s="99"/>
      <c r="CB632" s="99"/>
      <c r="CC632" s="99"/>
      <c r="CD632" s="99"/>
      <c r="CE632" s="99"/>
      <c r="CF632" s="99"/>
      <c r="CG632" s="99"/>
      <c r="CH632" s="99"/>
      <c r="CI632" s="99"/>
      <c r="CJ632" s="99"/>
      <c r="CK632" s="99"/>
      <c r="CL632" s="99"/>
      <c r="CM632" s="99"/>
      <c r="CN632" s="99"/>
      <c r="CO632" s="99"/>
      <c r="CP632" s="99"/>
      <c r="CQ632" s="99"/>
      <c r="CR632" s="99"/>
      <c r="CS632" s="99"/>
      <c r="CT632" s="99"/>
      <c r="CU632" s="89"/>
      <c r="CV632" s="89"/>
      <c r="CW632" s="89"/>
      <c r="CX632" s="89"/>
      <c r="CY632" s="89"/>
      <c r="CZ632" s="89"/>
      <c r="DA632" s="89"/>
      <c r="DB632" s="89"/>
      <c r="DC632" s="89"/>
      <c r="DD632" s="89"/>
      <c r="DE632" s="89"/>
      <c r="DF632" s="89"/>
    </row>
    <row r="633" spans="1:110" s="9" customFormat="1" ht="15.75" x14ac:dyDescent="0.25">
      <c r="A633" s="116" t="str">
        <f t="shared" si="71"/>
        <v>x</v>
      </c>
      <c r="B633" s="113" t="s">
        <v>20</v>
      </c>
      <c r="C633" s="40">
        <f t="shared" si="72"/>
        <v>0</v>
      </c>
      <c r="D633" s="29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  <c r="AA633" s="25"/>
      <c r="AB633" s="25"/>
      <c r="AC633" s="25"/>
      <c r="AD633" s="25"/>
      <c r="AE633" s="25"/>
      <c r="AF633" s="25"/>
      <c r="AG633" s="25"/>
      <c r="AH633" s="25"/>
      <c r="AI633" s="34"/>
      <c r="AJ633" s="37">
        <f t="shared" si="70"/>
        <v>0</v>
      </c>
      <c r="AK633" s="98"/>
      <c r="AL633" s="99"/>
      <c r="AM633" s="99"/>
      <c r="AN633" s="99"/>
      <c r="AO633" s="99"/>
      <c r="AP633" s="99"/>
      <c r="AQ633" s="99"/>
      <c r="AR633" s="99"/>
      <c r="AS633" s="99"/>
      <c r="AT633" s="99"/>
      <c r="AU633" s="99"/>
      <c r="AV633" s="99"/>
      <c r="AW633" s="99"/>
      <c r="AX633" s="99"/>
      <c r="AY633" s="99"/>
      <c r="AZ633" s="99"/>
      <c r="BA633" s="99"/>
      <c r="BB633" s="99"/>
      <c r="BC633" s="99"/>
      <c r="BD633" s="99"/>
      <c r="BE633" s="99"/>
      <c r="BF633" s="99"/>
      <c r="BG633" s="99"/>
      <c r="BH633" s="99"/>
      <c r="BI633" s="99"/>
      <c r="BJ633" s="99"/>
      <c r="BK633" s="99"/>
      <c r="BL633" s="99"/>
      <c r="BM633" s="99"/>
      <c r="BN633" s="99"/>
      <c r="BO633" s="99"/>
      <c r="BP633" s="99"/>
      <c r="BQ633" s="99"/>
      <c r="BR633" s="99"/>
      <c r="BS633" s="99"/>
      <c r="BT633" s="99"/>
      <c r="BU633" s="99"/>
      <c r="BV633" s="99"/>
      <c r="BW633" s="99"/>
      <c r="BX633" s="99"/>
      <c r="BY633" s="99"/>
      <c r="BZ633" s="99"/>
      <c r="CA633" s="99"/>
      <c r="CB633" s="99"/>
      <c r="CC633" s="99"/>
      <c r="CD633" s="99"/>
      <c r="CE633" s="99"/>
      <c r="CF633" s="99"/>
      <c r="CG633" s="99"/>
      <c r="CH633" s="99"/>
      <c r="CI633" s="99"/>
      <c r="CJ633" s="99"/>
      <c r="CK633" s="99"/>
      <c r="CL633" s="99"/>
      <c r="CM633" s="99"/>
      <c r="CN633" s="99"/>
      <c r="CO633" s="99"/>
      <c r="CP633" s="99"/>
      <c r="CQ633" s="99"/>
      <c r="CR633" s="99"/>
      <c r="CS633" s="99"/>
      <c r="CT633" s="99"/>
      <c r="CU633" s="89"/>
      <c r="CV633" s="89"/>
      <c r="CW633" s="89"/>
      <c r="CX633" s="89"/>
      <c r="CY633" s="89"/>
      <c r="CZ633" s="89"/>
      <c r="DA633" s="89"/>
      <c r="DB633" s="89"/>
      <c r="DC633" s="89"/>
      <c r="DD633" s="89"/>
      <c r="DE633" s="89"/>
      <c r="DF633" s="89"/>
    </row>
    <row r="634" spans="1:110" s="9" customFormat="1" ht="15.75" x14ac:dyDescent="0.25">
      <c r="A634" s="116" t="str">
        <f t="shared" si="71"/>
        <v>x</v>
      </c>
      <c r="B634" s="113" t="s">
        <v>20</v>
      </c>
      <c r="C634" s="40">
        <f t="shared" si="72"/>
        <v>0</v>
      </c>
      <c r="D634" s="29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  <c r="AA634" s="25"/>
      <c r="AB634" s="25"/>
      <c r="AC634" s="25"/>
      <c r="AD634" s="25"/>
      <c r="AE634" s="25"/>
      <c r="AF634" s="25"/>
      <c r="AG634" s="25"/>
      <c r="AH634" s="25"/>
      <c r="AI634" s="34"/>
      <c r="AJ634" s="37">
        <f t="shared" si="70"/>
        <v>0</v>
      </c>
      <c r="AK634" s="98"/>
      <c r="AL634" s="99"/>
      <c r="AM634" s="99"/>
      <c r="AN634" s="99"/>
      <c r="AO634" s="99"/>
      <c r="AP634" s="99"/>
      <c r="AQ634" s="99"/>
      <c r="AR634" s="99"/>
      <c r="AS634" s="99"/>
      <c r="AT634" s="99"/>
      <c r="AU634" s="99"/>
      <c r="AV634" s="99"/>
      <c r="AW634" s="99"/>
      <c r="AX634" s="99"/>
      <c r="AY634" s="99"/>
      <c r="AZ634" s="99"/>
      <c r="BA634" s="99"/>
      <c r="BB634" s="99"/>
      <c r="BC634" s="99"/>
      <c r="BD634" s="99"/>
      <c r="BE634" s="99"/>
      <c r="BF634" s="99"/>
      <c r="BG634" s="99"/>
      <c r="BH634" s="99"/>
      <c r="BI634" s="99"/>
      <c r="BJ634" s="99"/>
      <c r="BK634" s="99"/>
      <c r="BL634" s="99"/>
      <c r="BM634" s="99"/>
      <c r="BN634" s="99"/>
      <c r="BO634" s="99"/>
      <c r="BP634" s="99"/>
      <c r="BQ634" s="99"/>
      <c r="BR634" s="99"/>
      <c r="BS634" s="99"/>
      <c r="BT634" s="99"/>
      <c r="BU634" s="99"/>
      <c r="BV634" s="99"/>
      <c r="BW634" s="99"/>
      <c r="BX634" s="99"/>
      <c r="BY634" s="99"/>
      <c r="BZ634" s="99"/>
      <c r="CA634" s="99"/>
      <c r="CB634" s="99"/>
      <c r="CC634" s="99"/>
      <c r="CD634" s="99"/>
      <c r="CE634" s="99"/>
      <c r="CF634" s="99"/>
      <c r="CG634" s="99"/>
      <c r="CH634" s="99"/>
      <c r="CI634" s="99"/>
      <c r="CJ634" s="99"/>
      <c r="CK634" s="99"/>
      <c r="CL634" s="99"/>
      <c r="CM634" s="99"/>
      <c r="CN634" s="99"/>
      <c r="CO634" s="99"/>
      <c r="CP634" s="99"/>
      <c r="CQ634" s="99"/>
      <c r="CR634" s="99"/>
      <c r="CS634" s="99"/>
      <c r="CT634" s="99"/>
      <c r="CU634" s="89"/>
      <c r="CV634" s="89"/>
      <c r="CW634" s="89"/>
      <c r="CX634" s="89"/>
      <c r="CY634" s="89"/>
      <c r="CZ634" s="89"/>
      <c r="DA634" s="89"/>
      <c r="DB634" s="89"/>
      <c r="DC634" s="89"/>
      <c r="DD634" s="89"/>
      <c r="DE634" s="89"/>
      <c r="DF634" s="89"/>
    </row>
    <row r="635" spans="1:110" s="9" customFormat="1" ht="15.75" x14ac:dyDescent="0.25">
      <c r="A635" s="116" t="str">
        <f t="shared" si="71"/>
        <v>x</v>
      </c>
      <c r="B635" s="113" t="s">
        <v>20</v>
      </c>
      <c r="C635" s="40">
        <f t="shared" si="72"/>
        <v>0</v>
      </c>
      <c r="D635" s="29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  <c r="AA635" s="25"/>
      <c r="AB635" s="25"/>
      <c r="AC635" s="25"/>
      <c r="AD635" s="25"/>
      <c r="AE635" s="25"/>
      <c r="AF635" s="25"/>
      <c r="AG635" s="25"/>
      <c r="AH635" s="25"/>
      <c r="AI635" s="34"/>
      <c r="AJ635" s="37">
        <f t="shared" si="70"/>
        <v>0</v>
      </c>
      <c r="AK635" s="98"/>
      <c r="AL635" s="99"/>
      <c r="AM635" s="99"/>
      <c r="AN635" s="99"/>
      <c r="AO635" s="99"/>
      <c r="AP635" s="99"/>
      <c r="AQ635" s="99"/>
      <c r="AR635" s="99"/>
      <c r="AS635" s="99"/>
      <c r="AT635" s="99"/>
      <c r="AU635" s="99"/>
      <c r="AV635" s="99"/>
      <c r="AW635" s="99"/>
      <c r="AX635" s="99"/>
      <c r="AY635" s="99"/>
      <c r="AZ635" s="99"/>
      <c r="BA635" s="99"/>
      <c r="BB635" s="99"/>
      <c r="BC635" s="99"/>
      <c r="BD635" s="99"/>
      <c r="BE635" s="99"/>
      <c r="BF635" s="99"/>
      <c r="BG635" s="99"/>
      <c r="BH635" s="99"/>
      <c r="BI635" s="99"/>
      <c r="BJ635" s="99"/>
      <c r="BK635" s="99"/>
      <c r="BL635" s="99"/>
      <c r="BM635" s="99"/>
      <c r="BN635" s="99"/>
      <c r="BO635" s="99"/>
      <c r="BP635" s="99"/>
      <c r="BQ635" s="99"/>
      <c r="BR635" s="99"/>
      <c r="BS635" s="99"/>
      <c r="BT635" s="99"/>
      <c r="BU635" s="99"/>
      <c r="BV635" s="99"/>
      <c r="BW635" s="99"/>
      <c r="BX635" s="99"/>
      <c r="BY635" s="99"/>
      <c r="BZ635" s="99"/>
      <c r="CA635" s="99"/>
      <c r="CB635" s="99"/>
      <c r="CC635" s="99"/>
      <c r="CD635" s="99"/>
      <c r="CE635" s="99"/>
      <c r="CF635" s="99"/>
      <c r="CG635" s="99"/>
      <c r="CH635" s="99"/>
      <c r="CI635" s="99"/>
      <c r="CJ635" s="99"/>
      <c r="CK635" s="99"/>
      <c r="CL635" s="99"/>
      <c r="CM635" s="99"/>
      <c r="CN635" s="99"/>
      <c r="CO635" s="99"/>
      <c r="CP635" s="99"/>
      <c r="CQ635" s="99"/>
      <c r="CR635" s="99"/>
      <c r="CS635" s="99"/>
      <c r="CT635" s="99"/>
      <c r="CU635" s="89"/>
      <c r="CV635" s="89"/>
      <c r="CW635" s="89"/>
      <c r="CX635" s="89"/>
      <c r="CY635" s="89"/>
      <c r="CZ635" s="89"/>
      <c r="DA635" s="89"/>
      <c r="DB635" s="89"/>
      <c r="DC635" s="89"/>
      <c r="DD635" s="89"/>
      <c r="DE635" s="89"/>
      <c r="DF635" s="89"/>
    </row>
    <row r="636" spans="1:110" s="9" customFormat="1" ht="15.75" x14ac:dyDescent="0.25">
      <c r="A636" s="116" t="str">
        <f t="shared" si="71"/>
        <v>x</v>
      </c>
      <c r="B636" s="113" t="s">
        <v>20</v>
      </c>
      <c r="C636" s="40">
        <f t="shared" si="72"/>
        <v>0</v>
      </c>
      <c r="D636" s="29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  <c r="AA636" s="25"/>
      <c r="AB636" s="25"/>
      <c r="AC636" s="25"/>
      <c r="AD636" s="25"/>
      <c r="AE636" s="25"/>
      <c r="AF636" s="25"/>
      <c r="AG636" s="25"/>
      <c r="AH636" s="25"/>
      <c r="AI636" s="34"/>
      <c r="AJ636" s="37">
        <f t="shared" si="70"/>
        <v>0</v>
      </c>
      <c r="AK636" s="98"/>
      <c r="AL636" s="99"/>
      <c r="AM636" s="99"/>
      <c r="AN636" s="99"/>
      <c r="AO636" s="99"/>
      <c r="AP636" s="99"/>
      <c r="AQ636" s="99"/>
      <c r="AR636" s="99"/>
      <c r="AS636" s="99"/>
      <c r="AT636" s="99"/>
      <c r="AU636" s="99"/>
      <c r="AV636" s="99"/>
      <c r="AW636" s="99"/>
      <c r="AX636" s="99"/>
      <c r="AY636" s="99"/>
      <c r="AZ636" s="99"/>
      <c r="BA636" s="99"/>
      <c r="BB636" s="99"/>
      <c r="BC636" s="99"/>
      <c r="BD636" s="99"/>
      <c r="BE636" s="99"/>
      <c r="BF636" s="99"/>
      <c r="BG636" s="99"/>
      <c r="BH636" s="99"/>
      <c r="BI636" s="99"/>
      <c r="BJ636" s="99"/>
      <c r="BK636" s="99"/>
      <c r="BL636" s="99"/>
      <c r="BM636" s="99"/>
      <c r="BN636" s="99"/>
      <c r="BO636" s="99"/>
      <c r="BP636" s="99"/>
      <c r="BQ636" s="99"/>
      <c r="BR636" s="99"/>
      <c r="BS636" s="99"/>
      <c r="BT636" s="99"/>
      <c r="BU636" s="99"/>
      <c r="BV636" s="99"/>
      <c r="BW636" s="99"/>
      <c r="BX636" s="99"/>
      <c r="BY636" s="99"/>
      <c r="BZ636" s="99"/>
      <c r="CA636" s="99"/>
      <c r="CB636" s="99"/>
      <c r="CC636" s="99"/>
      <c r="CD636" s="99"/>
      <c r="CE636" s="99"/>
      <c r="CF636" s="99"/>
      <c r="CG636" s="99"/>
      <c r="CH636" s="99"/>
      <c r="CI636" s="99"/>
      <c r="CJ636" s="99"/>
      <c r="CK636" s="99"/>
      <c r="CL636" s="99"/>
      <c r="CM636" s="99"/>
      <c r="CN636" s="99"/>
      <c r="CO636" s="99"/>
      <c r="CP636" s="99"/>
      <c r="CQ636" s="99"/>
      <c r="CR636" s="99"/>
      <c r="CS636" s="99"/>
      <c r="CT636" s="99"/>
      <c r="CU636" s="89"/>
      <c r="CV636" s="89"/>
      <c r="CW636" s="89"/>
      <c r="CX636" s="89"/>
      <c r="CY636" s="89"/>
      <c r="CZ636" s="89"/>
      <c r="DA636" s="89"/>
      <c r="DB636" s="89"/>
      <c r="DC636" s="89"/>
      <c r="DD636" s="89"/>
      <c r="DE636" s="89"/>
      <c r="DF636" s="89"/>
    </row>
    <row r="637" spans="1:110" s="9" customFormat="1" ht="15.75" x14ac:dyDescent="0.25">
      <c r="A637" s="116" t="str">
        <f t="shared" si="71"/>
        <v>x</v>
      </c>
      <c r="B637" s="113" t="s">
        <v>20</v>
      </c>
      <c r="C637" s="40">
        <f t="shared" si="72"/>
        <v>0</v>
      </c>
      <c r="D637" s="29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  <c r="AA637" s="25"/>
      <c r="AB637" s="25"/>
      <c r="AC637" s="25"/>
      <c r="AD637" s="25"/>
      <c r="AE637" s="25"/>
      <c r="AF637" s="25"/>
      <c r="AG637" s="25"/>
      <c r="AH637" s="25"/>
      <c r="AI637" s="34"/>
      <c r="AJ637" s="37">
        <f t="shared" si="70"/>
        <v>0</v>
      </c>
      <c r="AK637" s="98"/>
      <c r="AL637" s="99"/>
      <c r="AM637" s="99"/>
      <c r="AN637" s="99"/>
      <c r="AO637" s="99"/>
      <c r="AP637" s="99"/>
      <c r="AQ637" s="99"/>
      <c r="AR637" s="99"/>
      <c r="AS637" s="99"/>
      <c r="AT637" s="99"/>
      <c r="AU637" s="99"/>
      <c r="AV637" s="99"/>
      <c r="AW637" s="99"/>
      <c r="AX637" s="99"/>
      <c r="AY637" s="99"/>
      <c r="AZ637" s="99"/>
      <c r="BA637" s="99"/>
      <c r="BB637" s="99"/>
      <c r="BC637" s="99"/>
      <c r="BD637" s="99"/>
      <c r="BE637" s="99"/>
      <c r="BF637" s="99"/>
      <c r="BG637" s="99"/>
      <c r="BH637" s="99"/>
      <c r="BI637" s="99"/>
      <c r="BJ637" s="99"/>
      <c r="BK637" s="99"/>
      <c r="BL637" s="99"/>
      <c r="BM637" s="99"/>
      <c r="BN637" s="99"/>
      <c r="BO637" s="99"/>
      <c r="BP637" s="99"/>
      <c r="BQ637" s="99"/>
      <c r="BR637" s="99"/>
      <c r="BS637" s="99"/>
      <c r="BT637" s="99"/>
      <c r="BU637" s="99"/>
      <c r="BV637" s="99"/>
      <c r="BW637" s="99"/>
      <c r="BX637" s="99"/>
      <c r="BY637" s="99"/>
      <c r="BZ637" s="99"/>
      <c r="CA637" s="99"/>
      <c r="CB637" s="99"/>
      <c r="CC637" s="99"/>
      <c r="CD637" s="99"/>
      <c r="CE637" s="99"/>
      <c r="CF637" s="99"/>
      <c r="CG637" s="99"/>
      <c r="CH637" s="99"/>
      <c r="CI637" s="99"/>
      <c r="CJ637" s="99"/>
      <c r="CK637" s="99"/>
      <c r="CL637" s="99"/>
      <c r="CM637" s="99"/>
      <c r="CN637" s="99"/>
      <c r="CO637" s="99"/>
      <c r="CP637" s="99"/>
      <c r="CQ637" s="99"/>
      <c r="CR637" s="99"/>
      <c r="CS637" s="99"/>
      <c r="CT637" s="99"/>
      <c r="CU637" s="89"/>
      <c r="CV637" s="89"/>
      <c r="CW637" s="89"/>
      <c r="CX637" s="89"/>
      <c r="CY637" s="89"/>
      <c r="CZ637" s="89"/>
      <c r="DA637" s="89"/>
      <c r="DB637" s="89"/>
      <c r="DC637" s="89"/>
      <c r="DD637" s="89"/>
      <c r="DE637" s="89"/>
      <c r="DF637" s="89"/>
    </row>
    <row r="638" spans="1:110" s="9" customFormat="1" ht="15.75" x14ac:dyDescent="0.25">
      <c r="A638" s="116" t="str">
        <f t="shared" si="71"/>
        <v>x</v>
      </c>
      <c r="B638" s="113" t="s">
        <v>20</v>
      </c>
      <c r="C638" s="40">
        <f t="shared" si="72"/>
        <v>0</v>
      </c>
      <c r="D638" s="29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  <c r="AA638" s="25"/>
      <c r="AB638" s="25"/>
      <c r="AC638" s="25"/>
      <c r="AD638" s="25"/>
      <c r="AE638" s="25"/>
      <c r="AF638" s="25"/>
      <c r="AG638" s="25"/>
      <c r="AH638" s="25"/>
      <c r="AI638" s="34"/>
      <c r="AJ638" s="37">
        <f t="shared" si="70"/>
        <v>0</v>
      </c>
      <c r="AK638" s="98"/>
      <c r="AL638" s="99"/>
      <c r="AM638" s="99"/>
      <c r="AN638" s="99"/>
      <c r="AO638" s="99"/>
      <c r="AP638" s="99"/>
      <c r="AQ638" s="99"/>
      <c r="AR638" s="99"/>
      <c r="AS638" s="99"/>
      <c r="AT638" s="99"/>
      <c r="AU638" s="99"/>
      <c r="AV638" s="99"/>
      <c r="AW638" s="99"/>
      <c r="AX638" s="99"/>
      <c r="AY638" s="99"/>
      <c r="AZ638" s="99"/>
      <c r="BA638" s="99"/>
      <c r="BB638" s="99"/>
      <c r="BC638" s="99"/>
      <c r="BD638" s="99"/>
      <c r="BE638" s="99"/>
      <c r="BF638" s="99"/>
      <c r="BG638" s="99"/>
      <c r="BH638" s="99"/>
      <c r="BI638" s="99"/>
      <c r="BJ638" s="99"/>
      <c r="BK638" s="99"/>
      <c r="BL638" s="99"/>
      <c r="BM638" s="99"/>
      <c r="BN638" s="99"/>
      <c r="BO638" s="99"/>
      <c r="BP638" s="99"/>
      <c r="BQ638" s="99"/>
      <c r="BR638" s="99"/>
      <c r="BS638" s="99"/>
      <c r="BT638" s="99"/>
      <c r="BU638" s="99"/>
      <c r="BV638" s="99"/>
      <c r="BW638" s="99"/>
      <c r="BX638" s="99"/>
      <c r="BY638" s="99"/>
      <c r="BZ638" s="99"/>
      <c r="CA638" s="99"/>
      <c r="CB638" s="99"/>
      <c r="CC638" s="99"/>
      <c r="CD638" s="99"/>
      <c r="CE638" s="99"/>
      <c r="CF638" s="99"/>
      <c r="CG638" s="99"/>
      <c r="CH638" s="99"/>
      <c r="CI638" s="99"/>
      <c r="CJ638" s="99"/>
      <c r="CK638" s="99"/>
      <c r="CL638" s="99"/>
      <c r="CM638" s="99"/>
      <c r="CN638" s="99"/>
      <c r="CO638" s="99"/>
      <c r="CP638" s="99"/>
      <c r="CQ638" s="99"/>
      <c r="CR638" s="99"/>
      <c r="CS638" s="99"/>
      <c r="CT638" s="99"/>
      <c r="CU638" s="89"/>
      <c r="CV638" s="89"/>
      <c r="CW638" s="89"/>
      <c r="CX638" s="89"/>
      <c r="CY638" s="89"/>
      <c r="CZ638" s="89"/>
      <c r="DA638" s="89"/>
      <c r="DB638" s="89"/>
      <c r="DC638" s="89"/>
      <c r="DD638" s="89"/>
      <c r="DE638" s="89"/>
      <c r="DF638" s="89"/>
    </row>
    <row r="639" spans="1:110" s="9" customFormat="1" ht="15.75" x14ac:dyDescent="0.25">
      <c r="A639" s="116" t="str">
        <f t="shared" si="71"/>
        <v>x</v>
      </c>
      <c r="B639" s="113" t="s">
        <v>20</v>
      </c>
      <c r="C639" s="40">
        <f t="shared" si="72"/>
        <v>0</v>
      </c>
      <c r="D639" s="41"/>
      <c r="E639" s="42"/>
      <c r="F639" s="42"/>
      <c r="G639" s="42"/>
      <c r="H639" s="42"/>
      <c r="I639" s="42"/>
      <c r="J639" s="42"/>
      <c r="K639" s="42"/>
      <c r="L639" s="42"/>
      <c r="M639" s="42"/>
      <c r="N639" s="42"/>
      <c r="O639" s="42"/>
      <c r="P639" s="42"/>
      <c r="Q639" s="42"/>
      <c r="R639" s="42"/>
      <c r="S639" s="42"/>
      <c r="T639" s="42"/>
      <c r="U639" s="42"/>
      <c r="V639" s="42"/>
      <c r="W639" s="42"/>
      <c r="X639" s="42"/>
      <c r="Y639" s="42"/>
      <c r="Z639" s="42"/>
      <c r="AA639" s="42"/>
      <c r="AB639" s="42"/>
      <c r="AC639" s="42"/>
      <c r="AD639" s="42"/>
      <c r="AE639" s="42"/>
      <c r="AF639" s="42"/>
      <c r="AG639" s="42"/>
      <c r="AH639" s="42"/>
      <c r="AI639" s="43"/>
      <c r="AJ639" s="37">
        <f t="shared" si="70"/>
        <v>0</v>
      </c>
      <c r="AK639" s="98"/>
      <c r="AL639" s="99"/>
      <c r="AM639" s="99"/>
      <c r="AN639" s="99"/>
      <c r="AO639" s="99"/>
      <c r="AP639" s="99"/>
      <c r="AQ639" s="99"/>
      <c r="AR639" s="99"/>
      <c r="AS639" s="99"/>
      <c r="AT639" s="99"/>
      <c r="AU639" s="99"/>
      <c r="AV639" s="99"/>
      <c r="AW639" s="99"/>
      <c r="AX639" s="99"/>
      <c r="AY639" s="99"/>
      <c r="AZ639" s="99"/>
      <c r="BA639" s="99"/>
      <c r="BB639" s="99"/>
      <c r="BC639" s="99"/>
      <c r="BD639" s="99"/>
      <c r="BE639" s="99"/>
      <c r="BF639" s="99"/>
      <c r="BG639" s="99"/>
      <c r="BH639" s="99"/>
      <c r="BI639" s="99"/>
      <c r="BJ639" s="99"/>
      <c r="BK639" s="99"/>
      <c r="BL639" s="99"/>
      <c r="BM639" s="99"/>
      <c r="BN639" s="99"/>
      <c r="BO639" s="99"/>
      <c r="BP639" s="99"/>
      <c r="BQ639" s="99"/>
      <c r="BR639" s="99"/>
      <c r="BS639" s="99"/>
      <c r="BT639" s="99"/>
      <c r="BU639" s="99"/>
      <c r="BV639" s="99"/>
      <c r="BW639" s="99"/>
      <c r="BX639" s="99"/>
      <c r="BY639" s="99"/>
      <c r="BZ639" s="99"/>
      <c r="CA639" s="99"/>
      <c r="CB639" s="99"/>
      <c r="CC639" s="99"/>
      <c r="CD639" s="99"/>
      <c r="CE639" s="99"/>
      <c r="CF639" s="99"/>
      <c r="CG639" s="99"/>
      <c r="CH639" s="99"/>
      <c r="CI639" s="99"/>
      <c r="CJ639" s="99"/>
      <c r="CK639" s="99"/>
      <c r="CL639" s="99"/>
      <c r="CM639" s="99"/>
      <c r="CN639" s="99"/>
      <c r="CO639" s="99"/>
      <c r="CP639" s="99"/>
      <c r="CQ639" s="99"/>
      <c r="CR639" s="99"/>
      <c r="CS639" s="99"/>
      <c r="CT639" s="99"/>
      <c r="CU639" s="89"/>
      <c r="CV639" s="89"/>
      <c r="CW639" s="89"/>
      <c r="CX639" s="89"/>
      <c r="CY639" s="89"/>
      <c r="CZ639" s="89"/>
      <c r="DA639" s="89"/>
      <c r="DB639" s="89"/>
      <c r="DC639" s="89"/>
      <c r="DD639" s="89"/>
      <c r="DE639" s="89"/>
      <c r="DF639" s="89"/>
    </row>
    <row r="640" spans="1:110" s="9" customFormat="1" ht="15.75" x14ac:dyDescent="0.25">
      <c r="A640" s="116" t="str">
        <f t="shared" si="71"/>
        <v>x</v>
      </c>
      <c r="B640" s="113" t="s">
        <v>20</v>
      </c>
      <c r="C640" s="40">
        <f t="shared" si="72"/>
        <v>0</v>
      </c>
      <c r="D640" s="41"/>
      <c r="E640" s="42"/>
      <c r="F640" s="42"/>
      <c r="G640" s="42"/>
      <c r="H640" s="42"/>
      <c r="I640" s="42"/>
      <c r="J640" s="42"/>
      <c r="K640" s="42"/>
      <c r="L640" s="42"/>
      <c r="M640" s="42"/>
      <c r="N640" s="42"/>
      <c r="O640" s="42"/>
      <c r="P640" s="42"/>
      <c r="Q640" s="42"/>
      <c r="R640" s="42"/>
      <c r="S640" s="42"/>
      <c r="T640" s="42"/>
      <c r="U640" s="42"/>
      <c r="V640" s="42"/>
      <c r="W640" s="42"/>
      <c r="X640" s="42"/>
      <c r="Y640" s="42"/>
      <c r="Z640" s="42"/>
      <c r="AA640" s="42"/>
      <c r="AB640" s="42"/>
      <c r="AC640" s="42"/>
      <c r="AD640" s="42"/>
      <c r="AE640" s="42"/>
      <c r="AF640" s="42"/>
      <c r="AG640" s="42"/>
      <c r="AH640" s="42"/>
      <c r="AI640" s="43"/>
      <c r="AJ640" s="37">
        <f t="shared" si="70"/>
        <v>0</v>
      </c>
      <c r="AK640" s="98"/>
      <c r="AL640" s="99"/>
      <c r="AM640" s="99"/>
      <c r="AN640" s="99"/>
      <c r="AO640" s="99"/>
      <c r="AP640" s="99"/>
      <c r="AQ640" s="99"/>
      <c r="AR640" s="99"/>
      <c r="AS640" s="99"/>
      <c r="AT640" s="99"/>
      <c r="AU640" s="99"/>
      <c r="AV640" s="99"/>
      <c r="AW640" s="99"/>
      <c r="AX640" s="99"/>
      <c r="AY640" s="99"/>
      <c r="AZ640" s="99"/>
      <c r="BA640" s="99"/>
      <c r="BB640" s="99"/>
      <c r="BC640" s="99"/>
      <c r="BD640" s="99"/>
      <c r="BE640" s="99"/>
      <c r="BF640" s="99"/>
      <c r="BG640" s="99"/>
      <c r="BH640" s="99"/>
      <c r="BI640" s="99"/>
      <c r="BJ640" s="99"/>
      <c r="BK640" s="99"/>
      <c r="BL640" s="99"/>
      <c r="BM640" s="99"/>
      <c r="BN640" s="99"/>
      <c r="BO640" s="99"/>
      <c r="BP640" s="99"/>
      <c r="BQ640" s="99"/>
      <c r="BR640" s="99"/>
      <c r="BS640" s="99"/>
      <c r="BT640" s="99"/>
      <c r="BU640" s="99"/>
      <c r="BV640" s="99"/>
      <c r="BW640" s="99"/>
      <c r="BX640" s="99"/>
      <c r="BY640" s="99"/>
      <c r="BZ640" s="99"/>
      <c r="CA640" s="99"/>
      <c r="CB640" s="99"/>
      <c r="CC640" s="99"/>
      <c r="CD640" s="99"/>
      <c r="CE640" s="99"/>
      <c r="CF640" s="99"/>
      <c r="CG640" s="99"/>
      <c r="CH640" s="99"/>
      <c r="CI640" s="99"/>
      <c r="CJ640" s="99"/>
      <c r="CK640" s="99"/>
      <c r="CL640" s="99"/>
      <c r="CM640" s="99"/>
      <c r="CN640" s="99"/>
      <c r="CO640" s="99"/>
      <c r="CP640" s="99"/>
      <c r="CQ640" s="99"/>
      <c r="CR640" s="99"/>
      <c r="CS640" s="99"/>
      <c r="CT640" s="99"/>
      <c r="CU640" s="89"/>
      <c r="CV640" s="89"/>
      <c r="CW640" s="89"/>
      <c r="CX640" s="89"/>
      <c r="CY640" s="89"/>
      <c r="CZ640" s="89"/>
      <c r="DA640" s="89"/>
      <c r="DB640" s="89"/>
      <c r="DC640" s="89"/>
      <c r="DD640" s="89"/>
      <c r="DE640" s="89"/>
      <c r="DF640" s="89"/>
    </row>
    <row r="641" spans="1:110" s="9" customFormat="1" ht="15.75" x14ac:dyDescent="0.25">
      <c r="A641" s="116" t="str">
        <f t="shared" si="71"/>
        <v>x</v>
      </c>
      <c r="B641" s="113" t="s">
        <v>20</v>
      </c>
      <c r="C641" s="40">
        <f t="shared" si="72"/>
        <v>0</v>
      </c>
      <c r="D641" s="41"/>
      <c r="E641" s="42"/>
      <c r="F641" s="42"/>
      <c r="G641" s="42"/>
      <c r="H641" s="42"/>
      <c r="I641" s="42"/>
      <c r="J641" s="42"/>
      <c r="K641" s="42"/>
      <c r="L641" s="42"/>
      <c r="M641" s="42"/>
      <c r="N641" s="42"/>
      <c r="O641" s="42"/>
      <c r="P641" s="42"/>
      <c r="Q641" s="42"/>
      <c r="R641" s="42"/>
      <c r="S641" s="42"/>
      <c r="T641" s="42"/>
      <c r="U641" s="42"/>
      <c r="V641" s="42"/>
      <c r="W641" s="42"/>
      <c r="X641" s="42"/>
      <c r="Y641" s="42"/>
      <c r="Z641" s="42"/>
      <c r="AA641" s="42"/>
      <c r="AB641" s="42"/>
      <c r="AC641" s="42"/>
      <c r="AD641" s="42"/>
      <c r="AE641" s="42"/>
      <c r="AF641" s="42"/>
      <c r="AG641" s="42"/>
      <c r="AH641" s="42"/>
      <c r="AI641" s="43"/>
      <c r="AJ641" s="37">
        <f t="shared" si="70"/>
        <v>0</v>
      </c>
      <c r="AK641" s="98"/>
      <c r="AL641" s="99"/>
      <c r="AM641" s="99"/>
      <c r="AN641" s="99"/>
      <c r="AO641" s="99"/>
      <c r="AP641" s="99"/>
      <c r="AQ641" s="99"/>
      <c r="AR641" s="99"/>
      <c r="AS641" s="99"/>
      <c r="AT641" s="99"/>
      <c r="AU641" s="99"/>
      <c r="AV641" s="99"/>
      <c r="AW641" s="99"/>
      <c r="AX641" s="99"/>
      <c r="AY641" s="99"/>
      <c r="AZ641" s="99"/>
      <c r="BA641" s="99"/>
      <c r="BB641" s="99"/>
      <c r="BC641" s="99"/>
      <c r="BD641" s="99"/>
      <c r="BE641" s="99"/>
      <c r="BF641" s="99"/>
      <c r="BG641" s="99"/>
      <c r="BH641" s="99"/>
      <c r="BI641" s="99"/>
      <c r="BJ641" s="99"/>
      <c r="BK641" s="99"/>
      <c r="BL641" s="99"/>
      <c r="BM641" s="99"/>
      <c r="BN641" s="99"/>
      <c r="BO641" s="99"/>
      <c r="BP641" s="99"/>
      <c r="BQ641" s="99"/>
      <c r="BR641" s="99"/>
      <c r="BS641" s="99"/>
      <c r="BT641" s="99"/>
      <c r="BU641" s="99"/>
      <c r="BV641" s="99"/>
      <c r="BW641" s="99"/>
      <c r="BX641" s="99"/>
      <c r="BY641" s="99"/>
      <c r="BZ641" s="99"/>
      <c r="CA641" s="99"/>
      <c r="CB641" s="99"/>
      <c r="CC641" s="99"/>
      <c r="CD641" s="99"/>
      <c r="CE641" s="99"/>
      <c r="CF641" s="99"/>
      <c r="CG641" s="99"/>
      <c r="CH641" s="99"/>
      <c r="CI641" s="99"/>
      <c r="CJ641" s="99"/>
      <c r="CK641" s="99"/>
      <c r="CL641" s="99"/>
      <c r="CM641" s="99"/>
      <c r="CN641" s="99"/>
      <c r="CO641" s="99"/>
      <c r="CP641" s="99"/>
      <c r="CQ641" s="99"/>
      <c r="CR641" s="99"/>
      <c r="CS641" s="99"/>
      <c r="CT641" s="99"/>
      <c r="CU641" s="89"/>
      <c r="CV641" s="89"/>
      <c r="CW641" s="89"/>
      <c r="CX641" s="89"/>
      <c r="CY641" s="89"/>
      <c r="CZ641" s="89"/>
      <c r="DA641" s="89"/>
      <c r="DB641" s="89"/>
      <c r="DC641" s="89"/>
      <c r="DD641" s="89"/>
      <c r="DE641" s="89"/>
      <c r="DF641" s="89"/>
    </row>
    <row r="642" spans="1:110" s="9" customFormat="1" ht="15.75" x14ac:dyDescent="0.25">
      <c r="A642" s="116" t="str">
        <f t="shared" si="71"/>
        <v>x</v>
      </c>
      <c r="B642" s="113" t="s">
        <v>20</v>
      </c>
      <c r="C642" s="40">
        <f t="shared" si="72"/>
        <v>0</v>
      </c>
      <c r="D642" s="41"/>
      <c r="E642" s="42"/>
      <c r="F642" s="42"/>
      <c r="G642" s="42"/>
      <c r="H642" s="42"/>
      <c r="I642" s="42"/>
      <c r="J642" s="42"/>
      <c r="K642" s="42"/>
      <c r="L642" s="42"/>
      <c r="M642" s="42"/>
      <c r="N642" s="42"/>
      <c r="O642" s="42"/>
      <c r="P642" s="42"/>
      <c r="Q642" s="42"/>
      <c r="R642" s="42"/>
      <c r="S642" s="42"/>
      <c r="T642" s="42"/>
      <c r="U642" s="42"/>
      <c r="V642" s="42"/>
      <c r="W642" s="42"/>
      <c r="X642" s="42"/>
      <c r="Y642" s="42"/>
      <c r="Z642" s="42"/>
      <c r="AA642" s="42"/>
      <c r="AB642" s="42"/>
      <c r="AC642" s="42"/>
      <c r="AD642" s="42"/>
      <c r="AE642" s="42"/>
      <c r="AF642" s="42"/>
      <c r="AG642" s="42"/>
      <c r="AH642" s="42"/>
      <c r="AI642" s="43"/>
      <c r="AJ642" s="37">
        <f t="shared" si="70"/>
        <v>0</v>
      </c>
      <c r="AK642" s="98"/>
      <c r="AL642" s="99"/>
      <c r="AM642" s="99"/>
      <c r="AN642" s="99"/>
      <c r="AO642" s="99"/>
      <c r="AP642" s="99"/>
      <c r="AQ642" s="99"/>
      <c r="AR642" s="99"/>
      <c r="AS642" s="99"/>
      <c r="AT642" s="99"/>
      <c r="AU642" s="99"/>
      <c r="AV642" s="99"/>
      <c r="AW642" s="99"/>
      <c r="AX642" s="99"/>
      <c r="AY642" s="99"/>
      <c r="AZ642" s="99"/>
      <c r="BA642" s="99"/>
      <c r="BB642" s="99"/>
      <c r="BC642" s="99"/>
      <c r="BD642" s="99"/>
      <c r="BE642" s="99"/>
      <c r="BF642" s="99"/>
      <c r="BG642" s="99"/>
      <c r="BH642" s="99"/>
      <c r="BI642" s="99"/>
      <c r="BJ642" s="99"/>
      <c r="BK642" s="99"/>
      <c r="BL642" s="99"/>
      <c r="BM642" s="99"/>
      <c r="BN642" s="99"/>
      <c r="BO642" s="99"/>
      <c r="BP642" s="99"/>
      <c r="BQ642" s="99"/>
      <c r="BR642" s="99"/>
      <c r="BS642" s="99"/>
      <c r="BT642" s="99"/>
      <c r="BU642" s="99"/>
      <c r="BV642" s="99"/>
      <c r="BW642" s="99"/>
      <c r="BX642" s="99"/>
      <c r="BY642" s="99"/>
      <c r="BZ642" s="99"/>
      <c r="CA642" s="99"/>
      <c r="CB642" s="99"/>
      <c r="CC642" s="99"/>
      <c r="CD642" s="99"/>
      <c r="CE642" s="99"/>
      <c r="CF642" s="99"/>
      <c r="CG642" s="99"/>
      <c r="CH642" s="99"/>
      <c r="CI642" s="99"/>
      <c r="CJ642" s="99"/>
      <c r="CK642" s="99"/>
      <c r="CL642" s="99"/>
      <c r="CM642" s="99"/>
      <c r="CN642" s="99"/>
      <c r="CO642" s="99"/>
      <c r="CP642" s="99"/>
      <c r="CQ642" s="99"/>
      <c r="CR642" s="99"/>
      <c r="CS642" s="99"/>
      <c r="CT642" s="99"/>
      <c r="CU642" s="89"/>
      <c r="CV642" s="89"/>
      <c r="CW642" s="89"/>
      <c r="CX642" s="89"/>
      <c r="CY642" s="89"/>
      <c r="CZ642" s="89"/>
      <c r="DA642" s="89"/>
      <c r="DB642" s="89"/>
      <c r="DC642" s="89"/>
      <c r="DD642" s="89"/>
      <c r="DE642" s="89"/>
      <c r="DF642" s="89"/>
    </row>
    <row r="643" spans="1:110" s="9" customFormat="1" ht="15.75" x14ac:dyDescent="0.25">
      <c r="A643" s="116" t="str">
        <f t="shared" si="71"/>
        <v>x</v>
      </c>
      <c r="B643" s="113" t="s">
        <v>20</v>
      </c>
      <c r="C643" s="40">
        <f t="shared" si="72"/>
        <v>0</v>
      </c>
      <c r="D643" s="41"/>
      <c r="E643" s="42"/>
      <c r="F643" s="42"/>
      <c r="G643" s="42"/>
      <c r="H643" s="42"/>
      <c r="I643" s="42"/>
      <c r="J643" s="42"/>
      <c r="K643" s="42"/>
      <c r="L643" s="42"/>
      <c r="M643" s="42"/>
      <c r="N643" s="42"/>
      <c r="O643" s="42"/>
      <c r="P643" s="42"/>
      <c r="Q643" s="42"/>
      <c r="R643" s="42"/>
      <c r="S643" s="42"/>
      <c r="T643" s="42"/>
      <c r="U643" s="42"/>
      <c r="V643" s="42"/>
      <c r="W643" s="42"/>
      <c r="X643" s="42"/>
      <c r="Y643" s="42"/>
      <c r="Z643" s="42"/>
      <c r="AA643" s="42"/>
      <c r="AB643" s="42"/>
      <c r="AC643" s="42"/>
      <c r="AD643" s="42"/>
      <c r="AE643" s="42"/>
      <c r="AF643" s="42"/>
      <c r="AG643" s="42"/>
      <c r="AH643" s="42"/>
      <c r="AI643" s="43"/>
      <c r="AJ643" s="37">
        <f t="shared" si="70"/>
        <v>0</v>
      </c>
      <c r="AK643" s="98"/>
      <c r="AL643" s="99"/>
      <c r="AM643" s="99"/>
      <c r="AN643" s="99"/>
      <c r="AO643" s="99"/>
      <c r="AP643" s="99"/>
      <c r="AQ643" s="99"/>
      <c r="AR643" s="99"/>
      <c r="AS643" s="99"/>
      <c r="AT643" s="99"/>
      <c r="AU643" s="99"/>
      <c r="AV643" s="99"/>
      <c r="AW643" s="99"/>
      <c r="AX643" s="99"/>
      <c r="AY643" s="99"/>
      <c r="AZ643" s="99"/>
      <c r="BA643" s="99"/>
      <c r="BB643" s="99"/>
      <c r="BC643" s="99"/>
      <c r="BD643" s="99"/>
      <c r="BE643" s="99"/>
      <c r="BF643" s="99"/>
      <c r="BG643" s="99"/>
      <c r="BH643" s="99"/>
      <c r="BI643" s="99"/>
      <c r="BJ643" s="99"/>
      <c r="BK643" s="99"/>
      <c r="BL643" s="99"/>
      <c r="BM643" s="99"/>
      <c r="BN643" s="99"/>
      <c r="BO643" s="99"/>
      <c r="BP643" s="99"/>
      <c r="BQ643" s="99"/>
      <c r="BR643" s="99"/>
      <c r="BS643" s="99"/>
      <c r="BT643" s="99"/>
      <c r="BU643" s="99"/>
      <c r="BV643" s="99"/>
      <c r="BW643" s="99"/>
      <c r="BX643" s="99"/>
      <c r="BY643" s="99"/>
      <c r="BZ643" s="99"/>
      <c r="CA643" s="99"/>
      <c r="CB643" s="99"/>
      <c r="CC643" s="99"/>
      <c r="CD643" s="99"/>
      <c r="CE643" s="99"/>
      <c r="CF643" s="99"/>
      <c r="CG643" s="99"/>
      <c r="CH643" s="99"/>
      <c r="CI643" s="99"/>
      <c r="CJ643" s="99"/>
      <c r="CK643" s="99"/>
      <c r="CL643" s="99"/>
      <c r="CM643" s="99"/>
      <c r="CN643" s="99"/>
      <c r="CO643" s="99"/>
      <c r="CP643" s="99"/>
      <c r="CQ643" s="99"/>
      <c r="CR643" s="99"/>
      <c r="CS643" s="99"/>
      <c r="CT643" s="99"/>
      <c r="CU643" s="89"/>
      <c r="CV643" s="89"/>
      <c r="CW643" s="89"/>
      <c r="CX643" s="89"/>
      <c r="CY643" s="89"/>
      <c r="CZ643" s="89"/>
      <c r="DA643" s="89"/>
      <c r="DB643" s="89"/>
      <c r="DC643" s="89"/>
      <c r="DD643" s="89"/>
      <c r="DE643" s="89"/>
      <c r="DF643" s="89"/>
    </row>
    <row r="644" spans="1:110" s="9" customFormat="1" ht="15.75" x14ac:dyDescent="0.25">
      <c r="A644" s="116" t="str">
        <f t="shared" si="71"/>
        <v>x</v>
      </c>
      <c r="B644" s="113" t="s">
        <v>20</v>
      </c>
      <c r="C644" s="40">
        <f t="shared" si="72"/>
        <v>0</v>
      </c>
      <c r="D644" s="41"/>
      <c r="E644" s="42"/>
      <c r="F644" s="42"/>
      <c r="G644" s="42"/>
      <c r="H644" s="42"/>
      <c r="I644" s="42"/>
      <c r="J644" s="42"/>
      <c r="K644" s="42"/>
      <c r="L644" s="42"/>
      <c r="M644" s="42"/>
      <c r="N644" s="42"/>
      <c r="O644" s="42"/>
      <c r="P644" s="42"/>
      <c r="Q644" s="42"/>
      <c r="R644" s="42"/>
      <c r="S644" s="42"/>
      <c r="T644" s="42"/>
      <c r="U644" s="42"/>
      <c r="V644" s="42"/>
      <c r="W644" s="42"/>
      <c r="X644" s="42"/>
      <c r="Y644" s="42"/>
      <c r="Z644" s="42"/>
      <c r="AA644" s="42"/>
      <c r="AB644" s="42"/>
      <c r="AC644" s="42"/>
      <c r="AD644" s="42"/>
      <c r="AE644" s="42"/>
      <c r="AF644" s="42"/>
      <c r="AG644" s="42"/>
      <c r="AH644" s="42"/>
      <c r="AI644" s="43"/>
      <c r="AJ644" s="37">
        <f t="shared" si="70"/>
        <v>0</v>
      </c>
      <c r="AK644" s="98"/>
      <c r="AL644" s="99"/>
      <c r="AM644" s="99"/>
      <c r="AN644" s="99"/>
      <c r="AO644" s="99"/>
      <c r="AP644" s="99"/>
      <c r="AQ644" s="99"/>
      <c r="AR644" s="99"/>
      <c r="AS644" s="99"/>
      <c r="AT644" s="99"/>
      <c r="AU644" s="99"/>
      <c r="AV644" s="99"/>
      <c r="AW644" s="99"/>
      <c r="AX644" s="99"/>
      <c r="AY644" s="99"/>
      <c r="AZ644" s="99"/>
      <c r="BA644" s="99"/>
      <c r="BB644" s="99"/>
      <c r="BC644" s="99"/>
      <c r="BD644" s="99"/>
      <c r="BE644" s="99"/>
      <c r="BF644" s="99"/>
      <c r="BG644" s="99"/>
      <c r="BH644" s="99"/>
      <c r="BI644" s="99"/>
      <c r="BJ644" s="99"/>
      <c r="BK644" s="99"/>
      <c r="BL644" s="99"/>
      <c r="BM644" s="99"/>
      <c r="BN644" s="99"/>
      <c r="BO644" s="99"/>
      <c r="BP644" s="99"/>
      <c r="BQ644" s="99"/>
      <c r="BR644" s="99"/>
      <c r="BS644" s="99"/>
      <c r="BT644" s="99"/>
      <c r="BU644" s="99"/>
      <c r="BV644" s="99"/>
      <c r="BW644" s="99"/>
      <c r="BX644" s="99"/>
      <c r="BY644" s="99"/>
      <c r="BZ644" s="99"/>
      <c r="CA644" s="99"/>
      <c r="CB644" s="99"/>
      <c r="CC644" s="99"/>
      <c r="CD644" s="99"/>
      <c r="CE644" s="99"/>
      <c r="CF644" s="99"/>
      <c r="CG644" s="99"/>
      <c r="CH644" s="99"/>
      <c r="CI644" s="99"/>
      <c r="CJ644" s="99"/>
      <c r="CK644" s="99"/>
      <c r="CL644" s="99"/>
      <c r="CM644" s="99"/>
      <c r="CN644" s="99"/>
      <c r="CO644" s="99"/>
      <c r="CP644" s="99"/>
      <c r="CQ644" s="99"/>
      <c r="CR644" s="99"/>
      <c r="CS644" s="99"/>
      <c r="CT644" s="99"/>
      <c r="CU644" s="89"/>
      <c r="CV644" s="89"/>
      <c r="CW644" s="89"/>
      <c r="CX644" s="89"/>
      <c r="CY644" s="89"/>
      <c r="CZ644" s="89"/>
      <c r="DA644" s="89"/>
      <c r="DB644" s="89"/>
      <c r="DC644" s="89"/>
      <c r="DD644" s="89"/>
      <c r="DE644" s="89"/>
      <c r="DF644" s="89"/>
    </row>
    <row r="645" spans="1:110" s="9" customFormat="1" ht="15.75" x14ac:dyDescent="0.25">
      <c r="A645" s="116" t="str">
        <f t="shared" si="71"/>
        <v>x</v>
      </c>
      <c r="B645" s="113" t="s">
        <v>20</v>
      </c>
      <c r="C645" s="40">
        <f t="shared" si="72"/>
        <v>0</v>
      </c>
      <c r="D645" s="41"/>
      <c r="E645" s="42"/>
      <c r="F645" s="42"/>
      <c r="G645" s="42"/>
      <c r="H645" s="42"/>
      <c r="I645" s="42"/>
      <c r="J645" s="42"/>
      <c r="K645" s="42"/>
      <c r="L645" s="42"/>
      <c r="M645" s="42"/>
      <c r="N645" s="42"/>
      <c r="O645" s="42"/>
      <c r="P645" s="42"/>
      <c r="Q645" s="42"/>
      <c r="R645" s="42"/>
      <c r="S645" s="42"/>
      <c r="T645" s="42"/>
      <c r="U645" s="42"/>
      <c r="V645" s="42"/>
      <c r="W645" s="42"/>
      <c r="X645" s="42"/>
      <c r="Y645" s="42"/>
      <c r="Z645" s="42"/>
      <c r="AA645" s="42"/>
      <c r="AB645" s="42"/>
      <c r="AC645" s="42"/>
      <c r="AD645" s="42"/>
      <c r="AE645" s="42"/>
      <c r="AF645" s="42"/>
      <c r="AG645" s="42"/>
      <c r="AH645" s="42"/>
      <c r="AI645" s="43"/>
      <c r="AJ645" s="37">
        <f t="shared" si="70"/>
        <v>0</v>
      </c>
      <c r="AK645" s="98"/>
      <c r="AL645" s="99"/>
      <c r="AM645" s="99"/>
      <c r="AN645" s="99"/>
      <c r="AO645" s="99"/>
      <c r="AP645" s="99"/>
      <c r="AQ645" s="99"/>
      <c r="AR645" s="99"/>
      <c r="AS645" s="99"/>
      <c r="AT645" s="99"/>
      <c r="AU645" s="99"/>
      <c r="AV645" s="99"/>
      <c r="AW645" s="99"/>
      <c r="AX645" s="99"/>
      <c r="AY645" s="99"/>
      <c r="AZ645" s="99"/>
      <c r="BA645" s="99"/>
      <c r="BB645" s="99"/>
      <c r="BC645" s="99"/>
      <c r="BD645" s="99"/>
      <c r="BE645" s="99"/>
      <c r="BF645" s="99"/>
      <c r="BG645" s="99"/>
      <c r="BH645" s="99"/>
      <c r="BI645" s="99"/>
      <c r="BJ645" s="99"/>
      <c r="BK645" s="99"/>
      <c r="BL645" s="99"/>
      <c r="BM645" s="99"/>
      <c r="BN645" s="99"/>
      <c r="BO645" s="99"/>
      <c r="BP645" s="99"/>
      <c r="BQ645" s="99"/>
      <c r="BR645" s="99"/>
      <c r="BS645" s="99"/>
      <c r="BT645" s="99"/>
      <c r="BU645" s="99"/>
      <c r="BV645" s="99"/>
      <c r="BW645" s="99"/>
      <c r="BX645" s="99"/>
      <c r="BY645" s="99"/>
      <c r="BZ645" s="99"/>
      <c r="CA645" s="99"/>
      <c r="CB645" s="99"/>
      <c r="CC645" s="99"/>
      <c r="CD645" s="99"/>
      <c r="CE645" s="99"/>
      <c r="CF645" s="99"/>
      <c r="CG645" s="99"/>
      <c r="CH645" s="99"/>
      <c r="CI645" s="99"/>
      <c r="CJ645" s="99"/>
      <c r="CK645" s="99"/>
      <c r="CL645" s="99"/>
      <c r="CM645" s="99"/>
      <c r="CN645" s="99"/>
      <c r="CO645" s="99"/>
      <c r="CP645" s="99"/>
      <c r="CQ645" s="99"/>
      <c r="CR645" s="99"/>
      <c r="CS645" s="99"/>
      <c r="CT645" s="99"/>
      <c r="CU645" s="89"/>
      <c r="CV645" s="89"/>
      <c r="CW645" s="89"/>
      <c r="CX645" s="89"/>
      <c r="CY645" s="89"/>
      <c r="CZ645" s="89"/>
      <c r="DA645" s="89"/>
      <c r="DB645" s="89"/>
      <c r="DC645" s="89"/>
      <c r="DD645" s="89"/>
      <c r="DE645" s="89"/>
      <c r="DF645" s="89"/>
    </row>
    <row r="646" spans="1:110" s="9" customFormat="1" ht="15.75" x14ac:dyDescent="0.25">
      <c r="A646" s="116" t="str">
        <f t="shared" si="71"/>
        <v>x</v>
      </c>
      <c r="B646" s="113" t="s">
        <v>20</v>
      </c>
      <c r="C646" s="40">
        <f t="shared" si="72"/>
        <v>0</v>
      </c>
      <c r="D646" s="41"/>
      <c r="E646" s="42"/>
      <c r="F646" s="42"/>
      <c r="G646" s="42"/>
      <c r="H646" s="42"/>
      <c r="I646" s="42"/>
      <c r="J646" s="42"/>
      <c r="K646" s="42"/>
      <c r="L646" s="42"/>
      <c r="M646" s="42"/>
      <c r="N646" s="42"/>
      <c r="O646" s="42"/>
      <c r="P646" s="42"/>
      <c r="Q646" s="42"/>
      <c r="R646" s="42"/>
      <c r="S646" s="42"/>
      <c r="T646" s="42"/>
      <c r="U646" s="42"/>
      <c r="V646" s="42"/>
      <c r="W646" s="42"/>
      <c r="X646" s="42"/>
      <c r="Y646" s="42"/>
      <c r="Z646" s="42"/>
      <c r="AA646" s="42"/>
      <c r="AB646" s="42"/>
      <c r="AC646" s="42"/>
      <c r="AD646" s="42"/>
      <c r="AE646" s="42"/>
      <c r="AF646" s="42"/>
      <c r="AG646" s="42"/>
      <c r="AH646" s="42"/>
      <c r="AI646" s="43"/>
      <c r="AJ646" s="37">
        <f t="shared" si="70"/>
        <v>0</v>
      </c>
      <c r="AK646" s="98"/>
      <c r="AL646" s="99"/>
      <c r="AM646" s="99"/>
      <c r="AN646" s="99"/>
      <c r="AO646" s="99"/>
      <c r="AP646" s="99"/>
      <c r="AQ646" s="99"/>
      <c r="AR646" s="99"/>
      <c r="AS646" s="99"/>
      <c r="AT646" s="99"/>
      <c r="AU646" s="99"/>
      <c r="AV646" s="99"/>
      <c r="AW646" s="99"/>
      <c r="AX646" s="99"/>
      <c r="AY646" s="99"/>
      <c r="AZ646" s="99"/>
      <c r="BA646" s="99"/>
      <c r="BB646" s="99"/>
      <c r="BC646" s="99"/>
      <c r="BD646" s="99"/>
      <c r="BE646" s="99"/>
      <c r="BF646" s="99"/>
      <c r="BG646" s="99"/>
      <c r="BH646" s="99"/>
      <c r="BI646" s="99"/>
      <c r="BJ646" s="99"/>
      <c r="BK646" s="99"/>
      <c r="BL646" s="99"/>
      <c r="BM646" s="99"/>
      <c r="BN646" s="99"/>
      <c r="BO646" s="99"/>
      <c r="BP646" s="99"/>
      <c r="BQ646" s="99"/>
      <c r="BR646" s="99"/>
      <c r="BS646" s="99"/>
      <c r="BT646" s="99"/>
      <c r="BU646" s="99"/>
      <c r="BV646" s="99"/>
      <c r="BW646" s="99"/>
      <c r="BX646" s="99"/>
      <c r="BY646" s="99"/>
      <c r="BZ646" s="99"/>
      <c r="CA646" s="99"/>
      <c r="CB646" s="99"/>
      <c r="CC646" s="99"/>
      <c r="CD646" s="99"/>
      <c r="CE646" s="99"/>
      <c r="CF646" s="99"/>
      <c r="CG646" s="99"/>
      <c r="CH646" s="99"/>
      <c r="CI646" s="99"/>
      <c r="CJ646" s="99"/>
      <c r="CK646" s="99"/>
      <c r="CL646" s="99"/>
      <c r="CM646" s="99"/>
      <c r="CN646" s="99"/>
      <c r="CO646" s="99"/>
      <c r="CP646" s="99"/>
      <c r="CQ646" s="99"/>
      <c r="CR646" s="99"/>
      <c r="CS646" s="99"/>
      <c r="CT646" s="99"/>
      <c r="CU646" s="89"/>
      <c r="CV646" s="89"/>
      <c r="CW646" s="89"/>
      <c r="CX646" s="89"/>
      <c r="CY646" s="89"/>
      <c r="CZ646" s="89"/>
      <c r="DA646" s="89"/>
      <c r="DB646" s="89"/>
      <c r="DC646" s="89"/>
      <c r="DD646" s="89"/>
      <c r="DE646" s="89"/>
      <c r="DF646" s="89"/>
    </row>
    <row r="647" spans="1:110" s="9" customFormat="1" ht="15.75" x14ac:dyDescent="0.25">
      <c r="A647" s="116" t="str">
        <f t="shared" si="71"/>
        <v>x</v>
      </c>
      <c r="B647" s="113" t="s">
        <v>20</v>
      </c>
      <c r="C647" s="40">
        <f t="shared" si="72"/>
        <v>0</v>
      </c>
      <c r="D647" s="41"/>
      <c r="E647" s="42"/>
      <c r="F647" s="42"/>
      <c r="G647" s="42"/>
      <c r="H647" s="42"/>
      <c r="I647" s="42"/>
      <c r="J647" s="42"/>
      <c r="K647" s="42"/>
      <c r="L647" s="42"/>
      <c r="M647" s="42"/>
      <c r="N647" s="42"/>
      <c r="O647" s="42"/>
      <c r="P647" s="42"/>
      <c r="Q647" s="42"/>
      <c r="R647" s="42"/>
      <c r="S647" s="42"/>
      <c r="T647" s="42"/>
      <c r="U647" s="42"/>
      <c r="V647" s="42"/>
      <c r="W647" s="42"/>
      <c r="X647" s="42"/>
      <c r="Y647" s="42"/>
      <c r="Z647" s="42"/>
      <c r="AA647" s="42"/>
      <c r="AB647" s="42"/>
      <c r="AC647" s="42"/>
      <c r="AD647" s="42"/>
      <c r="AE647" s="42"/>
      <c r="AF647" s="42"/>
      <c r="AG647" s="42"/>
      <c r="AH647" s="42"/>
      <c r="AI647" s="43"/>
      <c r="AJ647" s="37">
        <f t="shared" si="70"/>
        <v>0</v>
      </c>
      <c r="AK647" s="98"/>
      <c r="AL647" s="99"/>
      <c r="AM647" s="99"/>
      <c r="AN647" s="99"/>
      <c r="AO647" s="99"/>
      <c r="AP647" s="99"/>
      <c r="AQ647" s="99"/>
      <c r="AR647" s="99"/>
      <c r="AS647" s="99"/>
      <c r="AT647" s="99"/>
      <c r="AU647" s="99"/>
      <c r="AV647" s="99"/>
      <c r="AW647" s="99"/>
      <c r="AX647" s="99"/>
      <c r="AY647" s="99"/>
      <c r="AZ647" s="99"/>
      <c r="BA647" s="99"/>
      <c r="BB647" s="99"/>
      <c r="BC647" s="99"/>
      <c r="BD647" s="99"/>
      <c r="BE647" s="99"/>
      <c r="BF647" s="99"/>
      <c r="BG647" s="99"/>
      <c r="BH647" s="99"/>
      <c r="BI647" s="99"/>
      <c r="BJ647" s="99"/>
      <c r="BK647" s="99"/>
      <c r="BL647" s="99"/>
      <c r="BM647" s="99"/>
      <c r="BN647" s="99"/>
      <c r="BO647" s="99"/>
      <c r="BP647" s="99"/>
      <c r="BQ647" s="99"/>
      <c r="BR647" s="99"/>
      <c r="BS647" s="99"/>
      <c r="BT647" s="99"/>
      <c r="BU647" s="99"/>
      <c r="BV647" s="99"/>
      <c r="BW647" s="99"/>
      <c r="BX647" s="99"/>
      <c r="BY647" s="99"/>
      <c r="BZ647" s="99"/>
      <c r="CA647" s="99"/>
      <c r="CB647" s="99"/>
      <c r="CC647" s="99"/>
      <c r="CD647" s="99"/>
      <c r="CE647" s="99"/>
      <c r="CF647" s="99"/>
      <c r="CG647" s="99"/>
      <c r="CH647" s="99"/>
      <c r="CI647" s="99"/>
      <c r="CJ647" s="99"/>
      <c r="CK647" s="99"/>
      <c r="CL647" s="99"/>
      <c r="CM647" s="99"/>
      <c r="CN647" s="99"/>
      <c r="CO647" s="99"/>
      <c r="CP647" s="99"/>
      <c r="CQ647" s="99"/>
      <c r="CR647" s="99"/>
      <c r="CS647" s="99"/>
      <c r="CT647" s="99"/>
      <c r="CU647" s="89"/>
      <c r="CV647" s="89"/>
      <c r="CW647" s="89"/>
      <c r="CX647" s="89"/>
      <c r="CY647" s="89"/>
      <c r="CZ647" s="89"/>
      <c r="DA647" s="89"/>
      <c r="DB647" s="89"/>
      <c r="DC647" s="89"/>
      <c r="DD647" s="89"/>
      <c r="DE647" s="89"/>
      <c r="DF647" s="89"/>
    </row>
    <row r="648" spans="1:110" s="9" customFormat="1" ht="15.75" x14ac:dyDescent="0.25">
      <c r="A648" s="116" t="str">
        <f t="shared" si="71"/>
        <v>x</v>
      </c>
      <c r="B648" s="113" t="s">
        <v>20</v>
      </c>
      <c r="C648" s="40">
        <f t="shared" si="72"/>
        <v>0</v>
      </c>
      <c r="D648" s="41"/>
      <c r="E648" s="42"/>
      <c r="F648" s="42"/>
      <c r="G648" s="42"/>
      <c r="H648" s="42"/>
      <c r="I648" s="42"/>
      <c r="J648" s="42"/>
      <c r="K648" s="42"/>
      <c r="L648" s="42"/>
      <c r="M648" s="42"/>
      <c r="N648" s="42"/>
      <c r="O648" s="42"/>
      <c r="P648" s="42"/>
      <c r="Q648" s="42"/>
      <c r="R648" s="42"/>
      <c r="S648" s="42"/>
      <c r="T648" s="42"/>
      <c r="U648" s="42"/>
      <c r="V648" s="42"/>
      <c r="W648" s="42"/>
      <c r="X648" s="42"/>
      <c r="Y648" s="42"/>
      <c r="Z648" s="42"/>
      <c r="AA648" s="42"/>
      <c r="AB648" s="42"/>
      <c r="AC648" s="42"/>
      <c r="AD648" s="42"/>
      <c r="AE648" s="42"/>
      <c r="AF648" s="42"/>
      <c r="AG648" s="42"/>
      <c r="AH648" s="42"/>
      <c r="AI648" s="43"/>
      <c r="AJ648" s="37">
        <f t="shared" si="70"/>
        <v>0</v>
      </c>
      <c r="AK648" s="98"/>
      <c r="AL648" s="99"/>
      <c r="AM648" s="99"/>
      <c r="AN648" s="99"/>
      <c r="AO648" s="99"/>
      <c r="AP648" s="99"/>
      <c r="AQ648" s="99"/>
      <c r="AR648" s="99"/>
      <c r="AS648" s="99"/>
      <c r="AT648" s="99"/>
      <c r="AU648" s="99"/>
      <c r="AV648" s="99"/>
      <c r="AW648" s="99"/>
      <c r="AX648" s="99"/>
      <c r="AY648" s="99"/>
      <c r="AZ648" s="99"/>
      <c r="BA648" s="99"/>
      <c r="BB648" s="99"/>
      <c r="BC648" s="99"/>
      <c r="BD648" s="99"/>
      <c r="BE648" s="99"/>
      <c r="BF648" s="99"/>
      <c r="BG648" s="99"/>
      <c r="BH648" s="99"/>
      <c r="BI648" s="99"/>
      <c r="BJ648" s="99"/>
      <c r="BK648" s="99"/>
      <c r="BL648" s="99"/>
      <c r="BM648" s="99"/>
      <c r="BN648" s="99"/>
      <c r="BO648" s="99"/>
      <c r="BP648" s="99"/>
      <c r="BQ648" s="99"/>
      <c r="BR648" s="99"/>
      <c r="BS648" s="99"/>
      <c r="BT648" s="99"/>
      <c r="BU648" s="99"/>
      <c r="BV648" s="99"/>
      <c r="BW648" s="99"/>
      <c r="BX648" s="99"/>
      <c r="BY648" s="99"/>
      <c r="BZ648" s="99"/>
      <c r="CA648" s="99"/>
      <c r="CB648" s="99"/>
      <c r="CC648" s="99"/>
      <c r="CD648" s="99"/>
      <c r="CE648" s="99"/>
      <c r="CF648" s="99"/>
      <c r="CG648" s="99"/>
      <c r="CH648" s="99"/>
      <c r="CI648" s="99"/>
      <c r="CJ648" s="99"/>
      <c r="CK648" s="99"/>
      <c r="CL648" s="99"/>
      <c r="CM648" s="99"/>
      <c r="CN648" s="99"/>
      <c r="CO648" s="99"/>
      <c r="CP648" s="99"/>
      <c r="CQ648" s="99"/>
      <c r="CR648" s="99"/>
      <c r="CS648" s="99"/>
      <c r="CT648" s="99"/>
      <c r="CU648" s="89"/>
      <c r="CV648" s="89"/>
      <c r="CW648" s="89"/>
      <c r="CX648" s="89"/>
      <c r="CY648" s="89"/>
      <c r="CZ648" s="89"/>
      <c r="DA648" s="89"/>
      <c r="DB648" s="89"/>
      <c r="DC648" s="89"/>
      <c r="DD648" s="89"/>
      <c r="DE648" s="89"/>
      <c r="DF648" s="89"/>
    </row>
    <row r="649" spans="1:110" s="9" customFormat="1" ht="15.75" x14ac:dyDescent="0.25">
      <c r="A649" s="116" t="str">
        <f t="shared" si="71"/>
        <v>x</v>
      </c>
      <c r="B649" s="113" t="s">
        <v>20</v>
      </c>
      <c r="C649" s="40">
        <f t="shared" si="72"/>
        <v>0</v>
      </c>
      <c r="D649" s="41"/>
      <c r="E649" s="42"/>
      <c r="F649" s="42"/>
      <c r="G649" s="42"/>
      <c r="H649" s="42"/>
      <c r="I649" s="42"/>
      <c r="J649" s="42"/>
      <c r="K649" s="42"/>
      <c r="L649" s="42"/>
      <c r="M649" s="42"/>
      <c r="N649" s="42"/>
      <c r="O649" s="42"/>
      <c r="P649" s="42"/>
      <c r="Q649" s="42"/>
      <c r="R649" s="42"/>
      <c r="S649" s="42"/>
      <c r="T649" s="42"/>
      <c r="U649" s="42"/>
      <c r="V649" s="42"/>
      <c r="W649" s="42"/>
      <c r="X649" s="42"/>
      <c r="Y649" s="42"/>
      <c r="Z649" s="42"/>
      <c r="AA649" s="42"/>
      <c r="AB649" s="42"/>
      <c r="AC649" s="42"/>
      <c r="AD649" s="42"/>
      <c r="AE649" s="42"/>
      <c r="AF649" s="42"/>
      <c r="AG649" s="42"/>
      <c r="AH649" s="42"/>
      <c r="AI649" s="43"/>
      <c r="AJ649" s="37">
        <f t="shared" si="70"/>
        <v>0</v>
      </c>
      <c r="AK649" s="98"/>
      <c r="AL649" s="99"/>
      <c r="AM649" s="99"/>
      <c r="AN649" s="99"/>
      <c r="AO649" s="99"/>
      <c r="AP649" s="99"/>
      <c r="AQ649" s="99"/>
      <c r="AR649" s="99"/>
      <c r="AS649" s="99"/>
      <c r="AT649" s="99"/>
      <c r="AU649" s="99"/>
      <c r="AV649" s="99"/>
      <c r="AW649" s="99"/>
      <c r="AX649" s="99"/>
      <c r="AY649" s="99"/>
      <c r="AZ649" s="99"/>
      <c r="BA649" s="99"/>
      <c r="BB649" s="99"/>
      <c r="BC649" s="99"/>
      <c r="BD649" s="99"/>
      <c r="BE649" s="99"/>
      <c r="BF649" s="99"/>
      <c r="BG649" s="99"/>
      <c r="BH649" s="99"/>
      <c r="BI649" s="99"/>
      <c r="BJ649" s="99"/>
      <c r="BK649" s="99"/>
      <c r="BL649" s="99"/>
      <c r="BM649" s="99"/>
      <c r="BN649" s="99"/>
      <c r="BO649" s="99"/>
      <c r="BP649" s="99"/>
      <c r="BQ649" s="99"/>
      <c r="BR649" s="99"/>
      <c r="BS649" s="99"/>
      <c r="BT649" s="99"/>
      <c r="BU649" s="99"/>
      <c r="BV649" s="99"/>
      <c r="BW649" s="99"/>
      <c r="BX649" s="99"/>
      <c r="BY649" s="99"/>
      <c r="BZ649" s="99"/>
      <c r="CA649" s="99"/>
      <c r="CB649" s="99"/>
      <c r="CC649" s="99"/>
      <c r="CD649" s="99"/>
      <c r="CE649" s="99"/>
      <c r="CF649" s="99"/>
      <c r="CG649" s="99"/>
      <c r="CH649" s="99"/>
      <c r="CI649" s="99"/>
      <c r="CJ649" s="99"/>
      <c r="CK649" s="99"/>
      <c r="CL649" s="99"/>
      <c r="CM649" s="99"/>
      <c r="CN649" s="99"/>
      <c r="CO649" s="99"/>
      <c r="CP649" s="99"/>
      <c r="CQ649" s="99"/>
      <c r="CR649" s="99"/>
      <c r="CS649" s="99"/>
      <c r="CT649" s="99"/>
      <c r="CU649" s="89"/>
      <c r="CV649" s="89"/>
      <c r="CW649" s="89"/>
      <c r="CX649" s="89"/>
      <c r="CY649" s="89"/>
      <c r="CZ649" s="89"/>
      <c r="DA649" s="89"/>
      <c r="DB649" s="89"/>
      <c r="DC649" s="89"/>
      <c r="DD649" s="89"/>
      <c r="DE649" s="89"/>
      <c r="DF649" s="89"/>
    </row>
    <row r="650" spans="1:110" s="9" customFormat="1" ht="15.75" x14ac:dyDescent="0.25">
      <c r="A650" s="116" t="str">
        <f t="shared" si="71"/>
        <v>x</v>
      </c>
      <c r="B650" s="113" t="s">
        <v>20</v>
      </c>
      <c r="C650" s="40">
        <f t="shared" si="72"/>
        <v>0</v>
      </c>
      <c r="D650" s="41"/>
      <c r="E650" s="42"/>
      <c r="F650" s="42"/>
      <c r="G650" s="42"/>
      <c r="H650" s="42"/>
      <c r="I650" s="42"/>
      <c r="J650" s="42"/>
      <c r="K650" s="42"/>
      <c r="L650" s="42"/>
      <c r="M650" s="42"/>
      <c r="N650" s="42"/>
      <c r="O650" s="42"/>
      <c r="P650" s="42"/>
      <c r="Q650" s="42"/>
      <c r="R650" s="42"/>
      <c r="S650" s="42"/>
      <c r="T650" s="42"/>
      <c r="U650" s="42"/>
      <c r="V650" s="42"/>
      <c r="W650" s="42"/>
      <c r="X650" s="42"/>
      <c r="Y650" s="42"/>
      <c r="Z650" s="42"/>
      <c r="AA650" s="42"/>
      <c r="AB650" s="42"/>
      <c r="AC650" s="42"/>
      <c r="AD650" s="42"/>
      <c r="AE650" s="42"/>
      <c r="AF650" s="42"/>
      <c r="AG650" s="42"/>
      <c r="AH650" s="42"/>
      <c r="AI650" s="43"/>
      <c r="AJ650" s="37">
        <f t="shared" si="70"/>
        <v>0</v>
      </c>
      <c r="AK650" s="98"/>
      <c r="AL650" s="99"/>
      <c r="AM650" s="99"/>
      <c r="AN650" s="99"/>
      <c r="AO650" s="99"/>
      <c r="AP650" s="99"/>
      <c r="AQ650" s="99"/>
      <c r="AR650" s="99"/>
      <c r="AS650" s="99"/>
      <c r="AT650" s="99"/>
      <c r="AU650" s="99"/>
      <c r="AV650" s="99"/>
      <c r="AW650" s="99"/>
      <c r="AX650" s="99"/>
      <c r="AY650" s="99"/>
      <c r="AZ650" s="99"/>
      <c r="BA650" s="99"/>
      <c r="BB650" s="99"/>
      <c r="BC650" s="99"/>
      <c r="BD650" s="99"/>
      <c r="BE650" s="99"/>
      <c r="BF650" s="99"/>
      <c r="BG650" s="99"/>
      <c r="BH650" s="99"/>
      <c r="BI650" s="99"/>
      <c r="BJ650" s="99"/>
      <c r="BK650" s="99"/>
      <c r="BL650" s="99"/>
      <c r="BM650" s="99"/>
      <c r="BN650" s="99"/>
      <c r="BO650" s="99"/>
      <c r="BP650" s="99"/>
      <c r="BQ650" s="99"/>
      <c r="BR650" s="99"/>
      <c r="BS650" s="99"/>
      <c r="BT650" s="99"/>
      <c r="BU650" s="99"/>
      <c r="BV650" s="99"/>
      <c r="BW650" s="99"/>
      <c r="BX650" s="99"/>
      <c r="BY650" s="99"/>
      <c r="BZ650" s="99"/>
      <c r="CA650" s="99"/>
      <c r="CB650" s="99"/>
      <c r="CC650" s="99"/>
      <c r="CD650" s="99"/>
      <c r="CE650" s="99"/>
      <c r="CF650" s="99"/>
      <c r="CG650" s="99"/>
      <c r="CH650" s="99"/>
      <c r="CI650" s="99"/>
      <c r="CJ650" s="99"/>
      <c r="CK650" s="99"/>
      <c r="CL650" s="99"/>
      <c r="CM650" s="99"/>
      <c r="CN650" s="99"/>
      <c r="CO650" s="99"/>
      <c r="CP650" s="99"/>
      <c r="CQ650" s="99"/>
      <c r="CR650" s="99"/>
      <c r="CS650" s="99"/>
      <c r="CT650" s="99"/>
      <c r="CU650" s="89"/>
      <c r="CV650" s="89"/>
      <c r="CW650" s="89"/>
      <c r="CX650" s="89"/>
      <c r="CY650" s="89"/>
      <c r="CZ650" s="89"/>
      <c r="DA650" s="89"/>
      <c r="DB650" s="89"/>
      <c r="DC650" s="89"/>
      <c r="DD650" s="89"/>
      <c r="DE650" s="89"/>
      <c r="DF650" s="89"/>
    </row>
    <row r="651" spans="1:110" s="9" customFormat="1" ht="15.75" x14ac:dyDescent="0.25">
      <c r="A651" s="116" t="str">
        <f t="shared" si="71"/>
        <v>x</v>
      </c>
      <c r="B651" s="113" t="s">
        <v>20</v>
      </c>
      <c r="C651" s="40">
        <f t="shared" si="72"/>
        <v>0</v>
      </c>
      <c r="D651" s="41"/>
      <c r="E651" s="42"/>
      <c r="F651" s="42"/>
      <c r="G651" s="42"/>
      <c r="H651" s="42"/>
      <c r="I651" s="42"/>
      <c r="J651" s="42"/>
      <c r="K651" s="42"/>
      <c r="L651" s="42"/>
      <c r="M651" s="42"/>
      <c r="N651" s="42"/>
      <c r="O651" s="42"/>
      <c r="P651" s="42"/>
      <c r="Q651" s="42"/>
      <c r="R651" s="42"/>
      <c r="S651" s="42"/>
      <c r="T651" s="42"/>
      <c r="U651" s="42"/>
      <c r="V651" s="42"/>
      <c r="W651" s="42"/>
      <c r="X651" s="42"/>
      <c r="Y651" s="42"/>
      <c r="Z651" s="42"/>
      <c r="AA651" s="42"/>
      <c r="AB651" s="42"/>
      <c r="AC651" s="42"/>
      <c r="AD651" s="42"/>
      <c r="AE651" s="42"/>
      <c r="AF651" s="42"/>
      <c r="AG651" s="42"/>
      <c r="AH651" s="42"/>
      <c r="AI651" s="43"/>
      <c r="AJ651" s="37">
        <f t="shared" si="70"/>
        <v>0</v>
      </c>
      <c r="AK651" s="98"/>
      <c r="AL651" s="99"/>
      <c r="AM651" s="99"/>
      <c r="AN651" s="99"/>
      <c r="AO651" s="99"/>
      <c r="AP651" s="99"/>
      <c r="AQ651" s="99"/>
      <c r="AR651" s="99"/>
      <c r="AS651" s="99"/>
      <c r="AT651" s="99"/>
      <c r="AU651" s="99"/>
      <c r="AV651" s="99"/>
      <c r="AW651" s="99"/>
      <c r="AX651" s="99"/>
      <c r="AY651" s="99"/>
      <c r="AZ651" s="99"/>
      <c r="BA651" s="99"/>
      <c r="BB651" s="99"/>
      <c r="BC651" s="99"/>
      <c r="BD651" s="99"/>
      <c r="BE651" s="99"/>
      <c r="BF651" s="99"/>
      <c r="BG651" s="99"/>
      <c r="BH651" s="99"/>
      <c r="BI651" s="99"/>
      <c r="BJ651" s="99"/>
      <c r="BK651" s="99"/>
      <c r="BL651" s="99"/>
      <c r="BM651" s="99"/>
      <c r="BN651" s="99"/>
      <c r="BO651" s="99"/>
      <c r="BP651" s="99"/>
      <c r="BQ651" s="99"/>
      <c r="BR651" s="99"/>
      <c r="BS651" s="99"/>
      <c r="BT651" s="99"/>
      <c r="BU651" s="99"/>
      <c r="BV651" s="99"/>
      <c r="BW651" s="99"/>
      <c r="BX651" s="99"/>
      <c r="BY651" s="99"/>
      <c r="BZ651" s="99"/>
      <c r="CA651" s="99"/>
      <c r="CB651" s="99"/>
      <c r="CC651" s="99"/>
      <c r="CD651" s="99"/>
      <c r="CE651" s="99"/>
      <c r="CF651" s="99"/>
      <c r="CG651" s="99"/>
      <c r="CH651" s="99"/>
      <c r="CI651" s="99"/>
      <c r="CJ651" s="99"/>
      <c r="CK651" s="99"/>
      <c r="CL651" s="99"/>
      <c r="CM651" s="99"/>
      <c r="CN651" s="99"/>
      <c r="CO651" s="99"/>
      <c r="CP651" s="99"/>
      <c r="CQ651" s="99"/>
      <c r="CR651" s="99"/>
      <c r="CS651" s="99"/>
      <c r="CT651" s="99"/>
      <c r="CU651" s="89"/>
      <c r="CV651" s="89"/>
      <c r="CW651" s="89"/>
      <c r="CX651" s="89"/>
      <c r="CY651" s="89"/>
      <c r="CZ651" s="89"/>
      <c r="DA651" s="89"/>
      <c r="DB651" s="89"/>
      <c r="DC651" s="89"/>
      <c r="DD651" s="89"/>
      <c r="DE651" s="89"/>
      <c r="DF651" s="89"/>
    </row>
    <row r="652" spans="1:110" s="9" customFormat="1" ht="15.75" x14ac:dyDescent="0.25">
      <c r="A652" s="116" t="str">
        <f t="shared" si="71"/>
        <v>x</v>
      </c>
      <c r="B652" s="113" t="s">
        <v>20</v>
      </c>
      <c r="C652" s="40">
        <f t="shared" si="72"/>
        <v>0</v>
      </c>
      <c r="D652" s="41"/>
      <c r="E652" s="42"/>
      <c r="F652" s="42"/>
      <c r="G652" s="42"/>
      <c r="H652" s="42"/>
      <c r="I652" s="42"/>
      <c r="J652" s="42"/>
      <c r="K652" s="42"/>
      <c r="L652" s="42"/>
      <c r="M652" s="42"/>
      <c r="N652" s="42"/>
      <c r="O652" s="42"/>
      <c r="P652" s="42"/>
      <c r="Q652" s="42"/>
      <c r="R652" s="42"/>
      <c r="S652" s="42"/>
      <c r="T652" s="42"/>
      <c r="U652" s="42"/>
      <c r="V652" s="42"/>
      <c r="W652" s="42"/>
      <c r="X652" s="42"/>
      <c r="Y652" s="42"/>
      <c r="Z652" s="42"/>
      <c r="AA652" s="42"/>
      <c r="AB652" s="42"/>
      <c r="AC652" s="42"/>
      <c r="AD652" s="42"/>
      <c r="AE652" s="42"/>
      <c r="AF652" s="42"/>
      <c r="AG652" s="42"/>
      <c r="AH652" s="42"/>
      <c r="AI652" s="43"/>
      <c r="AJ652" s="37">
        <f t="shared" si="70"/>
        <v>0</v>
      </c>
      <c r="AK652" s="98"/>
      <c r="AL652" s="99"/>
      <c r="AM652" s="99"/>
      <c r="AN652" s="99"/>
      <c r="AO652" s="99"/>
      <c r="AP652" s="99"/>
      <c r="AQ652" s="99"/>
      <c r="AR652" s="99"/>
      <c r="AS652" s="99"/>
      <c r="AT652" s="99"/>
      <c r="AU652" s="99"/>
      <c r="AV652" s="99"/>
      <c r="AW652" s="99"/>
      <c r="AX652" s="99"/>
      <c r="AY652" s="99"/>
      <c r="AZ652" s="99"/>
      <c r="BA652" s="99"/>
      <c r="BB652" s="99"/>
      <c r="BC652" s="99"/>
      <c r="BD652" s="99"/>
      <c r="BE652" s="99"/>
      <c r="BF652" s="99"/>
      <c r="BG652" s="99"/>
      <c r="BH652" s="99"/>
      <c r="BI652" s="99"/>
      <c r="BJ652" s="99"/>
      <c r="BK652" s="99"/>
      <c r="BL652" s="99"/>
      <c r="BM652" s="99"/>
      <c r="BN652" s="99"/>
      <c r="BO652" s="99"/>
      <c r="BP652" s="99"/>
      <c r="BQ652" s="99"/>
      <c r="BR652" s="99"/>
      <c r="BS652" s="99"/>
      <c r="BT652" s="99"/>
      <c r="BU652" s="99"/>
      <c r="BV652" s="99"/>
      <c r="BW652" s="99"/>
      <c r="BX652" s="99"/>
      <c r="BY652" s="99"/>
      <c r="BZ652" s="99"/>
      <c r="CA652" s="99"/>
      <c r="CB652" s="99"/>
      <c r="CC652" s="99"/>
      <c r="CD652" s="99"/>
      <c r="CE652" s="99"/>
      <c r="CF652" s="99"/>
      <c r="CG652" s="99"/>
      <c r="CH652" s="99"/>
      <c r="CI652" s="99"/>
      <c r="CJ652" s="99"/>
      <c r="CK652" s="99"/>
      <c r="CL652" s="99"/>
      <c r="CM652" s="99"/>
      <c r="CN652" s="99"/>
      <c r="CO652" s="99"/>
      <c r="CP652" s="99"/>
      <c r="CQ652" s="99"/>
      <c r="CR652" s="99"/>
      <c r="CS652" s="99"/>
      <c r="CT652" s="99"/>
      <c r="CU652" s="89"/>
      <c r="CV652" s="89"/>
      <c r="CW652" s="89"/>
      <c r="CX652" s="89"/>
      <c r="CY652" s="89"/>
      <c r="CZ652" s="89"/>
      <c r="DA652" s="89"/>
      <c r="DB652" s="89"/>
      <c r="DC652" s="89"/>
      <c r="DD652" s="89"/>
      <c r="DE652" s="89"/>
      <c r="DF652" s="89"/>
    </row>
    <row r="653" spans="1:110" s="9" customFormat="1" ht="15.75" x14ac:dyDescent="0.25">
      <c r="A653" s="116" t="str">
        <f t="shared" si="71"/>
        <v>x</v>
      </c>
      <c r="B653" s="113" t="s">
        <v>20</v>
      </c>
      <c r="C653" s="40">
        <f t="shared" si="72"/>
        <v>0</v>
      </c>
      <c r="D653" s="41"/>
      <c r="E653" s="42"/>
      <c r="F653" s="42"/>
      <c r="G653" s="42"/>
      <c r="H653" s="42"/>
      <c r="I653" s="42"/>
      <c r="J653" s="42"/>
      <c r="K653" s="42"/>
      <c r="L653" s="42"/>
      <c r="M653" s="42"/>
      <c r="N653" s="42"/>
      <c r="O653" s="42"/>
      <c r="P653" s="42"/>
      <c r="Q653" s="42"/>
      <c r="R653" s="42"/>
      <c r="S653" s="42"/>
      <c r="T653" s="42"/>
      <c r="U653" s="42"/>
      <c r="V653" s="42"/>
      <c r="W653" s="42"/>
      <c r="X653" s="42"/>
      <c r="Y653" s="42"/>
      <c r="Z653" s="42"/>
      <c r="AA653" s="42"/>
      <c r="AB653" s="42"/>
      <c r="AC653" s="42"/>
      <c r="AD653" s="42"/>
      <c r="AE653" s="42"/>
      <c r="AF653" s="42"/>
      <c r="AG653" s="42"/>
      <c r="AH653" s="42"/>
      <c r="AI653" s="43"/>
      <c r="AJ653" s="37">
        <f t="shared" si="70"/>
        <v>0</v>
      </c>
      <c r="AK653" s="98"/>
      <c r="AL653" s="99"/>
      <c r="AM653" s="99"/>
      <c r="AN653" s="99"/>
      <c r="AO653" s="99"/>
      <c r="AP653" s="99"/>
      <c r="AQ653" s="99"/>
      <c r="AR653" s="99"/>
      <c r="AS653" s="99"/>
      <c r="AT653" s="99"/>
      <c r="AU653" s="99"/>
      <c r="AV653" s="99"/>
      <c r="AW653" s="99"/>
      <c r="AX653" s="99"/>
      <c r="AY653" s="99"/>
      <c r="AZ653" s="99"/>
      <c r="BA653" s="99"/>
      <c r="BB653" s="99"/>
      <c r="BC653" s="99"/>
      <c r="BD653" s="99"/>
      <c r="BE653" s="99"/>
      <c r="BF653" s="99"/>
      <c r="BG653" s="99"/>
      <c r="BH653" s="99"/>
      <c r="BI653" s="99"/>
      <c r="BJ653" s="99"/>
      <c r="BK653" s="99"/>
      <c r="BL653" s="99"/>
      <c r="BM653" s="99"/>
      <c r="BN653" s="99"/>
      <c r="BO653" s="99"/>
      <c r="BP653" s="99"/>
      <c r="BQ653" s="99"/>
      <c r="BR653" s="99"/>
      <c r="BS653" s="99"/>
      <c r="BT653" s="99"/>
      <c r="BU653" s="99"/>
      <c r="BV653" s="99"/>
      <c r="BW653" s="99"/>
      <c r="BX653" s="99"/>
      <c r="BY653" s="99"/>
      <c r="BZ653" s="99"/>
      <c r="CA653" s="99"/>
      <c r="CB653" s="99"/>
      <c r="CC653" s="99"/>
      <c r="CD653" s="99"/>
      <c r="CE653" s="99"/>
      <c r="CF653" s="99"/>
      <c r="CG653" s="99"/>
      <c r="CH653" s="99"/>
      <c r="CI653" s="99"/>
      <c r="CJ653" s="99"/>
      <c r="CK653" s="99"/>
      <c r="CL653" s="99"/>
      <c r="CM653" s="99"/>
      <c r="CN653" s="99"/>
      <c r="CO653" s="99"/>
      <c r="CP653" s="99"/>
      <c r="CQ653" s="99"/>
      <c r="CR653" s="99"/>
      <c r="CS653" s="99"/>
      <c r="CT653" s="99"/>
      <c r="CU653" s="89"/>
      <c r="CV653" s="89"/>
      <c r="CW653" s="89"/>
      <c r="CX653" s="89"/>
      <c r="CY653" s="89"/>
      <c r="CZ653" s="89"/>
      <c r="DA653" s="89"/>
      <c r="DB653" s="89"/>
      <c r="DC653" s="89"/>
      <c r="DD653" s="89"/>
      <c r="DE653" s="89"/>
      <c r="DF653" s="89"/>
    </row>
    <row r="654" spans="1:110" s="9" customFormat="1" ht="15.75" x14ac:dyDescent="0.25">
      <c r="A654" s="116" t="str">
        <f t="shared" si="71"/>
        <v>x</v>
      </c>
      <c r="B654" s="113" t="s">
        <v>20</v>
      </c>
      <c r="C654" s="40">
        <f t="shared" si="72"/>
        <v>0</v>
      </c>
      <c r="D654" s="41"/>
      <c r="E654" s="42"/>
      <c r="F654" s="42"/>
      <c r="G654" s="42"/>
      <c r="H654" s="42"/>
      <c r="I654" s="42"/>
      <c r="J654" s="42"/>
      <c r="K654" s="42"/>
      <c r="L654" s="42"/>
      <c r="M654" s="42"/>
      <c r="N654" s="42"/>
      <c r="O654" s="42"/>
      <c r="P654" s="42"/>
      <c r="Q654" s="42"/>
      <c r="R654" s="42"/>
      <c r="S654" s="42"/>
      <c r="T654" s="42"/>
      <c r="U654" s="42"/>
      <c r="V654" s="42"/>
      <c r="W654" s="42"/>
      <c r="X654" s="42"/>
      <c r="Y654" s="42"/>
      <c r="Z654" s="42"/>
      <c r="AA654" s="42"/>
      <c r="AB654" s="42"/>
      <c r="AC654" s="42"/>
      <c r="AD654" s="42"/>
      <c r="AE654" s="42"/>
      <c r="AF654" s="42"/>
      <c r="AG654" s="42"/>
      <c r="AH654" s="42"/>
      <c r="AI654" s="43"/>
      <c r="AJ654" s="37">
        <f t="shared" si="70"/>
        <v>0</v>
      </c>
      <c r="AK654" s="98"/>
      <c r="AL654" s="99"/>
      <c r="AM654" s="99"/>
      <c r="AN654" s="99"/>
      <c r="AO654" s="99"/>
      <c r="AP654" s="99"/>
      <c r="AQ654" s="99"/>
      <c r="AR654" s="99"/>
      <c r="AS654" s="99"/>
      <c r="AT654" s="99"/>
      <c r="AU654" s="99"/>
      <c r="AV654" s="99"/>
      <c r="AW654" s="99"/>
      <c r="AX654" s="99"/>
      <c r="AY654" s="99"/>
      <c r="AZ654" s="99"/>
      <c r="BA654" s="99"/>
      <c r="BB654" s="99"/>
      <c r="BC654" s="99"/>
      <c r="BD654" s="99"/>
      <c r="BE654" s="99"/>
      <c r="BF654" s="99"/>
      <c r="BG654" s="99"/>
      <c r="BH654" s="99"/>
      <c r="BI654" s="99"/>
      <c r="BJ654" s="99"/>
      <c r="BK654" s="99"/>
      <c r="BL654" s="99"/>
      <c r="BM654" s="99"/>
      <c r="BN654" s="99"/>
      <c r="BO654" s="99"/>
      <c r="BP654" s="99"/>
      <c r="BQ654" s="99"/>
      <c r="BR654" s="99"/>
      <c r="BS654" s="99"/>
      <c r="BT654" s="99"/>
      <c r="BU654" s="99"/>
      <c r="BV654" s="99"/>
      <c r="BW654" s="99"/>
      <c r="BX654" s="99"/>
      <c r="BY654" s="99"/>
      <c r="BZ654" s="99"/>
      <c r="CA654" s="99"/>
      <c r="CB654" s="99"/>
      <c r="CC654" s="99"/>
      <c r="CD654" s="99"/>
      <c r="CE654" s="99"/>
      <c r="CF654" s="99"/>
      <c r="CG654" s="99"/>
      <c r="CH654" s="99"/>
      <c r="CI654" s="99"/>
      <c r="CJ654" s="99"/>
      <c r="CK654" s="99"/>
      <c r="CL654" s="99"/>
      <c r="CM654" s="99"/>
      <c r="CN654" s="99"/>
      <c r="CO654" s="99"/>
      <c r="CP654" s="99"/>
      <c r="CQ654" s="99"/>
      <c r="CR654" s="99"/>
      <c r="CS654" s="99"/>
      <c r="CT654" s="99"/>
      <c r="CU654" s="89"/>
      <c r="CV654" s="89"/>
      <c r="CW654" s="89"/>
      <c r="CX654" s="89"/>
      <c r="CY654" s="89"/>
      <c r="CZ654" s="89"/>
      <c r="DA654" s="89"/>
      <c r="DB654" s="89"/>
      <c r="DC654" s="89"/>
      <c r="DD654" s="89"/>
      <c r="DE654" s="89"/>
      <c r="DF654" s="89"/>
    </row>
    <row r="655" spans="1:110" s="9" customFormat="1" ht="15.75" x14ac:dyDescent="0.25">
      <c r="A655" s="116" t="str">
        <f t="shared" ref="A655:A659" si="73">IF(AJ655=0,"x","-")</f>
        <v>x</v>
      </c>
      <c r="B655" s="113" t="s">
        <v>20</v>
      </c>
      <c r="C655" s="40">
        <f t="shared" si="72"/>
        <v>0</v>
      </c>
      <c r="D655" s="41"/>
      <c r="E655" s="42"/>
      <c r="F655" s="42"/>
      <c r="G655" s="42"/>
      <c r="H655" s="42"/>
      <c r="I655" s="42"/>
      <c r="J655" s="42"/>
      <c r="K655" s="42"/>
      <c r="L655" s="42"/>
      <c r="M655" s="42"/>
      <c r="N655" s="42"/>
      <c r="O655" s="42"/>
      <c r="P655" s="42"/>
      <c r="Q655" s="42"/>
      <c r="R655" s="42"/>
      <c r="S655" s="42"/>
      <c r="T655" s="42"/>
      <c r="U655" s="42"/>
      <c r="V655" s="42"/>
      <c r="W655" s="42"/>
      <c r="X655" s="42"/>
      <c r="Y655" s="42"/>
      <c r="Z655" s="42"/>
      <c r="AA655" s="42"/>
      <c r="AB655" s="42"/>
      <c r="AC655" s="42"/>
      <c r="AD655" s="42"/>
      <c r="AE655" s="42"/>
      <c r="AF655" s="42"/>
      <c r="AG655" s="42"/>
      <c r="AH655" s="42"/>
      <c r="AI655" s="43"/>
      <c r="AJ655" s="37">
        <f t="shared" si="70"/>
        <v>0</v>
      </c>
      <c r="AK655" s="98"/>
      <c r="AL655" s="99"/>
      <c r="AM655" s="99"/>
      <c r="AN655" s="99"/>
      <c r="AO655" s="99"/>
      <c r="AP655" s="99"/>
      <c r="AQ655" s="99"/>
      <c r="AR655" s="99"/>
      <c r="AS655" s="99"/>
      <c r="AT655" s="99"/>
      <c r="AU655" s="99"/>
      <c r="AV655" s="99"/>
      <c r="AW655" s="99"/>
      <c r="AX655" s="99"/>
      <c r="AY655" s="99"/>
      <c r="AZ655" s="99"/>
      <c r="BA655" s="99"/>
      <c r="BB655" s="99"/>
      <c r="BC655" s="99"/>
      <c r="BD655" s="99"/>
      <c r="BE655" s="99"/>
      <c r="BF655" s="99"/>
      <c r="BG655" s="99"/>
      <c r="BH655" s="99"/>
      <c r="BI655" s="99"/>
      <c r="BJ655" s="99"/>
      <c r="BK655" s="99"/>
      <c r="BL655" s="99"/>
      <c r="BM655" s="99"/>
      <c r="BN655" s="99"/>
      <c r="BO655" s="99"/>
      <c r="BP655" s="99"/>
      <c r="BQ655" s="99"/>
      <c r="BR655" s="99"/>
      <c r="BS655" s="99"/>
      <c r="BT655" s="99"/>
      <c r="BU655" s="99"/>
      <c r="BV655" s="99"/>
      <c r="BW655" s="99"/>
      <c r="BX655" s="99"/>
      <c r="BY655" s="99"/>
      <c r="BZ655" s="99"/>
      <c r="CA655" s="99"/>
      <c r="CB655" s="99"/>
      <c r="CC655" s="99"/>
      <c r="CD655" s="99"/>
      <c r="CE655" s="99"/>
      <c r="CF655" s="99"/>
      <c r="CG655" s="99"/>
      <c r="CH655" s="99"/>
      <c r="CI655" s="99"/>
      <c r="CJ655" s="99"/>
      <c r="CK655" s="99"/>
      <c r="CL655" s="99"/>
      <c r="CM655" s="99"/>
      <c r="CN655" s="99"/>
      <c r="CO655" s="99"/>
      <c r="CP655" s="99"/>
      <c r="CQ655" s="99"/>
      <c r="CR655" s="99"/>
      <c r="CS655" s="99"/>
      <c r="CT655" s="99"/>
      <c r="CU655" s="89"/>
      <c r="CV655" s="89"/>
      <c r="CW655" s="89"/>
      <c r="CX655" s="89"/>
      <c r="CY655" s="89"/>
      <c r="CZ655" s="89"/>
      <c r="DA655" s="89"/>
      <c r="DB655" s="89"/>
      <c r="DC655" s="89"/>
      <c r="DD655" s="89"/>
      <c r="DE655" s="89"/>
      <c r="DF655" s="89"/>
    </row>
    <row r="656" spans="1:110" s="9" customFormat="1" ht="15.75" x14ac:dyDescent="0.25">
      <c r="A656" s="116" t="str">
        <f t="shared" si="73"/>
        <v>x</v>
      </c>
      <c r="B656" s="113" t="s">
        <v>20</v>
      </c>
      <c r="C656" s="40">
        <f>C74</f>
        <v>0</v>
      </c>
      <c r="D656" s="41"/>
      <c r="E656" s="42"/>
      <c r="F656" s="42"/>
      <c r="G656" s="42"/>
      <c r="H656" s="42"/>
      <c r="I656" s="42"/>
      <c r="J656" s="42"/>
      <c r="K656" s="42"/>
      <c r="L656" s="42"/>
      <c r="M656" s="42"/>
      <c r="N656" s="42"/>
      <c r="O656" s="42"/>
      <c r="P656" s="42"/>
      <c r="Q656" s="42"/>
      <c r="R656" s="42"/>
      <c r="S656" s="42"/>
      <c r="T656" s="42"/>
      <c r="U656" s="42"/>
      <c r="V656" s="42"/>
      <c r="W656" s="42"/>
      <c r="X656" s="42"/>
      <c r="Y656" s="42"/>
      <c r="Z656" s="42"/>
      <c r="AA656" s="42"/>
      <c r="AB656" s="42"/>
      <c r="AC656" s="42"/>
      <c r="AD656" s="42"/>
      <c r="AE656" s="42"/>
      <c r="AF656" s="42"/>
      <c r="AG656" s="42"/>
      <c r="AH656" s="42"/>
      <c r="AI656" s="43"/>
      <c r="AJ656" s="37">
        <f t="shared" si="70"/>
        <v>0</v>
      </c>
      <c r="AK656" s="98"/>
      <c r="AL656" s="99"/>
      <c r="AM656" s="99"/>
      <c r="AN656" s="99"/>
      <c r="AO656" s="99"/>
      <c r="AP656" s="99"/>
      <c r="AQ656" s="99"/>
      <c r="AR656" s="99"/>
      <c r="AS656" s="99"/>
      <c r="AT656" s="99"/>
      <c r="AU656" s="99"/>
      <c r="AV656" s="99"/>
      <c r="AW656" s="99"/>
      <c r="AX656" s="99"/>
      <c r="AY656" s="99"/>
      <c r="AZ656" s="99"/>
      <c r="BA656" s="99"/>
      <c r="BB656" s="99"/>
      <c r="BC656" s="99"/>
      <c r="BD656" s="99"/>
      <c r="BE656" s="99"/>
      <c r="BF656" s="99"/>
      <c r="BG656" s="99"/>
      <c r="BH656" s="99"/>
      <c r="BI656" s="99"/>
      <c r="BJ656" s="99"/>
      <c r="BK656" s="99"/>
      <c r="BL656" s="99"/>
      <c r="BM656" s="99"/>
      <c r="BN656" s="99"/>
      <c r="BO656" s="99"/>
      <c r="BP656" s="99"/>
      <c r="BQ656" s="99"/>
      <c r="BR656" s="99"/>
      <c r="BS656" s="99"/>
      <c r="BT656" s="99"/>
      <c r="BU656" s="99"/>
      <c r="BV656" s="99"/>
      <c r="BW656" s="99"/>
      <c r="BX656" s="99"/>
      <c r="BY656" s="99"/>
      <c r="BZ656" s="99"/>
      <c r="CA656" s="99"/>
      <c r="CB656" s="99"/>
      <c r="CC656" s="99"/>
      <c r="CD656" s="99"/>
      <c r="CE656" s="99"/>
      <c r="CF656" s="99"/>
      <c r="CG656" s="99"/>
      <c r="CH656" s="99"/>
      <c r="CI656" s="99"/>
      <c r="CJ656" s="99"/>
      <c r="CK656" s="99"/>
      <c r="CL656" s="99"/>
      <c r="CM656" s="99"/>
      <c r="CN656" s="99"/>
      <c r="CO656" s="99"/>
      <c r="CP656" s="99"/>
      <c r="CQ656" s="99"/>
      <c r="CR656" s="99"/>
      <c r="CS656" s="99"/>
      <c r="CT656" s="99"/>
      <c r="CU656" s="89"/>
      <c r="CV656" s="89"/>
      <c r="CW656" s="89"/>
      <c r="CX656" s="89"/>
      <c r="CY656" s="89"/>
      <c r="CZ656" s="89"/>
      <c r="DA656" s="89"/>
      <c r="DB656" s="89"/>
      <c r="DC656" s="89"/>
      <c r="DD656" s="89"/>
      <c r="DE656" s="89"/>
      <c r="DF656" s="89"/>
    </row>
    <row r="657" spans="1:110" s="9" customFormat="1" ht="15.75" x14ac:dyDescent="0.25">
      <c r="A657" s="116" t="str">
        <f t="shared" si="73"/>
        <v>x</v>
      </c>
      <c r="B657" s="113" t="s">
        <v>20</v>
      </c>
      <c r="C657" s="40">
        <f>C75</f>
        <v>0</v>
      </c>
      <c r="D657" s="41"/>
      <c r="E657" s="42"/>
      <c r="F657" s="42"/>
      <c r="G657" s="42"/>
      <c r="H657" s="42"/>
      <c r="I657" s="42"/>
      <c r="J657" s="42"/>
      <c r="K657" s="42"/>
      <c r="L657" s="42"/>
      <c r="M657" s="42"/>
      <c r="N657" s="42"/>
      <c r="O657" s="42"/>
      <c r="P657" s="42"/>
      <c r="Q657" s="42"/>
      <c r="R657" s="42"/>
      <c r="S657" s="42"/>
      <c r="T657" s="42"/>
      <c r="U657" s="42"/>
      <c r="V657" s="42"/>
      <c r="W657" s="42"/>
      <c r="X657" s="42"/>
      <c r="Y657" s="42"/>
      <c r="Z657" s="42"/>
      <c r="AA657" s="42"/>
      <c r="AB657" s="42"/>
      <c r="AC657" s="42"/>
      <c r="AD657" s="42"/>
      <c r="AE657" s="42"/>
      <c r="AF657" s="42"/>
      <c r="AG657" s="42"/>
      <c r="AH657" s="42"/>
      <c r="AI657" s="43"/>
      <c r="AJ657" s="37">
        <f t="shared" si="70"/>
        <v>0</v>
      </c>
      <c r="AK657" s="98"/>
      <c r="AL657" s="99"/>
      <c r="AM657" s="99"/>
      <c r="AN657" s="99"/>
      <c r="AO657" s="99"/>
      <c r="AP657" s="99"/>
      <c r="AQ657" s="99"/>
      <c r="AR657" s="99"/>
      <c r="AS657" s="99"/>
      <c r="AT657" s="99"/>
      <c r="AU657" s="99"/>
      <c r="AV657" s="99"/>
      <c r="AW657" s="99"/>
      <c r="AX657" s="99"/>
      <c r="AY657" s="99"/>
      <c r="AZ657" s="99"/>
      <c r="BA657" s="99"/>
      <c r="BB657" s="99"/>
      <c r="BC657" s="99"/>
      <c r="BD657" s="99"/>
      <c r="BE657" s="99"/>
      <c r="BF657" s="99"/>
      <c r="BG657" s="99"/>
      <c r="BH657" s="99"/>
      <c r="BI657" s="99"/>
      <c r="BJ657" s="99"/>
      <c r="BK657" s="99"/>
      <c r="BL657" s="99"/>
      <c r="BM657" s="99"/>
      <c r="BN657" s="99"/>
      <c r="BO657" s="99"/>
      <c r="BP657" s="99"/>
      <c r="BQ657" s="99"/>
      <c r="BR657" s="99"/>
      <c r="BS657" s="99"/>
      <c r="BT657" s="99"/>
      <c r="BU657" s="99"/>
      <c r="BV657" s="99"/>
      <c r="BW657" s="99"/>
      <c r="BX657" s="99"/>
      <c r="BY657" s="99"/>
      <c r="BZ657" s="99"/>
      <c r="CA657" s="99"/>
      <c r="CB657" s="99"/>
      <c r="CC657" s="99"/>
      <c r="CD657" s="99"/>
      <c r="CE657" s="99"/>
      <c r="CF657" s="99"/>
      <c r="CG657" s="99"/>
      <c r="CH657" s="99"/>
      <c r="CI657" s="99"/>
      <c r="CJ657" s="99"/>
      <c r="CK657" s="99"/>
      <c r="CL657" s="99"/>
      <c r="CM657" s="99"/>
      <c r="CN657" s="99"/>
      <c r="CO657" s="99"/>
      <c r="CP657" s="99"/>
      <c r="CQ657" s="99"/>
      <c r="CR657" s="99"/>
      <c r="CS657" s="99"/>
      <c r="CT657" s="99"/>
      <c r="CU657" s="89"/>
      <c r="CV657" s="89"/>
      <c r="CW657" s="89"/>
      <c r="CX657" s="89"/>
      <c r="CY657" s="89"/>
      <c r="CZ657" s="89"/>
      <c r="DA657" s="89"/>
      <c r="DB657" s="89"/>
      <c r="DC657" s="89"/>
      <c r="DD657" s="89"/>
      <c r="DE657" s="89"/>
      <c r="DF657" s="89"/>
    </row>
    <row r="658" spans="1:110" s="9" customFormat="1" ht="15.75" x14ac:dyDescent="0.25">
      <c r="A658" s="116" t="str">
        <f t="shared" si="73"/>
        <v>x</v>
      </c>
      <c r="B658" s="113" t="s">
        <v>20</v>
      </c>
      <c r="C658" s="40">
        <f>C76</f>
        <v>0</v>
      </c>
      <c r="D658" s="41"/>
      <c r="E658" s="42"/>
      <c r="F658" s="42"/>
      <c r="G658" s="42"/>
      <c r="H658" s="42"/>
      <c r="I658" s="42"/>
      <c r="J658" s="42"/>
      <c r="K658" s="42"/>
      <c r="L658" s="42"/>
      <c r="M658" s="42"/>
      <c r="N658" s="42"/>
      <c r="O658" s="42"/>
      <c r="P658" s="42"/>
      <c r="Q658" s="42"/>
      <c r="R658" s="42"/>
      <c r="S658" s="42"/>
      <c r="T658" s="42"/>
      <c r="U658" s="42"/>
      <c r="V658" s="42"/>
      <c r="W658" s="42"/>
      <c r="X658" s="42"/>
      <c r="Y658" s="42"/>
      <c r="Z658" s="42"/>
      <c r="AA658" s="42"/>
      <c r="AB658" s="42"/>
      <c r="AC658" s="42"/>
      <c r="AD658" s="42"/>
      <c r="AE658" s="42"/>
      <c r="AF658" s="42"/>
      <c r="AG658" s="42"/>
      <c r="AH658" s="42"/>
      <c r="AI658" s="43"/>
      <c r="AJ658" s="37">
        <f t="shared" ref="AJ658" si="74">SUM(D658:AI658)</f>
        <v>0</v>
      </c>
      <c r="AK658" s="98"/>
      <c r="AL658" s="99"/>
      <c r="AM658" s="99"/>
      <c r="AN658" s="99"/>
      <c r="AO658" s="99"/>
      <c r="AP658" s="99"/>
      <c r="AQ658" s="99"/>
      <c r="AR658" s="99"/>
      <c r="AS658" s="99"/>
      <c r="AT658" s="99"/>
      <c r="AU658" s="99"/>
      <c r="AV658" s="99"/>
      <c r="AW658" s="99"/>
      <c r="AX658" s="99"/>
      <c r="AY658" s="99"/>
      <c r="AZ658" s="99"/>
      <c r="BA658" s="99"/>
      <c r="BB658" s="99"/>
      <c r="BC658" s="99"/>
      <c r="BD658" s="99"/>
      <c r="BE658" s="99"/>
      <c r="BF658" s="99"/>
      <c r="BG658" s="99"/>
      <c r="BH658" s="99"/>
      <c r="BI658" s="99"/>
      <c r="BJ658" s="99"/>
      <c r="BK658" s="99"/>
      <c r="BL658" s="99"/>
      <c r="BM658" s="99"/>
      <c r="BN658" s="99"/>
      <c r="BO658" s="99"/>
      <c r="BP658" s="99"/>
      <c r="BQ658" s="99"/>
      <c r="BR658" s="99"/>
      <c r="BS658" s="99"/>
      <c r="BT658" s="99"/>
      <c r="BU658" s="99"/>
      <c r="BV658" s="99"/>
      <c r="BW658" s="99"/>
      <c r="BX658" s="99"/>
      <c r="BY658" s="99"/>
      <c r="BZ658" s="99"/>
      <c r="CA658" s="99"/>
      <c r="CB658" s="99"/>
      <c r="CC658" s="99"/>
      <c r="CD658" s="99"/>
      <c r="CE658" s="99"/>
      <c r="CF658" s="99"/>
      <c r="CG658" s="99"/>
      <c r="CH658" s="99"/>
      <c r="CI658" s="99"/>
      <c r="CJ658" s="99"/>
      <c r="CK658" s="99"/>
      <c r="CL658" s="99"/>
      <c r="CM658" s="99"/>
      <c r="CN658" s="99"/>
      <c r="CO658" s="99"/>
      <c r="CP658" s="99"/>
      <c r="CQ658" s="99"/>
      <c r="CR658" s="99"/>
      <c r="CS658" s="99"/>
      <c r="CT658" s="99"/>
      <c r="CU658" s="89"/>
      <c r="CV658" s="89"/>
      <c r="CW658" s="89"/>
      <c r="CX658" s="89"/>
      <c r="CY658" s="89"/>
      <c r="CZ658" s="89"/>
      <c r="DA658" s="89"/>
      <c r="DB658" s="89"/>
      <c r="DC658" s="89"/>
      <c r="DD658" s="89"/>
      <c r="DE658" s="89"/>
      <c r="DF658" s="89"/>
    </row>
    <row r="659" spans="1:110" s="9" customFormat="1" ht="16.5" thickBot="1" x14ac:dyDescent="0.3">
      <c r="A659" s="116" t="str">
        <f t="shared" si="73"/>
        <v>x</v>
      </c>
      <c r="B659" s="113" t="s">
        <v>20</v>
      </c>
      <c r="C659" s="40">
        <f>C77</f>
        <v>0</v>
      </c>
      <c r="D659" s="41"/>
      <c r="E659" s="42"/>
      <c r="F659" s="42"/>
      <c r="G659" s="42"/>
      <c r="H659" s="42"/>
      <c r="I659" s="42"/>
      <c r="J659" s="42"/>
      <c r="K659" s="42"/>
      <c r="L659" s="42"/>
      <c r="M659" s="42"/>
      <c r="N659" s="42"/>
      <c r="O659" s="42"/>
      <c r="P659" s="42"/>
      <c r="Q659" s="42"/>
      <c r="R659" s="42"/>
      <c r="S659" s="42"/>
      <c r="T659" s="42"/>
      <c r="U659" s="42"/>
      <c r="V659" s="42"/>
      <c r="W659" s="42"/>
      <c r="X659" s="42"/>
      <c r="Y659" s="42"/>
      <c r="Z659" s="42"/>
      <c r="AA659" s="42"/>
      <c r="AB659" s="42"/>
      <c r="AC659" s="42"/>
      <c r="AD659" s="42"/>
      <c r="AE659" s="42"/>
      <c r="AF659" s="42"/>
      <c r="AG659" s="42"/>
      <c r="AH659" s="42"/>
      <c r="AI659" s="43"/>
      <c r="AJ659" s="37">
        <f t="shared" ref="AJ659" si="75">SUM(D659:AI659)</f>
        <v>0</v>
      </c>
      <c r="AK659" s="98"/>
      <c r="AL659" s="99"/>
      <c r="AM659" s="99"/>
      <c r="AN659" s="99"/>
      <c r="AO659" s="99"/>
      <c r="AP659" s="99"/>
      <c r="AQ659" s="99"/>
      <c r="AR659" s="99"/>
      <c r="AS659" s="99"/>
      <c r="AT659" s="99"/>
      <c r="AU659" s="99"/>
      <c r="AV659" s="99"/>
      <c r="AW659" s="99"/>
      <c r="AX659" s="99"/>
      <c r="AY659" s="99"/>
      <c r="AZ659" s="99"/>
      <c r="BA659" s="99"/>
      <c r="BB659" s="99"/>
      <c r="BC659" s="99"/>
      <c r="BD659" s="99"/>
      <c r="BE659" s="99"/>
      <c r="BF659" s="99"/>
      <c r="BG659" s="99"/>
      <c r="BH659" s="99"/>
      <c r="BI659" s="99"/>
      <c r="BJ659" s="99"/>
      <c r="BK659" s="99"/>
      <c r="BL659" s="99"/>
      <c r="BM659" s="99"/>
      <c r="BN659" s="99"/>
      <c r="BO659" s="99"/>
      <c r="BP659" s="99"/>
      <c r="BQ659" s="99"/>
      <c r="BR659" s="99"/>
      <c r="BS659" s="99"/>
      <c r="BT659" s="99"/>
      <c r="BU659" s="99"/>
      <c r="BV659" s="99"/>
      <c r="BW659" s="99"/>
      <c r="BX659" s="99"/>
      <c r="BY659" s="99"/>
      <c r="BZ659" s="99"/>
      <c r="CA659" s="99"/>
      <c r="CB659" s="99"/>
      <c r="CC659" s="99"/>
      <c r="CD659" s="99"/>
      <c r="CE659" s="99"/>
      <c r="CF659" s="99"/>
      <c r="CG659" s="99"/>
      <c r="CH659" s="99"/>
      <c r="CI659" s="99"/>
      <c r="CJ659" s="99"/>
      <c r="CK659" s="99"/>
      <c r="CL659" s="99"/>
      <c r="CM659" s="99"/>
      <c r="CN659" s="99"/>
      <c r="CO659" s="99"/>
      <c r="CP659" s="99"/>
      <c r="CQ659" s="99"/>
      <c r="CR659" s="99"/>
      <c r="CS659" s="99"/>
      <c r="CT659" s="99"/>
      <c r="CU659" s="89"/>
      <c r="CV659" s="89"/>
      <c r="CW659" s="89"/>
      <c r="CX659" s="89"/>
      <c r="CY659" s="89"/>
      <c r="CZ659" s="89"/>
      <c r="DA659" s="89"/>
      <c r="DB659" s="89"/>
      <c r="DC659" s="89"/>
      <c r="DD659" s="89"/>
      <c r="DE659" s="89"/>
      <c r="DF659" s="89"/>
    </row>
    <row r="660" spans="1:110" ht="15.75" collapsed="1" thickBot="1" x14ac:dyDescent="0.3">
      <c r="A660" s="112"/>
      <c r="B660" s="113"/>
      <c r="C660" s="84" t="s">
        <v>34</v>
      </c>
      <c r="D660" s="64">
        <f>SUM(D590:D658)</f>
        <v>0</v>
      </c>
      <c r="E660" s="64">
        <f t="shared" ref="E660:AH660" si="76">SUM(E590:E658)</f>
        <v>0</v>
      </c>
      <c r="F660" s="64">
        <f t="shared" si="76"/>
        <v>0</v>
      </c>
      <c r="G660" s="64">
        <f t="shared" si="76"/>
        <v>0</v>
      </c>
      <c r="H660" s="64">
        <f t="shared" si="76"/>
        <v>0</v>
      </c>
      <c r="I660" s="64">
        <f t="shared" si="76"/>
        <v>0</v>
      </c>
      <c r="J660" s="64">
        <f t="shared" si="76"/>
        <v>0</v>
      </c>
      <c r="K660" s="64">
        <f t="shared" si="76"/>
        <v>0</v>
      </c>
      <c r="L660" s="64">
        <f t="shared" si="76"/>
        <v>0</v>
      </c>
      <c r="M660" s="64">
        <f t="shared" si="76"/>
        <v>0</v>
      </c>
      <c r="N660" s="64">
        <f t="shared" si="76"/>
        <v>0</v>
      </c>
      <c r="O660" s="64">
        <f t="shared" si="76"/>
        <v>0</v>
      </c>
      <c r="P660" s="64">
        <f t="shared" si="76"/>
        <v>0</v>
      </c>
      <c r="Q660" s="64">
        <f t="shared" si="76"/>
        <v>0</v>
      </c>
      <c r="R660" s="64">
        <f t="shared" si="76"/>
        <v>0</v>
      </c>
      <c r="S660" s="64">
        <f t="shared" si="76"/>
        <v>0</v>
      </c>
      <c r="T660" s="64">
        <f t="shared" si="76"/>
        <v>0</v>
      </c>
      <c r="U660" s="64">
        <f t="shared" si="76"/>
        <v>0</v>
      </c>
      <c r="V660" s="64">
        <f t="shared" si="76"/>
        <v>0</v>
      </c>
      <c r="W660" s="64">
        <f t="shared" si="76"/>
        <v>0</v>
      </c>
      <c r="X660" s="64">
        <f t="shared" si="76"/>
        <v>0</v>
      </c>
      <c r="Y660" s="64">
        <f t="shared" si="76"/>
        <v>0</v>
      </c>
      <c r="Z660" s="64">
        <f t="shared" si="76"/>
        <v>0</v>
      </c>
      <c r="AA660" s="64">
        <f t="shared" si="76"/>
        <v>0</v>
      </c>
      <c r="AB660" s="64">
        <f t="shared" si="76"/>
        <v>0</v>
      </c>
      <c r="AC660" s="64">
        <f t="shared" si="76"/>
        <v>0</v>
      </c>
      <c r="AD660" s="64">
        <f t="shared" si="76"/>
        <v>0</v>
      </c>
      <c r="AE660" s="64">
        <f t="shared" si="76"/>
        <v>0</v>
      </c>
      <c r="AF660" s="64">
        <f t="shared" si="76"/>
        <v>0</v>
      </c>
      <c r="AG660" s="64">
        <f t="shared" si="76"/>
        <v>0</v>
      </c>
      <c r="AH660" s="64">
        <f t="shared" si="76"/>
        <v>0</v>
      </c>
      <c r="AI660" s="65">
        <f t="shared" ref="AI660" si="77">SUM(AI590:AI658)</f>
        <v>0</v>
      </c>
      <c r="AJ660" s="77">
        <f>SUM(AJ590:AJ658)</f>
        <v>0</v>
      </c>
    </row>
    <row r="661" spans="1:110" s="9" customFormat="1" ht="15.75" x14ac:dyDescent="0.25">
      <c r="A661" s="116" t="str">
        <f t="shared" ref="A661" si="78">IF(AJ661=0,"x","-")</f>
        <v>x</v>
      </c>
      <c r="B661" s="113" t="s">
        <v>20</v>
      </c>
      <c r="C661" s="39" t="str">
        <f>C8</f>
        <v>Лизинговый платеж</v>
      </c>
      <c r="D661" s="38"/>
      <c r="E661" s="26"/>
      <c r="F661" s="26"/>
      <c r="G661" s="26"/>
      <c r="H661" s="26"/>
      <c r="I661" s="26"/>
      <c r="J661" s="26"/>
      <c r="K661" s="26"/>
      <c r="L661" s="26"/>
      <c r="M661" s="26"/>
      <c r="N661" s="26"/>
      <c r="O661" s="26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35"/>
      <c r="AJ661" s="36">
        <f t="shared" ref="AJ661" si="79">SUM(D661:AI661)</f>
        <v>0</v>
      </c>
      <c r="AK661" s="98"/>
      <c r="AL661" s="99"/>
      <c r="AM661" s="99"/>
      <c r="AN661" s="99"/>
      <c r="AO661" s="99"/>
      <c r="AP661" s="99"/>
      <c r="AQ661" s="99"/>
      <c r="AR661" s="99"/>
      <c r="AS661" s="99"/>
      <c r="AT661" s="99"/>
      <c r="AU661" s="99"/>
      <c r="AV661" s="99"/>
      <c r="AW661" s="99"/>
      <c r="AX661" s="99"/>
      <c r="AY661" s="99"/>
      <c r="AZ661" s="99"/>
      <c r="BA661" s="99"/>
      <c r="BB661" s="99"/>
      <c r="BC661" s="99"/>
      <c r="BD661" s="99"/>
      <c r="BE661" s="99"/>
      <c r="BF661" s="99"/>
      <c r="BG661" s="99"/>
      <c r="BH661" s="99"/>
      <c r="BI661" s="99"/>
      <c r="BJ661" s="99"/>
      <c r="BK661" s="99"/>
      <c r="BL661" s="99"/>
      <c r="BM661" s="99"/>
      <c r="BN661" s="99"/>
      <c r="BO661" s="99"/>
      <c r="BP661" s="99"/>
      <c r="BQ661" s="99"/>
      <c r="BR661" s="99"/>
      <c r="BS661" s="99"/>
      <c r="BT661" s="99"/>
      <c r="BU661" s="99"/>
      <c r="BV661" s="99"/>
      <c r="BW661" s="99"/>
      <c r="BX661" s="99"/>
      <c r="BY661" s="99"/>
      <c r="BZ661" s="99"/>
      <c r="CA661" s="99"/>
      <c r="CB661" s="99"/>
      <c r="CC661" s="99"/>
      <c r="CD661" s="99"/>
      <c r="CE661" s="99"/>
      <c r="CF661" s="99"/>
      <c r="CG661" s="99"/>
      <c r="CH661" s="99"/>
      <c r="CI661" s="99"/>
      <c r="CJ661" s="99"/>
      <c r="CK661" s="99"/>
      <c r="CL661" s="99"/>
      <c r="CM661" s="99"/>
      <c r="CN661" s="99"/>
      <c r="CO661" s="99"/>
      <c r="CP661" s="99"/>
      <c r="CQ661" s="99"/>
      <c r="CR661" s="99"/>
      <c r="CS661" s="99"/>
      <c r="CT661" s="99"/>
      <c r="CU661" s="89"/>
      <c r="CV661" s="89"/>
      <c r="CW661" s="89"/>
      <c r="CX661" s="89"/>
      <c r="CY661" s="89"/>
      <c r="CZ661" s="89"/>
      <c r="DA661" s="89"/>
      <c r="DB661" s="89"/>
      <c r="DC661" s="89"/>
      <c r="DD661" s="89"/>
      <c r="DE661" s="89"/>
      <c r="DF661" s="89"/>
    </row>
    <row r="662" spans="1:110" s="9" customFormat="1" ht="15.75" x14ac:dyDescent="0.25">
      <c r="A662" s="116" t="str">
        <f t="shared" ref="A662:A725" si="80">IF(AJ662=0,"x","-")</f>
        <v>x</v>
      </c>
      <c r="B662" s="113" t="s">
        <v>20</v>
      </c>
      <c r="C662" s="53" t="str">
        <f>C9</f>
        <v>Расчеты по налогам и сборам</v>
      </c>
      <c r="D662" s="54"/>
      <c r="E662" s="55"/>
      <c r="F662" s="55"/>
      <c r="G662" s="55"/>
      <c r="H662" s="55"/>
      <c r="I662" s="55"/>
      <c r="J662" s="55"/>
      <c r="K662" s="55"/>
      <c r="L662" s="55"/>
      <c r="M662" s="55"/>
      <c r="N662" s="55"/>
      <c r="O662" s="55"/>
      <c r="P662" s="55"/>
      <c r="Q662" s="55"/>
      <c r="R662" s="55"/>
      <c r="S662" s="55"/>
      <c r="T662" s="55"/>
      <c r="U662" s="55"/>
      <c r="V662" s="55"/>
      <c r="W662" s="55"/>
      <c r="X662" s="55"/>
      <c r="Y662" s="55"/>
      <c r="Z662" s="55"/>
      <c r="AA662" s="55"/>
      <c r="AB662" s="55"/>
      <c r="AC662" s="55"/>
      <c r="AD662" s="55"/>
      <c r="AE662" s="55"/>
      <c r="AF662" s="55"/>
      <c r="AG662" s="55"/>
      <c r="AH662" s="55"/>
      <c r="AI662" s="56"/>
      <c r="AJ662" s="37">
        <f>SUM(D662:AI662)</f>
        <v>0</v>
      </c>
      <c r="AK662" s="98"/>
      <c r="AL662" s="99"/>
      <c r="AM662" s="99"/>
      <c r="AN662" s="99"/>
      <c r="AO662" s="99"/>
      <c r="AP662" s="99"/>
      <c r="AQ662" s="99"/>
      <c r="AR662" s="99"/>
      <c r="AS662" s="99"/>
      <c r="AT662" s="99"/>
      <c r="AU662" s="99"/>
      <c r="AV662" s="99"/>
      <c r="AW662" s="99"/>
      <c r="AX662" s="99"/>
      <c r="AY662" s="99"/>
      <c r="AZ662" s="99"/>
      <c r="BA662" s="99"/>
      <c r="BB662" s="99"/>
      <c r="BC662" s="99"/>
      <c r="BD662" s="99"/>
      <c r="BE662" s="99"/>
      <c r="BF662" s="99"/>
      <c r="BG662" s="99"/>
      <c r="BH662" s="99"/>
      <c r="BI662" s="99"/>
      <c r="BJ662" s="99"/>
      <c r="BK662" s="99"/>
      <c r="BL662" s="99"/>
      <c r="BM662" s="99"/>
      <c r="BN662" s="99"/>
      <c r="BO662" s="99"/>
      <c r="BP662" s="99"/>
      <c r="BQ662" s="99"/>
      <c r="BR662" s="99"/>
      <c r="BS662" s="99"/>
      <c r="BT662" s="99"/>
      <c r="BU662" s="99"/>
      <c r="BV662" s="99"/>
      <c r="BW662" s="99"/>
      <c r="BX662" s="99"/>
      <c r="BY662" s="99"/>
      <c r="BZ662" s="99"/>
      <c r="CA662" s="99"/>
      <c r="CB662" s="99"/>
      <c r="CC662" s="99"/>
      <c r="CD662" s="99"/>
      <c r="CE662" s="99"/>
      <c r="CF662" s="99"/>
      <c r="CG662" s="99"/>
      <c r="CH662" s="99"/>
      <c r="CI662" s="99"/>
      <c r="CJ662" s="99"/>
      <c r="CK662" s="99"/>
      <c r="CL662" s="99"/>
      <c r="CM662" s="99"/>
      <c r="CN662" s="99"/>
      <c r="CO662" s="99"/>
      <c r="CP662" s="99"/>
      <c r="CQ662" s="99"/>
      <c r="CR662" s="99"/>
      <c r="CS662" s="99"/>
      <c r="CT662" s="99"/>
      <c r="CU662" s="89"/>
      <c r="CV662" s="89"/>
      <c r="CW662" s="89"/>
      <c r="CX662" s="89"/>
      <c r="CY662" s="89"/>
      <c r="CZ662" s="89"/>
      <c r="DA662" s="89"/>
      <c r="DB662" s="89"/>
      <c r="DC662" s="89"/>
      <c r="DD662" s="89"/>
      <c r="DE662" s="89"/>
      <c r="DF662" s="89"/>
    </row>
    <row r="663" spans="1:110" s="9" customFormat="1" ht="15.75" x14ac:dyDescent="0.25">
      <c r="A663" s="116" t="str">
        <f t="shared" si="80"/>
        <v>x</v>
      </c>
      <c r="B663" s="113" t="s">
        <v>20</v>
      </c>
      <c r="C663" s="53" t="str">
        <f t="shared" ref="C663:C726" si="81">C10</f>
        <v>кредиты %%</v>
      </c>
      <c r="D663" s="54"/>
      <c r="E663" s="55"/>
      <c r="F663" s="55"/>
      <c r="G663" s="55"/>
      <c r="H663" s="55"/>
      <c r="I663" s="55"/>
      <c r="J663" s="55"/>
      <c r="K663" s="55"/>
      <c r="L663" s="55"/>
      <c r="M663" s="55"/>
      <c r="N663" s="55"/>
      <c r="O663" s="55"/>
      <c r="P663" s="55"/>
      <c r="Q663" s="55"/>
      <c r="R663" s="55"/>
      <c r="S663" s="55"/>
      <c r="T663" s="55"/>
      <c r="U663" s="55"/>
      <c r="V663" s="55"/>
      <c r="W663" s="55"/>
      <c r="X663" s="55"/>
      <c r="Y663" s="55"/>
      <c r="Z663" s="55"/>
      <c r="AA663" s="55"/>
      <c r="AB663" s="55"/>
      <c r="AC663" s="55"/>
      <c r="AD663" s="55"/>
      <c r="AE663" s="55"/>
      <c r="AF663" s="55"/>
      <c r="AG663" s="55"/>
      <c r="AH663" s="55"/>
      <c r="AI663" s="56"/>
      <c r="AJ663" s="37">
        <f t="shared" ref="AJ663:AJ726" si="82">SUM(D663:AI663)</f>
        <v>0</v>
      </c>
      <c r="AK663" s="98"/>
      <c r="AL663" s="99"/>
      <c r="AM663" s="99"/>
      <c r="AN663" s="99"/>
      <c r="AO663" s="99"/>
      <c r="AP663" s="99"/>
      <c r="AQ663" s="99"/>
      <c r="AR663" s="99"/>
      <c r="AS663" s="99"/>
      <c r="AT663" s="99"/>
      <c r="AU663" s="99"/>
      <c r="AV663" s="99"/>
      <c r="AW663" s="99"/>
      <c r="AX663" s="99"/>
      <c r="AY663" s="99"/>
      <c r="AZ663" s="99"/>
      <c r="BA663" s="99"/>
      <c r="BB663" s="99"/>
      <c r="BC663" s="99"/>
      <c r="BD663" s="99"/>
      <c r="BE663" s="99"/>
      <c r="BF663" s="99"/>
      <c r="BG663" s="99"/>
      <c r="BH663" s="99"/>
      <c r="BI663" s="99"/>
      <c r="BJ663" s="99"/>
      <c r="BK663" s="99"/>
      <c r="BL663" s="99"/>
      <c r="BM663" s="99"/>
      <c r="BN663" s="99"/>
      <c r="BO663" s="99"/>
      <c r="BP663" s="99"/>
      <c r="BQ663" s="99"/>
      <c r="BR663" s="99"/>
      <c r="BS663" s="99"/>
      <c r="BT663" s="99"/>
      <c r="BU663" s="99"/>
      <c r="BV663" s="99"/>
      <c r="BW663" s="99"/>
      <c r="BX663" s="99"/>
      <c r="BY663" s="99"/>
      <c r="BZ663" s="99"/>
      <c r="CA663" s="99"/>
      <c r="CB663" s="99"/>
      <c r="CC663" s="99"/>
      <c r="CD663" s="99"/>
      <c r="CE663" s="99"/>
      <c r="CF663" s="99"/>
      <c r="CG663" s="99"/>
      <c r="CH663" s="99"/>
      <c r="CI663" s="99"/>
      <c r="CJ663" s="99"/>
      <c r="CK663" s="99"/>
      <c r="CL663" s="99"/>
      <c r="CM663" s="99"/>
      <c r="CN663" s="99"/>
      <c r="CO663" s="99"/>
      <c r="CP663" s="99"/>
      <c r="CQ663" s="99"/>
      <c r="CR663" s="99"/>
      <c r="CS663" s="99"/>
      <c r="CT663" s="99"/>
      <c r="CU663" s="89"/>
      <c r="CV663" s="89"/>
      <c r="CW663" s="89"/>
      <c r="CX663" s="89"/>
      <c r="CY663" s="89"/>
      <c r="CZ663" s="89"/>
      <c r="DA663" s="89"/>
      <c r="DB663" s="89"/>
      <c r="DC663" s="89"/>
      <c r="DD663" s="89"/>
      <c r="DE663" s="89"/>
      <c r="DF663" s="89"/>
    </row>
    <row r="664" spans="1:110" s="9" customFormat="1" ht="15.75" x14ac:dyDescent="0.25">
      <c r="A664" s="116" t="str">
        <f t="shared" si="80"/>
        <v>x</v>
      </c>
      <c r="B664" s="113" t="s">
        <v>20</v>
      </c>
      <c r="C664" s="53" t="str">
        <f t="shared" si="81"/>
        <v>Услуги банка</v>
      </c>
      <c r="D664" s="54"/>
      <c r="E664" s="55"/>
      <c r="F664" s="55"/>
      <c r="G664" s="55"/>
      <c r="H664" s="55"/>
      <c r="I664" s="55"/>
      <c r="J664" s="55"/>
      <c r="K664" s="55"/>
      <c r="L664" s="55"/>
      <c r="M664" s="55"/>
      <c r="N664" s="55"/>
      <c r="O664" s="55"/>
      <c r="P664" s="55"/>
      <c r="Q664" s="55"/>
      <c r="R664" s="55"/>
      <c r="S664" s="55"/>
      <c r="T664" s="55"/>
      <c r="U664" s="55"/>
      <c r="V664" s="55"/>
      <c r="W664" s="55"/>
      <c r="X664" s="55"/>
      <c r="Y664" s="55"/>
      <c r="Z664" s="55"/>
      <c r="AA664" s="55"/>
      <c r="AB664" s="55"/>
      <c r="AC664" s="55"/>
      <c r="AD664" s="55"/>
      <c r="AE664" s="55"/>
      <c r="AF664" s="55"/>
      <c r="AG664" s="55"/>
      <c r="AH664" s="55"/>
      <c r="AI664" s="56"/>
      <c r="AJ664" s="37">
        <f t="shared" si="82"/>
        <v>0</v>
      </c>
      <c r="AK664" s="98"/>
      <c r="AL664" s="99"/>
      <c r="AM664" s="99"/>
      <c r="AN664" s="99"/>
      <c r="AO664" s="99"/>
      <c r="AP664" s="99"/>
      <c r="AQ664" s="99"/>
      <c r="AR664" s="99"/>
      <c r="AS664" s="99"/>
      <c r="AT664" s="99"/>
      <c r="AU664" s="99"/>
      <c r="AV664" s="99"/>
      <c r="AW664" s="99"/>
      <c r="AX664" s="99"/>
      <c r="AY664" s="99"/>
      <c r="AZ664" s="99"/>
      <c r="BA664" s="99"/>
      <c r="BB664" s="99"/>
      <c r="BC664" s="99"/>
      <c r="BD664" s="99"/>
      <c r="BE664" s="99"/>
      <c r="BF664" s="99"/>
      <c r="BG664" s="99"/>
      <c r="BH664" s="99"/>
      <c r="BI664" s="99"/>
      <c r="BJ664" s="99"/>
      <c r="BK664" s="99"/>
      <c r="BL664" s="99"/>
      <c r="BM664" s="99"/>
      <c r="BN664" s="99"/>
      <c r="BO664" s="99"/>
      <c r="BP664" s="99"/>
      <c r="BQ664" s="99"/>
      <c r="BR664" s="99"/>
      <c r="BS664" s="99"/>
      <c r="BT664" s="99"/>
      <c r="BU664" s="99"/>
      <c r="BV664" s="99"/>
      <c r="BW664" s="99"/>
      <c r="BX664" s="99"/>
      <c r="BY664" s="99"/>
      <c r="BZ664" s="99"/>
      <c r="CA664" s="99"/>
      <c r="CB664" s="99"/>
      <c r="CC664" s="99"/>
      <c r="CD664" s="99"/>
      <c r="CE664" s="99"/>
      <c r="CF664" s="99"/>
      <c r="CG664" s="99"/>
      <c r="CH664" s="99"/>
      <c r="CI664" s="99"/>
      <c r="CJ664" s="99"/>
      <c r="CK664" s="99"/>
      <c r="CL664" s="99"/>
      <c r="CM664" s="99"/>
      <c r="CN664" s="99"/>
      <c r="CO664" s="99"/>
      <c r="CP664" s="99"/>
      <c r="CQ664" s="99"/>
      <c r="CR664" s="99"/>
      <c r="CS664" s="99"/>
      <c r="CT664" s="99"/>
      <c r="CU664" s="89"/>
      <c r="CV664" s="89"/>
      <c r="CW664" s="89"/>
      <c r="CX664" s="89"/>
      <c r="CY664" s="89"/>
      <c r="CZ664" s="89"/>
      <c r="DA664" s="89"/>
      <c r="DB664" s="89"/>
      <c r="DC664" s="89"/>
      <c r="DD664" s="89"/>
      <c r="DE664" s="89"/>
      <c r="DF664" s="89"/>
    </row>
    <row r="665" spans="1:110" s="9" customFormat="1" ht="15.75" x14ac:dyDescent="0.25">
      <c r="A665" s="116" t="str">
        <f t="shared" si="80"/>
        <v>x</v>
      </c>
      <c r="B665" s="113" t="s">
        <v>20</v>
      </c>
      <c r="C665" s="53" t="str">
        <f t="shared" si="81"/>
        <v>возвраты</v>
      </c>
      <c r="D665" s="54"/>
      <c r="E665" s="55"/>
      <c r="F665" s="55"/>
      <c r="G665" s="55"/>
      <c r="H665" s="55"/>
      <c r="I665" s="55"/>
      <c r="J665" s="55"/>
      <c r="K665" s="55"/>
      <c r="L665" s="55"/>
      <c r="M665" s="55"/>
      <c r="N665" s="55"/>
      <c r="O665" s="55"/>
      <c r="P665" s="55"/>
      <c r="Q665" s="55"/>
      <c r="R665" s="55"/>
      <c r="S665" s="55"/>
      <c r="T665" s="55"/>
      <c r="U665" s="55"/>
      <c r="V665" s="55"/>
      <c r="W665" s="55"/>
      <c r="X665" s="55"/>
      <c r="Y665" s="55"/>
      <c r="Z665" s="55"/>
      <c r="AA665" s="55"/>
      <c r="AB665" s="55"/>
      <c r="AC665" s="55"/>
      <c r="AD665" s="55"/>
      <c r="AE665" s="55"/>
      <c r="AF665" s="55"/>
      <c r="AG665" s="55"/>
      <c r="AH665" s="55"/>
      <c r="AI665" s="56"/>
      <c r="AJ665" s="37">
        <f t="shared" si="82"/>
        <v>0</v>
      </c>
      <c r="AK665" s="98"/>
      <c r="AL665" s="99"/>
      <c r="AM665" s="99"/>
      <c r="AN665" s="99"/>
      <c r="AO665" s="99"/>
      <c r="AP665" s="99"/>
      <c r="AQ665" s="99"/>
      <c r="AR665" s="99"/>
      <c r="AS665" s="99"/>
      <c r="AT665" s="99"/>
      <c r="AU665" s="99"/>
      <c r="AV665" s="99"/>
      <c r="AW665" s="99"/>
      <c r="AX665" s="99"/>
      <c r="AY665" s="99"/>
      <c r="AZ665" s="99"/>
      <c r="BA665" s="99"/>
      <c r="BB665" s="99"/>
      <c r="BC665" s="99"/>
      <c r="BD665" s="99"/>
      <c r="BE665" s="99"/>
      <c r="BF665" s="99"/>
      <c r="BG665" s="99"/>
      <c r="BH665" s="99"/>
      <c r="BI665" s="99"/>
      <c r="BJ665" s="99"/>
      <c r="BK665" s="99"/>
      <c r="BL665" s="99"/>
      <c r="BM665" s="99"/>
      <c r="BN665" s="99"/>
      <c r="BO665" s="99"/>
      <c r="BP665" s="99"/>
      <c r="BQ665" s="99"/>
      <c r="BR665" s="99"/>
      <c r="BS665" s="99"/>
      <c r="BT665" s="99"/>
      <c r="BU665" s="99"/>
      <c r="BV665" s="99"/>
      <c r="BW665" s="99"/>
      <c r="BX665" s="99"/>
      <c r="BY665" s="99"/>
      <c r="BZ665" s="99"/>
      <c r="CA665" s="99"/>
      <c r="CB665" s="99"/>
      <c r="CC665" s="99"/>
      <c r="CD665" s="99"/>
      <c r="CE665" s="99"/>
      <c r="CF665" s="99"/>
      <c r="CG665" s="99"/>
      <c r="CH665" s="99"/>
      <c r="CI665" s="99"/>
      <c r="CJ665" s="99"/>
      <c r="CK665" s="99"/>
      <c r="CL665" s="99"/>
      <c r="CM665" s="99"/>
      <c r="CN665" s="99"/>
      <c r="CO665" s="99"/>
      <c r="CP665" s="99"/>
      <c r="CQ665" s="99"/>
      <c r="CR665" s="99"/>
      <c r="CS665" s="99"/>
      <c r="CT665" s="99"/>
      <c r="CU665" s="89"/>
      <c r="CV665" s="89"/>
      <c r="CW665" s="89"/>
      <c r="CX665" s="89"/>
      <c r="CY665" s="89"/>
      <c r="CZ665" s="89"/>
      <c r="DA665" s="89"/>
      <c r="DB665" s="89"/>
      <c r="DC665" s="89"/>
      <c r="DD665" s="89"/>
      <c r="DE665" s="89"/>
      <c r="DF665" s="89"/>
    </row>
    <row r="666" spans="1:110" s="9" customFormat="1" ht="15.75" x14ac:dyDescent="0.25">
      <c r="A666" s="116" t="str">
        <f t="shared" si="80"/>
        <v>x</v>
      </c>
      <c r="B666" s="113" t="s">
        <v>20</v>
      </c>
      <c r="C666" s="53">
        <f t="shared" si="81"/>
        <v>0</v>
      </c>
      <c r="D666" s="54"/>
      <c r="E666" s="55"/>
      <c r="F666" s="55"/>
      <c r="G666" s="55"/>
      <c r="H666" s="55"/>
      <c r="I666" s="55"/>
      <c r="J666" s="55"/>
      <c r="K666" s="55"/>
      <c r="L666" s="55"/>
      <c r="M666" s="55"/>
      <c r="N666" s="55"/>
      <c r="O666" s="55"/>
      <c r="P666" s="55"/>
      <c r="Q666" s="55"/>
      <c r="R666" s="55"/>
      <c r="S666" s="55"/>
      <c r="T666" s="55"/>
      <c r="U666" s="55"/>
      <c r="V666" s="55"/>
      <c r="W666" s="55"/>
      <c r="X666" s="55"/>
      <c r="Y666" s="55"/>
      <c r="Z666" s="55"/>
      <c r="AA666" s="55"/>
      <c r="AB666" s="55"/>
      <c r="AC666" s="55"/>
      <c r="AD666" s="55"/>
      <c r="AE666" s="55"/>
      <c r="AF666" s="55"/>
      <c r="AG666" s="55"/>
      <c r="AH666" s="55"/>
      <c r="AI666" s="56"/>
      <c r="AJ666" s="37">
        <f t="shared" si="82"/>
        <v>0</v>
      </c>
      <c r="AK666" s="98"/>
      <c r="AL666" s="99"/>
      <c r="AM666" s="99"/>
      <c r="AN666" s="99"/>
      <c r="AO666" s="99"/>
      <c r="AP666" s="99"/>
      <c r="AQ666" s="99"/>
      <c r="AR666" s="99"/>
      <c r="AS666" s="99"/>
      <c r="AT666" s="99"/>
      <c r="AU666" s="99"/>
      <c r="AV666" s="99"/>
      <c r="AW666" s="99"/>
      <c r="AX666" s="99"/>
      <c r="AY666" s="99"/>
      <c r="AZ666" s="99"/>
      <c r="BA666" s="99"/>
      <c r="BB666" s="99"/>
      <c r="BC666" s="99"/>
      <c r="BD666" s="99"/>
      <c r="BE666" s="99"/>
      <c r="BF666" s="99"/>
      <c r="BG666" s="99"/>
      <c r="BH666" s="99"/>
      <c r="BI666" s="99"/>
      <c r="BJ666" s="99"/>
      <c r="BK666" s="99"/>
      <c r="BL666" s="99"/>
      <c r="BM666" s="99"/>
      <c r="BN666" s="99"/>
      <c r="BO666" s="99"/>
      <c r="BP666" s="99"/>
      <c r="BQ666" s="99"/>
      <c r="BR666" s="99"/>
      <c r="BS666" s="99"/>
      <c r="BT666" s="99"/>
      <c r="BU666" s="99"/>
      <c r="BV666" s="99"/>
      <c r="BW666" s="99"/>
      <c r="BX666" s="99"/>
      <c r="BY666" s="99"/>
      <c r="BZ666" s="99"/>
      <c r="CA666" s="99"/>
      <c r="CB666" s="99"/>
      <c r="CC666" s="99"/>
      <c r="CD666" s="99"/>
      <c r="CE666" s="99"/>
      <c r="CF666" s="99"/>
      <c r="CG666" s="99"/>
      <c r="CH666" s="99"/>
      <c r="CI666" s="99"/>
      <c r="CJ666" s="99"/>
      <c r="CK666" s="99"/>
      <c r="CL666" s="99"/>
      <c r="CM666" s="99"/>
      <c r="CN666" s="99"/>
      <c r="CO666" s="99"/>
      <c r="CP666" s="99"/>
      <c r="CQ666" s="99"/>
      <c r="CR666" s="99"/>
      <c r="CS666" s="99"/>
      <c r="CT666" s="99"/>
      <c r="CU666" s="89"/>
      <c r="CV666" s="89"/>
      <c r="CW666" s="89"/>
      <c r="CX666" s="89"/>
      <c r="CY666" s="89"/>
      <c r="CZ666" s="89"/>
      <c r="DA666" s="89"/>
      <c r="DB666" s="89"/>
      <c r="DC666" s="89"/>
      <c r="DD666" s="89"/>
      <c r="DE666" s="89"/>
      <c r="DF666" s="89"/>
    </row>
    <row r="667" spans="1:110" s="9" customFormat="1" ht="15.75" x14ac:dyDescent="0.25">
      <c r="A667" s="116" t="str">
        <f t="shared" si="80"/>
        <v>x</v>
      </c>
      <c r="B667" s="113" t="s">
        <v>20</v>
      </c>
      <c r="C667" s="53">
        <f t="shared" si="81"/>
        <v>0</v>
      </c>
      <c r="D667" s="54"/>
      <c r="E667" s="55"/>
      <c r="F667" s="55"/>
      <c r="G667" s="55"/>
      <c r="H667" s="55"/>
      <c r="I667" s="55"/>
      <c r="J667" s="55"/>
      <c r="K667" s="55"/>
      <c r="L667" s="55"/>
      <c r="M667" s="55"/>
      <c r="N667" s="55"/>
      <c r="O667" s="55"/>
      <c r="P667" s="55"/>
      <c r="Q667" s="55"/>
      <c r="R667" s="55"/>
      <c r="S667" s="55"/>
      <c r="T667" s="55"/>
      <c r="U667" s="55"/>
      <c r="V667" s="55"/>
      <c r="W667" s="55"/>
      <c r="X667" s="55"/>
      <c r="Y667" s="55"/>
      <c r="Z667" s="55"/>
      <c r="AA667" s="55"/>
      <c r="AB667" s="55"/>
      <c r="AC667" s="55"/>
      <c r="AD667" s="55"/>
      <c r="AE667" s="55"/>
      <c r="AF667" s="55"/>
      <c r="AG667" s="55"/>
      <c r="AH667" s="55"/>
      <c r="AI667" s="56"/>
      <c r="AJ667" s="37">
        <f t="shared" si="82"/>
        <v>0</v>
      </c>
      <c r="AK667" s="98"/>
      <c r="AL667" s="99"/>
      <c r="AM667" s="99"/>
      <c r="AN667" s="99"/>
      <c r="AO667" s="99"/>
      <c r="AP667" s="99"/>
      <c r="AQ667" s="99"/>
      <c r="AR667" s="99"/>
      <c r="AS667" s="99"/>
      <c r="AT667" s="99"/>
      <c r="AU667" s="99"/>
      <c r="AV667" s="99"/>
      <c r="AW667" s="99"/>
      <c r="AX667" s="99"/>
      <c r="AY667" s="99"/>
      <c r="AZ667" s="99"/>
      <c r="BA667" s="99"/>
      <c r="BB667" s="99"/>
      <c r="BC667" s="99"/>
      <c r="BD667" s="99"/>
      <c r="BE667" s="99"/>
      <c r="BF667" s="99"/>
      <c r="BG667" s="99"/>
      <c r="BH667" s="99"/>
      <c r="BI667" s="99"/>
      <c r="BJ667" s="99"/>
      <c r="BK667" s="99"/>
      <c r="BL667" s="99"/>
      <c r="BM667" s="99"/>
      <c r="BN667" s="99"/>
      <c r="BO667" s="99"/>
      <c r="BP667" s="99"/>
      <c r="BQ667" s="99"/>
      <c r="BR667" s="99"/>
      <c r="BS667" s="99"/>
      <c r="BT667" s="99"/>
      <c r="BU667" s="99"/>
      <c r="BV667" s="99"/>
      <c r="BW667" s="99"/>
      <c r="BX667" s="99"/>
      <c r="BY667" s="99"/>
      <c r="BZ667" s="99"/>
      <c r="CA667" s="99"/>
      <c r="CB667" s="99"/>
      <c r="CC667" s="99"/>
      <c r="CD667" s="99"/>
      <c r="CE667" s="99"/>
      <c r="CF667" s="99"/>
      <c r="CG667" s="99"/>
      <c r="CH667" s="99"/>
      <c r="CI667" s="99"/>
      <c r="CJ667" s="99"/>
      <c r="CK667" s="99"/>
      <c r="CL667" s="99"/>
      <c r="CM667" s="99"/>
      <c r="CN667" s="99"/>
      <c r="CO667" s="99"/>
      <c r="CP667" s="99"/>
      <c r="CQ667" s="99"/>
      <c r="CR667" s="99"/>
      <c r="CS667" s="99"/>
      <c r="CT667" s="99"/>
      <c r="CU667" s="89"/>
      <c r="CV667" s="89"/>
      <c r="CW667" s="89"/>
      <c r="CX667" s="89"/>
      <c r="CY667" s="89"/>
      <c r="CZ667" s="89"/>
      <c r="DA667" s="89"/>
      <c r="DB667" s="89"/>
      <c r="DC667" s="89"/>
      <c r="DD667" s="89"/>
      <c r="DE667" s="89"/>
      <c r="DF667" s="89"/>
    </row>
    <row r="668" spans="1:110" s="9" customFormat="1" ht="15.75" x14ac:dyDescent="0.25">
      <c r="A668" s="116" t="str">
        <f t="shared" si="80"/>
        <v>x</v>
      </c>
      <c r="B668" s="113" t="s">
        <v>20</v>
      </c>
      <c r="C668" s="53">
        <f t="shared" si="81"/>
        <v>0</v>
      </c>
      <c r="D668" s="54"/>
      <c r="E668" s="55"/>
      <c r="F668" s="55"/>
      <c r="G668" s="55"/>
      <c r="H668" s="55"/>
      <c r="I668" s="55"/>
      <c r="J668" s="55"/>
      <c r="K668" s="55"/>
      <c r="L668" s="55"/>
      <c r="M668" s="55"/>
      <c r="N668" s="55"/>
      <c r="O668" s="55"/>
      <c r="P668" s="55"/>
      <c r="Q668" s="55"/>
      <c r="R668" s="55"/>
      <c r="S668" s="55"/>
      <c r="T668" s="55"/>
      <c r="U668" s="55"/>
      <c r="V668" s="55"/>
      <c r="W668" s="55"/>
      <c r="X668" s="55"/>
      <c r="Y668" s="55"/>
      <c r="Z668" s="55"/>
      <c r="AA668" s="55"/>
      <c r="AB668" s="55"/>
      <c r="AC668" s="55"/>
      <c r="AD668" s="55"/>
      <c r="AE668" s="55"/>
      <c r="AF668" s="55"/>
      <c r="AG668" s="55"/>
      <c r="AH668" s="55"/>
      <c r="AI668" s="56"/>
      <c r="AJ668" s="37">
        <f t="shared" si="82"/>
        <v>0</v>
      </c>
      <c r="AK668" s="98"/>
      <c r="AL668" s="99"/>
      <c r="AM668" s="99"/>
      <c r="AN668" s="99"/>
      <c r="AO668" s="99"/>
      <c r="AP668" s="99"/>
      <c r="AQ668" s="99"/>
      <c r="AR668" s="99"/>
      <c r="AS668" s="99"/>
      <c r="AT668" s="99"/>
      <c r="AU668" s="99"/>
      <c r="AV668" s="99"/>
      <c r="AW668" s="99"/>
      <c r="AX668" s="99"/>
      <c r="AY668" s="99"/>
      <c r="AZ668" s="99"/>
      <c r="BA668" s="99"/>
      <c r="BB668" s="99"/>
      <c r="BC668" s="99"/>
      <c r="BD668" s="99"/>
      <c r="BE668" s="99"/>
      <c r="BF668" s="99"/>
      <c r="BG668" s="99"/>
      <c r="BH668" s="99"/>
      <c r="BI668" s="99"/>
      <c r="BJ668" s="99"/>
      <c r="BK668" s="99"/>
      <c r="BL668" s="99"/>
      <c r="BM668" s="99"/>
      <c r="BN668" s="99"/>
      <c r="BO668" s="99"/>
      <c r="BP668" s="99"/>
      <c r="BQ668" s="99"/>
      <c r="BR668" s="99"/>
      <c r="BS668" s="99"/>
      <c r="BT668" s="99"/>
      <c r="BU668" s="99"/>
      <c r="BV668" s="99"/>
      <c r="BW668" s="99"/>
      <c r="BX668" s="99"/>
      <c r="BY668" s="99"/>
      <c r="BZ668" s="99"/>
      <c r="CA668" s="99"/>
      <c r="CB668" s="99"/>
      <c r="CC668" s="99"/>
      <c r="CD668" s="99"/>
      <c r="CE668" s="99"/>
      <c r="CF668" s="99"/>
      <c r="CG668" s="99"/>
      <c r="CH668" s="99"/>
      <c r="CI668" s="99"/>
      <c r="CJ668" s="99"/>
      <c r="CK668" s="99"/>
      <c r="CL668" s="99"/>
      <c r="CM668" s="99"/>
      <c r="CN668" s="99"/>
      <c r="CO668" s="99"/>
      <c r="CP668" s="99"/>
      <c r="CQ668" s="99"/>
      <c r="CR668" s="99"/>
      <c r="CS668" s="99"/>
      <c r="CT668" s="99"/>
      <c r="CU668" s="89"/>
      <c r="CV668" s="89"/>
      <c r="CW668" s="89"/>
      <c r="CX668" s="89"/>
      <c r="CY668" s="89"/>
      <c r="CZ668" s="89"/>
      <c r="DA668" s="89"/>
      <c r="DB668" s="89"/>
      <c r="DC668" s="89"/>
      <c r="DD668" s="89"/>
      <c r="DE668" s="89"/>
      <c r="DF668" s="89"/>
    </row>
    <row r="669" spans="1:110" s="9" customFormat="1" ht="15.75" x14ac:dyDescent="0.25">
      <c r="A669" s="116" t="str">
        <f t="shared" si="80"/>
        <v>x</v>
      </c>
      <c r="B669" s="113" t="s">
        <v>20</v>
      </c>
      <c r="C669" s="53">
        <f t="shared" si="81"/>
        <v>0</v>
      </c>
      <c r="D669" s="54"/>
      <c r="E669" s="55"/>
      <c r="F669" s="55"/>
      <c r="G669" s="55"/>
      <c r="H669" s="55"/>
      <c r="I669" s="55"/>
      <c r="J669" s="55"/>
      <c r="K669" s="55"/>
      <c r="L669" s="55"/>
      <c r="M669" s="55"/>
      <c r="N669" s="55"/>
      <c r="O669" s="55"/>
      <c r="P669" s="55"/>
      <c r="Q669" s="55"/>
      <c r="R669" s="55"/>
      <c r="S669" s="55"/>
      <c r="T669" s="55"/>
      <c r="U669" s="55"/>
      <c r="V669" s="55"/>
      <c r="W669" s="55"/>
      <c r="X669" s="55"/>
      <c r="Y669" s="55"/>
      <c r="Z669" s="55"/>
      <c r="AA669" s="55"/>
      <c r="AB669" s="55"/>
      <c r="AC669" s="55"/>
      <c r="AD669" s="55"/>
      <c r="AE669" s="55"/>
      <c r="AF669" s="55"/>
      <c r="AG669" s="55"/>
      <c r="AH669" s="55"/>
      <c r="AI669" s="56"/>
      <c r="AJ669" s="37">
        <f t="shared" si="82"/>
        <v>0</v>
      </c>
      <c r="AK669" s="98"/>
      <c r="AL669" s="99"/>
      <c r="AM669" s="99"/>
      <c r="AN669" s="99"/>
      <c r="AO669" s="99"/>
      <c r="AP669" s="99"/>
      <c r="AQ669" s="99"/>
      <c r="AR669" s="99"/>
      <c r="AS669" s="99"/>
      <c r="AT669" s="99"/>
      <c r="AU669" s="99"/>
      <c r="AV669" s="99"/>
      <c r="AW669" s="99"/>
      <c r="AX669" s="99"/>
      <c r="AY669" s="99"/>
      <c r="AZ669" s="99"/>
      <c r="BA669" s="99"/>
      <c r="BB669" s="99"/>
      <c r="BC669" s="99"/>
      <c r="BD669" s="99"/>
      <c r="BE669" s="99"/>
      <c r="BF669" s="99"/>
      <c r="BG669" s="99"/>
      <c r="BH669" s="99"/>
      <c r="BI669" s="99"/>
      <c r="BJ669" s="99"/>
      <c r="BK669" s="99"/>
      <c r="BL669" s="99"/>
      <c r="BM669" s="99"/>
      <c r="BN669" s="99"/>
      <c r="BO669" s="99"/>
      <c r="BP669" s="99"/>
      <c r="BQ669" s="99"/>
      <c r="BR669" s="99"/>
      <c r="BS669" s="99"/>
      <c r="BT669" s="99"/>
      <c r="BU669" s="99"/>
      <c r="BV669" s="99"/>
      <c r="BW669" s="99"/>
      <c r="BX669" s="99"/>
      <c r="BY669" s="99"/>
      <c r="BZ669" s="99"/>
      <c r="CA669" s="99"/>
      <c r="CB669" s="99"/>
      <c r="CC669" s="99"/>
      <c r="CD669" s="99"/>
      <c r="CE669" s="99"/>
      <c r="CF669" s="99"/>
      <c r="CG669" s="99"/>
      <c r="CH669" s="99"/>
      <c r="CI669" s="99"/>
      <c r="CJ669" s="99"/>
      <c r="CK669" s="99"/>
      <c r="CL669" s="99"/>
      <c r="CM669" s="99"/>
      <c r="CN669" s="99"/>
      <c r="CO669" s="99"/>
      <c r="CP669" s="99"/>
      <c r="CQ669" s="99"/>
      <c r="CR669" s="99"/>
      <c r="CS669" s="99"/>
      <c r="CT669" s="99"/>
      <c r="CU669" s="89"/>
      <c r="CV669" s="89"/>
      <c r="CW669" s="89"/>
      <c r="CX669" s="89"/>
      <c r="CY669" s="89"/>
      <c r="CZ669" s="89"/>
      <c r="DA669" s="89"/>
      <c r="DB669" s="89"/>
      <c r="DC669" s="89"/>
      <c r="DD669" s="89"/>
      <c r="DE669" s="89"/>
      <c r="DF669" s="89"/>
    </row>
    <row r="670" spans="1:110" s="9" customFormat="1" ht="15.75" x14ac:dyDescent="0.25">
      <c r="A670" s="116" t="str">
        <f t="shared" si="80"/>
        <v>x</v>
      </c>
      <c r="B670" s="113" t="s">
        <v>20</v>
      </c>
      <c r="C670" s="53">
        <f t="shared" si="81"/>
        <v>0</v>
      </c>
      <c r="D670" s="54"/>
      <c r="E670" s="55"/>
      <c r="F670" s="55"/>
      <c r="G670" s="55"/>
      <c r="H670" s="55"/>
      <c r="I670" s="55"/>
      <c r="J670" s="55"/>
      <c r="K670" s="55"/>
      <c r="L670" s="55"/>
      <c r="M670" s="55"/>
      <c r="N670" s="55"/>
      <c r="O670" s="55"/>
      <c r="P670" s="55"/>
      <c r="Q670" s="55"/>
      <c r="R670" s="55"/>
      <c r="S670" s="55"/>
      <c r="T670" s="55"/>
      <c r="U670" s="55"/>
      <c r="V670" s="55"/>
      <c r="W670" s="55"/>
      <c r="X670" s="55"/>
      <c r="Y670" s="55"/>
      <c r="Z670" s="55"/>
      <c r="AA670" s="55"/>
      <c r="AB670" s="55"/>
      <c r="AC670" s="55"/>
      <c r="AD670" s="55"/>
      <c r="AE670" s="55"/>
      <c r="AF670" s="55"/>
      <c r="AG670" s="55"/>
      <c r="AH670" s="55"/>
      <c r="AI670" s="56"/>
      <c r="AJ670" s="37">
        <f t="shared" si="82"/>
        <v>0</v>
      </c>
      <c r="AK670" s="98"/>
      <c r="AL670" s="99"/>
      <c r="AM670" s="99"/>
      <c r="AN670" s="99"/>
      <c r="AO670" s="99"/>
      <c r="AP670" s="99"/>
      <c r="AQ670" s="99"/>
      <c r="AR670" s="99"/>
      <c r="AS670" s="99"/>
      <c r="AT670" s="99"/>
      <c r="AU670" s="99"/>
      <c r="AV670" s="99"/>
      <c r="AW670" s="99"/>
      <c r="AX670" s="99"/>
      <c r="AY670" s="99"/>
      <c r="AZ670" s="99"/>
      <c r="BA670" s="99"/>
      <c r="BB670" s="99"/>
      <c r="BC670" s="99"/>
      <c r="BD670" s="99"/>
      <c r="BE670" s="99"/>
      <c r="BF670" s="99"/>
      <c r="BG670" s="99"/>
      <c r="BH670" s="99"/>
      <c r="BI670" s="99"/>
      <c r="BJ670" s="99"/>
      <c r="BK670" s="99"/>
      <c r="BL670" s="99"/>
      <c r="BM670" s="99"/>
      <c r="BN670" s="99"/>
      <c r="BO670" s="99"/>
      <c r="BP670" s="99"/>
      <c r="BQ670" s="99"/>
      <c r="BR670" s="99"/>
      <c r="BS670" s="99"/>
      <c r="BT670" s="99"/>
      <c r="BU670" s="99"/>
      <c r="BV670" s="99"/>
      <c r="BW670" s="99"/>
      <c r="BX670" s="99"/>
      <c r="BY670" s="99"/>
      <c r="BZ670" s="99"/>
      <c r="CA670" s="99"/>
      <c r="CB670" s="99"/>
      <c r="CC670" s="99"/>
      <c r="CD670" s="99"/>
      <c r="CE670" s="99"/>
      <c r="CF670" s="99"/>
      <c r="CG670" s="99"/>
      <c r="CH670" s="99"/>
      <c r="CI670" s="99"/>
      <c r="CJ670" s="99"/>
      <c r="CK670" s="99"/>
      <c r="CL670" s="99"/>
      <c r="CM670" s="99"/>
      <c r="CN670" s="99"/>
      <c r="CO670" s="99"/>
      <c r="CP670" s="99"/>
      <c r="CQ670" s="99"/>
      <c r="CR670" s="99"/>
      <c r="CS670" s="99"/>
      <c r="CT670" s="99"/>
      <c r="CU670" s="89"/>
      <c r="CV670" s="89"/>
      <c r="CW670" s="89"/>
      <c r="CX670" s="89"/>
      <c r="CY670" s="89"/>
      <c r="CZ670" s="89"/>
      <c r="DA670" s="89"/>
      <c r="DB670" s="89"/>
      <c r="DC670" s="89"/>
      <c r="DD670" s="89"/>
      <c r="DE670" s="89"/>
      <c r="DF670" s="89"/>
    </row>
    <row r="671" spans="1:110" s="9" customFormat="1" ht="15.75" x14ac:dyDescent="0.25">
      <c r="A671" s="116" t="str">
        <f t="shared" si="80"/>
        <v>x</v>
      </c>
      <c r="B671" s="113" t="s">
        <v>20</v>
      </c>
      <c r="C671" s="53">
        <f t="shared" si="81"/>
        <v>0</v>
      </c>
      <c r="D671" s="54"/>
      <c r="E671" s="55"/>
      <c r="F671" s="55"/>
      <c r="G671" s="55"/>
      <c r="H671" s="55"/>
      <c r="I671" s="55"/>
      <c r="J671" s="55"/>
      <c r="K671" s="55"/>
      <c r="L671" s="55"/>
      <c r="M671" s="55"/>
      <c r="N671" s="55"/>
      <c r="O671" s="55"/>
      <c r="P671" s="55"/>
      <c r="Q671" s="55"/>
      <c r="R671" s="55"/>
      <c r="S671" s="55"/>
      <c r="T671" s="55"/>
      <c r="U671" s="55"/>
      <c r="V671" s="55"/>
      <c r="W671" s="55"/>
      <c r="X671" s="55"/>
      <c r="Y671" s="55"/>
      <c r="Z671" s="55"/>
      <c r="AA671" s="55"/>
      <c r="AB671" s="55"/>
      <c r="AC671" s="55"/>
      <c r="AD671" s="55"/>
      <c r="AE671" s="55"/>
      <c r="AF671" s="55"/>
      <c r="AG671" s="55"/>
      <c r="AH671" s="55"/>
      <c r="AI671" s="56"/>
      <c r="AJ671" s="37">
        <f t="shared" si="82"/>
        <v>0</v>
      </c>
      <c r="AK671" s="98"/>
      <c r="AL671" s="99"/>
      <c r="AM671" s="99"/>
      <c r="AN671" s="99"/>
      <c r="AO671" s="99"/>
      <c r="AP671" s="99"/>
      <c r="AQ671" s="99"/>
      <c r="AR671" s="99"/>
      <c r="AS671" s="99"/>
      <c r="AT671" s="99"/>
      <c r="AU671" s="99"/>
      <c r="AV671" s="99"/>
      <c r="AW671" s="99"/>
      <c r="AX671" s="99"/>
      <c r="AY671" s="99"/>
      <c r="AZ671" s="99"/>
      <c r="BA671" s="99"/>
      <c r="BB671" s="99"/>
      <c r="BC671" s="99"/>
      <c r="BD671" s="99"/>
      <c r="BE671" s="99"/>
      <c r="BF671" s="99"/>
      <c r="BG671" s="99"/>
      <c r="BH671" s="99"/>
      <c r="BI671" s="99"/>
      <c r="BJ671" s="99"/>
      <c r="BK671" s="99"/>
      <c r="BL671" s="99"/>
      <c r="BM671" s="99"/>
      <c r="BN671" s="99"/>
      <c r="BO671" s="99"/>
      <c r="BP671" s="99"/>
      <c r="BQ671" s="99"/>
      <c r="BR671" s="99"/>
      <c r="BS671" s="99"/>
      <c r="BT671" s="99"/>
      <c r="BU671" s="99"/>
      <c r="BV671" s="99"/>
      <c r="BW671" s="99"/>
      <c r="BX671" s="99"/>
      <c r="BY671" s="99"/>
      <c r="BZ671" s="99"/>
      <c r="CA671" s="99"/>
      <c r="CB671" s="99"/>
      <c r="CC671" s="99"/>
      <c r="CD671" s="99"/>
      <c r="CE671" s="99"/>
      <c r="CF671" s="99"/>
      <c r="CG671" s="99"/>
      <c r="CH671" s="99"/>
      <c r="CI671" s="99"/>
      <c r="CJ671" s="99"/>
      <c r="CK671" s="99"/>
      <c r="CL671" s="99"/>
      <c r="CM671" s="99"/>
      <c r="CN671" s="99"/>
      <c r="CO671" s="99"/>
      <c r="CP671" s="99"/>
      <c r="CQ671" s="99"/>
      <c r="CR671" s="99"/>
      <c r="CS671" s="99"/>
      <c r="CT671" s="99"/>
      <c r="CU671" s="89"/>
      <c r="CV671" s="89"/>
      <c r="CW671" s="89"/>
      <c r="CX671" s="89"/>
      <c r="CY671" s="89"/>
      <c r="CZ671" s="89"/>
      <c r="DA671" s="89"/>
      <c r="DB671" s="89"/>
      <c r="DC671" s="89"/>
      <c r="DD671" s="89"/>
      <c r="DE671" s="89"/>
      <c r="DF671" s="89"/>
    </row>
    <row r="672" spans="1:110" s="9" customFormat="1" ht="15.75" x14ac:dyDescent="0.25">
      <c r="A672" s="116" t="str">
        <f t="shared" si="80"/>
        <v>x</v>
      </c>
      <c r="B672" s="113" t="s">
        <v>20</v>
      </c>
      <c r="C672" s="53">
        <f t="shared" si="81"/>
        <v>0</v>
      </c>
      <c r="D672" s="54"/>
      <c r="E672" s="55"/>
      <c r="F672" s="55"/>
      <c r="G672" s="55"/>
      <c r="H672" s="55"/>
      <c r="I672" s="55"/>
      <c r="J672" s="55"/>
      <c r="K672" s="55"/>
      <c r="L672" s="55"/>
      <c r="M672" s="55"/>
      <c r="N672" s="55"/>
      <c r="O672" s="55"/>
      <c r="P672" s="55"/>
      <c r="Q672" s="55"/>
      <c r="R672" s="55"/>
      <c r="S672" s="55"/>
      <c r="T672" s="55"/>
      <c r="U672" s="55"/>
      <c r="V672" s="55"/>
      <c r="W672" s="55"/>
      <c r="X672" s="55"/>
      <c r="Y672" s="55"/>
      <c r="Z672" s="55"/>
      <c r="AA672" s="55"/>
      <c r="AB672" s="55"/>
      <c r="AC672" s="55"/>
      <c r="AD672" s="55"/>
      <c r="AE672" s="55"/>
      <c r="AF672" s="55"/>
      <c r="AG672" s="55"/>
      <c r="AH672" s="55"/>
      <c r="AI672" s="56"/>
      <c r="AJ672" s="37">
        <f t="shared" si="82"/>
        <v>0</v>
      </c>
      <c r="AK672" s="98"/>
      <c r="AL672" s="99"/>
      <c r="AM672" s="99"/>
      <c r="AN672" s="99"/>
      <c r="AO672" s="99"/>
      <c r="AP672" s="99"/>
      <c r="AQ672" s="99"/>
      <c r="AR672" s="99"/>
      <c r="AS672" s="99"/>
      <c r="AT672" s="99"/>
      <c r="AU672" s="99"/>
      <c r="AV672" s="99"/>
      <c r="AW672" s="99"/>
      <c r="AX672" s="99"/>
      <c r="AY672" s="99"/>
      <c r="AZ672" s="99"/>
      <c r="BA672" s="99"/>
      <c r="BB672" s="99"/>
      <c r="BC672" s="99"/>
      <c r="BD672" s="99"/>
      <c r="BE672" s="99"/>
      <c r="BF672" s="99"/>
      <c r="BG672" s="99"/>
      <c r="BH672" s="99"/>
      <c r="BI672" s="99"/>
      <c r="BJ672" s="99"/>
      <c r="BK672" s="99"/>
      <c r="BL672" s="99"/>
      <c r="BM672" s="99"/>
      <c r="BN672" s="99"/>
      <c r="BO672" s="99"/>
      <c r="BP672" s="99"/>
      <c r="BQ672" s="99"/>
      <c r="BR672" s="99"/>
      <c r="BS672" s="99"/>
      <c r="BT672" s="99"/>
      <c r="BU672" s="99"/>
      <c r="BV672" s="99"/>
      <c r="BW672" s="99"/>
      <c r="BX672" s="99"/>
      <c r="BY672" s="99"/>
      <c r="BZ672" s="99"/>
      <c r="CA672" s="99"/>
      <c r="CB672" s="99"/>
      <c r="CC672" s="99"/>
      <c r="CD672" s="99"/>
      <c r="CE672" s="99"/>
      <c r="CF672" s="99"/>
      <c r="CG672" s="99"/>
      <c r="CH672" s="99"/>
      <c r="CI672" s="99"/>
      <c r="CJ672" s="99"/>
      <c r="CK672" s="99"/>
      <c r="CL672" s="99"/>
      <c r="CM672" s="99"/>
      <c r="CN672" s="99"/>
      <c r="CO672" s="99"/>
      <c r="CP672" s="99"/>
      <c r="CQ672" s="99"/>
      <c r="CR672" s="99"/>
      <c r="CS672" s="99"/>
      <c r="CT672" s="99"/>
      <c r="CU672" s="89"/>
      <c r="CV672" s="89"/>
      <c r="CW672" s="89"/>
      <c r="CX672" s="89"/>
      <c r="CY672" s="89"/>
      <c r="CZ672" s="89"/>
      <c r="DA672" s="89"/>
      <c r="DB672" s="89"/>
      <c r="DC672" s="89"/>
      <c r="DD672" s="89"/>
      <c r="DE672" s="89"/>
      <c r="DF672" s="89"/>
    </row>
    <row r="673" spans="1:110" s="9" customFormat="1" ht="15.75" x14ac:dyDescent="0.25">
      <c r="A673" s="116" t="str">
        <f t="shared" si="80"/>
        <v>x</v>
      </c>
      <c r="B673" s="113" t="s">
        <v>20</v>
      </c>
      <c r="C673" s="53">
        <f t="shared" si="81"/>
        <v>0</v>
      </c>
      <c r="D673" s="54"/>
      <c r="E673" s="55"/>
      <c r="F673" s="55"/>
      <c r="G673" s="55"/>
      <c r="H673" s="55"/>
      <c r="I673" s="55"/>
      <c r="J673" s="55"/>
      <c r="K673" s="55"/>
      <c r="L673" s="55"/>
      <c r="M673" s="55"/>
      <c r="N673" s="55"/>
      <c r="O673" s="55"/>
      <c r="P673" s="55"/>
      <c r="Q673" s="55"/>
      <c r="R673" s="55"/>
      <c r="S673" s="55"/>
      <c r="T673" s="55"/>
      <c r="U673" s="55"/>
      <c r="V673" s="55"/>
      <c r="W673" s="55"/>
      <c r="X673" s="55"/>
      <c r="Y673" s="55"/>
      <c r="Z673" s="55"/>
      <c r="AA673" s="55"/>
      <c r="AB673" s="55"/>
      <c r="AC673" s="55"/>
      <c r="AD673" s="55"/>
      <c r="AE673" s="55"/>
      <c r="AF673" s="55"/>
      <c r="AG673" s="55"/>
      <c r="AH673" s="55"/>
      <c r="AI673" s="56"/>
      <c r="AJ673" s="37">
        <f t="shared" si="82"/>
        <v>0</v>
      </c>
      <c r="AK673" s="98"/>
      <c r="AL673" s="99"/>
      <c r="AM673" s="99"/>
      <c r="AN673" s="99"/>
      <c r="AO673" s="99"/>
      <c r="AP673" s="99"/>
      <c r="AQ673" s="99"/>
      <c r="AR673" s="99"/>
      <c r="AS673" s="99"/>
      <c r="AT673" s="99"/>
      <c r="AU673" s="99"/>
      <c r="AV673" s="99"/>
      <c r="AW673" s="99"/>
      <c r="AX673" s="99"/>
      <c r="AY673" s="99"/>
      <c r="AZ673" s="99"/>
      <c r="BA673" s="99"/>
      <c r="BB673" s="99"/>
      <c r="BC673" s="99"/>
      <c r="BD673" s="99"/>
      <c r="BE673" s="99"/>
      <c r="BF673" s="99"/>
      <c r="BG673" s="99"/>
      <c r="BH673" s="99"/>
      <c r="BI673" s="99"/>
      <c r="BJ673" s="99"/>
      <c r="BK673" s="99"/>
      <c r="BL673" s="99"/>
      <c r="BM673" s="99"/>
      <c r="BN673" s="99"/>
      <c r="BO673" s="99"/>
      <c r="BP673" s="99"/>
      <c r="BQ673" s="99"/>
      <c r="BR673" s="99"/>
      <c r="BS673" s="99"/>
      <c r="BT673" s="99"/>
      <c r="BU673" s="99"/>
      <c r="BV673" s="99"/>
      <c r="BW673" s="99"/>
      <c r="BX673" s="99"/>
      <c r="BY673" s="99"/>
      <c r="BZ673" s="99"/>
      <c r="CA673" s="99"/>
      <c r="CB673" s="99"/>
      <c r="CC673" s="99"/>
      <c r="CD673" s="99"/>
      <c r="CE673" s="99"/>
      <c r="CF673" s="99"/>
      <c r="CG673" s="99"/>
      <c r="CH673" s="99"/>
      <c r="CI673" s="99"/>
      <c r="CJ673" s="99"/>
      <c r="CK673" s="99"/>
      <c r="CL673" s="99"/>
      <c r="CM673" s="99"/>
      <c r="CN673" s="99"/>
      <c r="CO673" s="99"/>
      <c r="CP673" s="99"/>
      <c r="CQ673" s="99"/>
      <c r="CR673" s="99"/>
      <c r="CS673" s="99"/>
      <c r="CT673" s="99"/>
      <c r="CU673" s="89"/>
      <c r="CV673" s="89"/>
      <c r="CW673" s="89"/>
      <c r="CX673" s="89"/>
      <c r="CY673" s="89"/>
      <c r="CZ673" s="89"/>
      <c r="DA673" s="89"/>
      <c r="DB673" s="89"/>
      <c r="DC673" s="89"/>
      <c r="DD673" s="89"/>
      <c r="DE673" s="89"/>
      <c r="DF673" s="89"/>
    </row>
    <row r="674" spans="1:110" s="9" customFormat="1" ht="15.75" x14ac:dyDescent="0.25">
      <c r="A674" s="116" t="str">
        <f t="shared" si="80"/>
        <v>x</v>
      </c>
      <c r="B674" s="113" t="s">
        <v>20</v>
      </c>
      <c r="C674" s="53">
        <f t="shared" si="81"/>
        <v>0</v>
      </c>
      <c r="D674" s="54"/>
      <c r="E674" s="55"/>
      <c r="F674" s="55"/>
      <c r="G674" s="55"/>
      <c r="H674" s="55"/>
      <c r="I674" s="55"/>
      <c r="J674" s="55"/>
      <c r="K674" s="55"/>
      <c r="L674" s="55"/>
      <c r="M674" s="55"/>
      <c r="N674" s="55"/>
      <c r="O674" s="55"/>
      <c r="P674" s="55"/>
      <c r="Q674" s="55"/>
      <c r="R674" s="55"/>
      <c r="S674" s="55"/>
      <c r="T674" s="55"/>
      <c r="U674" s="55"/>
      <c r="V674" s="55"/>
      <c r="W674" s="55"/>
      <c r="X674" s="55"/>
      <c r="Y674" s="55"/>
      <c r="Z674" s="55"/>
      <c r="AA674" s="55"/>
      <c r="AB674" s="55"/>
      <c r="AC674" s="55"/>
      <c r="AD674" s="55"/>
      <c r="AE674" s="55"/>
      <c r="AF674" s="55"/>
      <c r="AG674" s="55"/>
      <c r="AH674" s="55"/>
      <c r="AI674" s="56"/>
      <c r="AJ674" s="37">
        <f t="shared" si="82"/>
        <v>0</v>
      </c>
      <c r="AK674" s="98"/>
      <c r="AL674" s="99"/>
      <c r="AM674" s="99"/>
      <c r="AN674" s="99"/>
      <c r="AO674" s="99"/>
      <c r="AP674" s="99"/>
      <c r="AQ674" s="99"/>
      <c r="AR674" s="99"/>
      <c r="AS674" s="99"/>
      <c r="AT674" s="99"/>
      <c r="AU674" s="99"/>
      <c r="AV674" s="99"/>
      <c r="AW674" s="99"/>
      <c r="AX674" s="99"/>
      <c r="AY674" s="99"/>
      <c r="AZ674" s="99"/>
      <c r="BA674" s="99"/>
      <c r="BB674" s="99"/>
      <c r="BC674" s="99"/>
      <c r="BD674" s="99"/>
      <c r="BE674" s="99"/>
      <c r="BF674" s="99"/>
      <c r="BG674" s="99"/>
      <c r="BH674" s="99"/>
      <c r="BI674" s="99"/>
      <c r="BJ674" s="99"/>
      <c r="BK674" s="99"/>
      <c r="BL674" s="99"/>
      <c r="BM674" s="99"/>
      <c r="BN674" s="99"/>
      <c r="BO674" s="99"/>
      <c r="BP674" s="99"/>
      <c r="BQ674" s="99"/>
      <c r="BR674" s="99"/>
      <c r="BS674" s="99"/>
      <c r="BT674" s="99"/>
      <c r="BU674" s="99"/>
      <c r="BV674" s="99"/>
      <c r="BW674" s="99"/>
      <c r="BX674" s="99"/>
      <c r="BY674" s="99"/>
      <c r="BZ674" s="99"/>
      <c r="CA674" s="99"/>
      <c r="CB674" s="99"/>
      <c r="CC674" s="99"/>
      <c r="CD674" s="99"/>
      <c r="CE674" s="99"/>
      <c r="CF674" s="99"/>
      <c r="CG674" s="99"/>
      <c r="CH674" s="99"/>
      <c r="CI674" s="99"/>
      <c r="CJ674" s="99"/>
      <c r="CK674" s="99"/>
      <c r="CL674" s="99"/>
      <c r="CM674" s="99"/>
      <c r="CN674" s="99"/>
      <c r="CO674" s="99"/>
      <c r="CP674" s="99"/>
      <c r="CQ674" s="99"/>
      <c r="CR674" s="99"/>
      <c r="CS674" s="99"/>
      <c r="CT674" s="99"/>
      <c r="CU674" s="89"/>
      <c r="CV674" s="89"/>
      <c r="CW674" s="89"/>
      <c r="CX674" s="89"/>
      <c r="CY674" s="89"/>
      <c r="CZ674" s="89"/>
      <c r="DA674" s="89"/>
      <c r="DB674" s="89"/>
      <c r="DC674" s="89"/>
      <c r="DD674" s="89"/>
      <c r="DE674" s="89"/>
      <c r="DF674" s="89"/>
    </row>
    <row r="675" spans="1:110" s="9" customFormat="1" ht="15.75" x14ac:dyDescent="0.25">
      <c r="A675" s="116" t="str">
        <f t="shared" si="80"/>
        <v>x</v>
      </c>
      <c r="B675" s="113" t="s">
        <v>20</v>
      </c>
      <c r="C675" s="53">
        <f t="shared" si="81"/>
        <v>0</v>
      </c>
      <c r="D675" s="54"/>
      <c r="E675" s="55"/>
      <c r="F675" s="55"/>
      <c r="G675" s="55"/>
      <c r="H675" s="55"/>
      <c r="I675" s="55"/>
      <c r="J675" s="55"/>
      <c r="K675" s="55"/>
      <c r="L675" s="55"/>
      <c r="M675" s="55"/>
      <c r="N675" s="55"/>
      <c r="O675" s="55"/>
      <c r="P675" s="55"/>
      <c r="Q675" s="55"/>
      <c r="R675" s="55"/>
      <c r="S675" s="55"/>
      <c r="T675" s="55"/>
      <c r="U675" s="55"/>
      <c r="V675" s="55"/>
      <c r="W675" s="55"/>
      <c r="X675" s="55"/>
      <c r="Y675" s="55"/>
      <c r="Z675" s="55"/>
      <c r="AA675" s="55"/>
      <c r="AB675" s="55"/>
      <c r="AC675" s="55"/>
      <c r="AD675" s="55"/>
      <c r="AE675" s="55"/>
      <c r="AF675" s="55"/>
      <c r="AG675" s="55"/>
      <c r="AH675" s="55"/>
      <c r="AI675" s="56"/>
      <c r="AJ675" s="37">
        <f t="shared" si="82"/>
        <v>0</v>
      </c>
      <c r="AK675" s="98"/>
      <c r="AL675" s="99"/>
      <c r="AM675" s="99"/>
      <c r="AN675" s="99"/>
      <c r="AO675" s="99"/>
      <c r="AP675" s="99"/>
      <c r="AQ675" s="99"/>
      <c r="AR675" s="99"/>
      <c r="AS675" s="99"/>
      <c r="AT675" s="99"/>
      <c r="AU675" s="99"/>
      <c r="AV675" s="99"/>
      <c r="AW675" s="99"/>
      <c r="AX675" s="99"/>
      <c r="AY675" s="99"/>
      <c r="AZ675" s="99"/>
      <c r="BA675" s="99"/>
      <c r="BB675" s="99"/>
      <c r="BC675" s="99"/>
      <c r="BD675" s="99"/>
      <c r="BE675" s="99"/>
      <c r="BF675" s="99"/>
      <c r="BG675" s="99"/>
      <c r="BH675" s="99"/>
      <c r="BI675" s="99"/>
      <c r="BJ675" s="99"/>
      <c r="BK675" s="99"/>
      <c r="BL675" s="99"/>
      <c r="BM675" s="99"/>
      <c r="BN675" s="99"/>
      <c r="BO675" s="99"/>
      <c r="BP675" s="99"/>
      <c r="BQ675" s="99"/>
      <c r="BR675" s="99"/>
      <c r="BS675" s="99"/>
      <c r="BT675" s="99"/>
      <c r="BU675" s="99"/>
      <c r="BV675" s="99"/>
      <c r="BW675" s="99"/>
      <c r="BX675" s="99"/>
      <c r="BY675" s="99"/>
      <c r="BZ675" s="99"/>
      <c r="CA675" s="99"/>
      <c r="CB675" s="99"/>
      <c r="CC675" s="99"/>
      <c r="CD675" s="99"/>
      <c r="CE675" s="99"/>
      <c r="CF675" s="99"/>
      <c r="CG675" s="99"/>
      <c r="CH675" s="99"/>
      <c r="CI675" s="99"/>
      <c r="CJ675" s="99"/>
      <c r="CK675" s="99"/>
      <c r="CL675" s="99"/>
      <c r="CM675" s="99"/>
      <c r="CN675" s="99"/>
      <c r="CO675" s="99"/>
      <c r="CP675" s="99"/>
      <c r="CQ675" s="99"/>
      <c r="CR675" s="99"/>
      <c r="CS675" s="99"/>
      <c r="CT675" s="99"/>
      <c r="CU675" s="89"/>
      <c r="CV675" s="89"/>
      <c r="CW675" s="89"/>
      <c r="CX675" s="89"/>
      <c r="CY675" s="89"/>
      <c r="CZ675" s="89"/>
      <c r="DA675" s="89"/>
      <c r="DB675" s="89"/>
      <c r="DC675" s="89"/>
      <c r="DD675" s="89"/>
      <c r="DE675" s="89"/>
      <c r="DF675" s="89"/>
    </row>
    <row r="676" spans="1:110" s="9" customFormat="1" ht="15.75" x14ac:dyDescent="0.25">
      <c r="A676" s="116" t="str">
        <f t="shared" si="80"/>
        <v>x</v>
      </c>
      <c r="B676" s="113" t="s">
        <v>20</v>
      </c>
      <c r="C676" s="53">
        <f t="shared" si="81"/>
        <v>0</v>
      </c>
      <c r="D676" s="54"/>
      <c r="E676" s="55"/>
      <c r="F676" s="55"/>
      <c r="G676" s="55"/>
      <c r="H676" s="55"/>
      <c r="I676" s="55"/>
      <c r="J676" s="55"/>
      <c r="K676" s="55"/>
      <c r="L676" s="55"/>
      <c r="M676" s="55"/>
      <c r="N676" s="55"/>
      <c r="O676" s="55"/>
      <c r="P676" s="55"/>
      <c r="Q676" s="55"/>
      <c r="R676" s="55"/>
      <c r="S676" s="55"/>
      <c r="T676" s="55"/>
      <c r="U676" s="55"/>
      <c r="V676" s="55"/>
      <c r="W676" s="55"/>
      <c r="X676" s="55"/>
      <c r="Y676" s="55"/>
      <c r="Z676" s="55"/>
      <c r="AA676" s="55"/>
      <c r="AB676" s="55"/>
      <c r="AC676" s="55"/>
      <c r="AD676" s="55"/>
      <c r="AE676" s="55"/>
      <c r="AF676" s="55"/>
      <c r="AG676" s="55"/>
      <c r="AH676" s="55"/>
      <c r="AI676" s="56"/>
      <c r="AJ676" s="37">
        <f t="shared" si="82"/>
        <v>0</v>
      </c>
      <c r="AK676" s="98"/>
      <c r="AL676" s="99"/>
      <c r="AM676" s="99"/>
      <c r="AN676" s="99"/>
      <c r="AO676" s="99"/>
      <c r="AP676" s="99"/>
      <c r="AQ676" s="99"/>
      <c r="AR676" s="99"/>
      <c r="AS676" s="99"/>
      <c r="AT676" s="99"/>
      <c r="AU676" s="99"/>
      <c r="AV676" s="99"/>
      <c r="AW676" s="99"/>
      <c r="AX676" s="99"/>
      <c r="AY676" s="99"/>
      <c r="AZ676" s="99"/>
      <c r="BA676" s="99"/>
      <c r="BB676" s="99"/>
      <c r="BC676" s="99"/>
      <c r="BD676" s="99"/>
      <c r="BE676" s="99"/>
      <c r="BF676" s="99"/>
      <c r="BG676" s="99"/>
      <c r="BH676" s="99"/>
      <c r="BI676" s="99"/>
      <c r="BJ676" s="99"/>
      <c r="BK676" s="99"/>
      <c r="BL676" s="99"/>
      <c r="BM676" s="99"/>
      <c r="BN676" s="99"/>
      <c r="BO676" s="99"/>
      <c r="BP676" s="99"/>
      <c r="BQ676" s="99"/>
      <c r="BR676" s="99"/>
      <c r="BS676" s="99"/>
      <c r="BT676" s="99"/>
      <c r="BU676" s="99"/>
      <c r="BV676" s="99"/>
      <c r="BW676" s="99"/>
      <c r="BX676" s="99"/>
      <c r="BY676" s="99"/>
      <c r="BZ676" s="99"/>
      <c r="CA676" s="99"/>
      <c r="CB676" s="99"/>
      <c r="CC676" s="99"/>
      <c r="CD676" s="99"/>
      <c r="CE676" s="99"/>
      <c r="CF676" s="99"/>
      <c r="CG676" s="99"/>
      <c r="CH676" s="99"/>
      <c r="CI676" s="99"/>
      <c r="CJ676" s="99"/>
      <c r="CK676" s="99"/>
      <c r="CL676" s="99"/>
      <c r="CM676" s="99"/>
      <c r="CN676" s="99"/>
      <c r="CO676" s="99"/>
      <c r="CP676" s="99"/>
      <c r="CQ676" s="99"/>
      <c r="CR676" s="99"/>
      <c r="CS676" s="99"/>
      <c r="CT676" s="99"/>
      <c r="CU676" s="89"/>
      <c r="CV676" s="89"/>
      <c r="CW676" s="89"/>
      <c r="CX676" s="89"/>
      <c r="CY676" s="89"/>
      <c r="CZ676" s="89"/>
      <c r="DA676" s="89"/>
      <c r="DB676" s="89"/>
      <c r="DC676" s="89"/>
      <c r="DD676" s="89"/>
      <c r="DE676" s="89"/>
      <c r="DF676" s="89"/>
    </row>
    <row r="677" spans="1:110" s="9" customFormat="1" ht="15.75" x14ac:dyDescent="0.25">
      <c r="A677" s="116" t="str">
        <f t="shared" si="80"/>
        <v>x</v>
      </c>
      <c r="B677" s="113" t="s">
        <v>20</v>
      </c>
      <c r="C677" s="53">
        <f t="shared" si="81"/>
        <v>0</v>
      </c>
      <c r="D677" s="54"/>
      <c r="E677" s="55"/>
      <c r="F677" s="55"/>
      <c r="G677" s="55"/>
      <c r="H677" s="55"/>
      <c r="I677" s="55"/>
      <c r="J677" s="55"/>
      <c r="K677" s="55"/>
      <c r="L677" s="55"/>
      <c r="M677" s="55"/>
      <c r="N677" s="55"/>
      <c r="O677" s="55"/>
      <c r="P677" s="55"/>
      <c r="Q677" s="55"/>
      <c r="R677" s="55"/>
      <c r="S677" s="55"/>
      <c r="T677" s="55"/>
      <c r="U677" s="55"/>
      <c r="V677" s="55"/>
      <c r="W677" s="55"/>
      <c r="X677" s="55"/>
      <c r="Y677" s="55"/>
      <c r="Z677" s="55"/>
      <c r="AA677" s="55"/>
      <c r="AB677" s="55"/>
      <c r="AC677" s="55"/>
      <c r="AD677" s="55"/>
      <c r="AE677" s="55"/>
      <c r="AF677" s="55"/>
      <c r="AG677" s="55"/>
      <c r="AH677" s="55"/>
      <c r="AI677" s="56"/>
      <c r="AJ677" s="37">
        <f t="shared" si="82"/>
        <v>0</v>
      </c>
      <c r="AK677" s="98"/>
      <c r="AL677" s="99"/>
      <c r="AM677" s="99"/>
      <c r="AN677" s="99"/>
      <c r="AO677" s="99"/>
      <c r="AP677" s="99"/>
      <c r="AQ677" s="99"/>
      <c r="AR677" s="99"/>
      <c r="AS677" s="99"/>
      <c r="AT677" s="99"/>
      <c r="AU677" s="99"/>
      <c r="AV677" s="99"/>
      <c r="AW677" s="99"/>
      <c r="AX677" s="99"/>
      <c r="AY677" s="99"/>
      <c r="AZ677" s="99"/>
      <c r="BA677" s="99"/>
      <c r="BB677" s="99"/>
      <c r="BC677" s="99"/>
      <c r="BD677" s="99"/>
      <c r="BE677" s="99"/>
      <c r="BF677" s="99"/>
      <c r="BG677" s="99"/>
      <c r="BH677" s="99"/>
      <c r="BI677" s="99"/>
      <c r="BJ677" s="99"/>
      <c r="BK677" s="99"/>
      <c r="BL677" s="99"/>
      <c r="BM677" s="99"/>
      <c r="BN677" s="99"/>
      <c r="BO677" s="99"/>
      <c r="BP677" s="99"/>
      <c r="BQ677" s="99"/>
      <c r="BR677" s="99"/>
      <c r="BS677" s="99"/>
      <c r="BT677" s="99"/>
      <c r="BU677" s="99"/>
      <c r="BV677" s="99"/>
      <c r="BW677" s="99"/>
      <c r="BX677" s="99"/>
      <c r="BY677" s="99"/>
      <c r="BZ677" s="99"/>
      <c r="CA677" s="99"/>
      <c r="CB677" s="99"/>
      <c r="CC677" s="99"/>
      <c r="CD677" s="99"/>
      <c r="CE677" s="99"/>
      <c r="CF677" s="99"/>
      <c r="CG677" s="99"/>
      <c r="CH677" s="99"/>
      <c r="CI677" s="99"/>
      <c r="CJ677" s="99"/>
      <c r="CK677" s="99"/>
      <c r="CL677" s="99"/>
      <c r="CM677" s="99"/>
      <c r="CN677" s="99"/>
      <c r="CO677" s="99"/>
      <c r="CP677" s="99"/>
      <c r="CQ677" s="99"/>
      <c r="CR677" s="99"/>
      <c r="CS677" s="99"/>
      <c r="CT677" s="99"/>
      <c r="CU677" s="89"/>
      <c r="CV677" s="89"/>
      <c r="CW677" s="89"/>
      <c r="CX677" s="89"/>
      <c r="CY677" s="89"/>
      <c r="CZ677" s="89"/>
      <c r="DA677" s="89"/>
      <c r="DB677" s="89"/>
      <c r="DC677" s="89"/>
      <c r="DD677" s="89"/>
      <c r="DE677" s="89"/>
      <c r="DF677" s="89"/>
    </row>
    <row r="678" spans="1:110" s="9" customFormat="1" ht="15.75" x14ac:dyDescent="0.25">
      <c r="A678" s="116" t="str">
        <f t="shared" si="80"/>
        <v>x</v>
      </c>
      <c r="B678" s="113" t="s">
        <v>20</v>
      </c>
      <c r="C678" s="53">
        <f t="shared" si="81"/>
        <v>0</v>
      </c>
      <c r="D678" s="54"/>
      <c r="E678" s="55"/>
      <c r="F678" s="55"/>
      <c r="G678" s="55"/>
      <c r="H678" s="55"/>
      <c r="I678" s="55"/>
      <c r="J678" s="55"/>
      <c r="K678" s="55"/>
      <c r="L678" s="55"/>
      <c r="M678" s="55"/>
      <c r="N678" s="55"/>
      <c r="O678" s="55"/>
      <c r="P678" s="55"/>
      <c r="Q678" s="55"/>
      <c r="R678" s="55"/>
      <c r="S678" s="55"/>
      <c r="T678" s="55"/>
      <c r="U678" s="55"/>
      <c r="V678" s="55"/>
      <c r="W678" s="55"/>
      <c r="X678" s="55"/>
      <c r="Y678" s="55"/>
      <c r="Z678" s="55"/>
      <c r="AA678" s="55"/>
      <c r="AB678" s="55"/>
      <c r="AC678" s="55"/>
      <c r="AD678" s="55"/>
      <c r="AE678" s="55"/>
      <c r="AF678" s="55"/>
      <c r="AG678" s="55"/>
      <c r="AH678" s="55"/>
      <c r="AI678" s="56"/>
      <c r="AJ678" s="37">
        <f t="shared" si="82"/>
        <v>0</v>
      </c>
      <c r="AK678" s="98"/>
      <c r="AL678" s="99"/>
      <c r="AM678" s="99"/>
      <c r="AN678" s="99"/>
      <c r="AO678" s="99"/>
      <c r="AP678" s="99"/>
      <c r="AQ678" s="99"/>
      <c r="AR678" s="99"/>
      <c r="AS678" s="99"/>
      <c r="AT678" s="99"/>
      <c r="AU678" s="99"/>
      <c r="AV678" s="99"/>
      <c r="AW678" s="99"/>
      <c r="AX678" s="99"/>
      <c r="AY678" s="99"/>
      <c r="AZ678" s="99"/>
      <c r="BA678" s="99"/>
      <c r="BB678" s="99"/>
      <c r="BC678" s="99"/>
      <c r="BD678" s="99"/>
      <c r="BE678" s="99"/>
      <c r="BF678" s="99"/>
      <c r="BG678" s="99"/>
      <c r="BH678" s="99"/>
      <c r="BI678" s="99"/>
      <c r="BJ678" s="99"/>
      <c r="BK678" s="99"/>
      <c r="BL678" s="99"/>
      <c r="BM678" s="99"/>
      <c r="BN678" s="99"/>
      <c r="BO678" s="99"/>
      <c r="BP678" s="99"/>
      <c r="BQ678" s="99"/>
      <c r="BR678" s="99"/>
      <c r="BS678" s="99"/>
      <c r="BT678" s="99"/>
      <c r="BU678" s="99"/>
      <c r="BV678" s="99"/>
      <c r="BW678" s="99"/>
      <c r="BX678" s="99"/>
      <c r="BY678" s="99"/>
      <c r="BZ678" s="99"/>
      <c r="CA678" s="99"/>
      <c r="CB678" s="99"/>
      <c r="CC678" s="99"/>
      <c r="CD678" s="99"/>
      <c r="CE678" s="99"/>
      <c r="CF678" s="99"/>
      <c r="CG678" s="99"/>
      <c r="CH678" s="99"/>
      <c r="CI678" s="99"/>
      <c r="CJ678" s="99"/>
      <c r="CK678" s="99"/>
      <c r="CL678" s="99"/>
      <c r="CM678" s="99"/>
      <c r="CN678" s="99"/>
      <c r="CO678" s="99"/>
      <c r="CP678" s="99"/>
      <c r="CQ678" s="99"/>
      <c r="CR678" s="99"/>
      <c r="CS678" s="99"/>
      <c r="CT678" s="99"/>
      <c r="CU678" s="89"/>
      <c r="CV678" s="89"/>
      <c r="CW678" s="89"/>
      <c r="CX678" s="89"/>
      <c r="CY678" s="89"/>
      <c r="CZ678" s="89"/>
      <c r="DA678" s="89"/>
      <c r="DB678" s="89"/>
      <c r="DC678" s="89"/>
      <c r="DD678" s="89"/>
      <c r="DE678" s="89"/>
      <c r="DF678" s="89"/>
    </row>
    <row r="679" spans="1:110" s="9" customFormat="1" ht="15.75" x14ac:dyDescent="0.25">
      <c r="A679" s="116" t="str">
        <f t="shared" si="80"/>
        <v>x</v>
      </c>
      <c r="B679" s="113" t="s">
        <v>20</v>
      </c>
      <c r="C679" s="53">
        <f t="shared" si="81"/>
        <v>0</v>
      </c>
      <c r="D679" s="54"/>
      <c r="E679" s="55"/>
      <c r="F679" s="55"/>
      <c r="G679" s="55"/>
      <c r="H679" s="55"/>
      <c r="I679" s="55"/>
      <c r="J679" s="55"/>
      <c r="K679" s="55"/>
      <c r="L679" s="55"/>
      <c r="M679" s="55"/>
      <c r="N679" s="55"/>
      <c r="O679" s="55"/>
      <c r="P679" s="55"/>
      <c r="Q679" s="55"/>
      <c r="R679" s="55"/>
      <c r="S679" s="55"/>
      <c r="T679" s="55"/>
      <c r="U679" s="55"/>
      <c r="V679" s="55"/>
      <c r="W679" s="55"/>
      <c r="X679" s="55"/>
      <c r="Y679" s="55"/>
      <c r="Z679" s="55"/>
      <c r="AA679" s="55"/>
      <c r="AB679" s="55"/>
      <c r="AC679" s="55"/>
      <c r="AD679" s="55"/>
      <c r="AE679" s="55"/>
      <c r="AF679" s="55"/>
      <c r="AG679" s="55"/>
      <c r="AH679" s="55"/>
      <c r="AI679" s="56"/>
      <c r="AJ679" s="37">
        <f t="shared" si="82"/>
        <v>0</v>
      </c>
      <c r="AK679" s="98"/>
      <c r="AL679" s="99"/>
      <c r="AM679" s="99"/>
      <c r="AN679" s="99"/>
      <c r="AO679" s="99"/>
      <c r="AP679" s="99"/>
      <c r="AQ679" s="99"/>
      <c r="AR679" s="99"/>
      <c r="AS679" s="99"/>
      <c r="AT679" s="99"/>
      <c r="AU679" s="99"/>
      <c r="AV679" s="99"/>
      <c r="AW679" s="99"/>
      <c r="AX679" s="99"/>
      <c r="AY679" s="99"/>
      <c r="AZ679" s="99"/>
      <c r="BA679" s="99"/>
      <c r="BB679" s="99"/>
      <c r="BC679" s="99"/>
      <c r="BD679" s="99"/>
      <c r="BE679" s="99"/>
      <c r="BF679" s="99"/>
      <c r="BG679" s="99"/>
      <c r="BH679" s="99"/>
      <c r="BI679" s="99"/>
      <c r="BJ679" s="99"/>
      <c r="BK679" s="99"/>
      <c r="BL679" s="99"/>
      <c r="BM679" s="99"/>
      <c r="BN679" s="99"/>
      <c r="BO679" s="99"/>
      <c r="BP679" s="99"/>
      <c r="BQ679" s="99"/>
      <c r="BR679" s="99"/>
      <c r="BS679" s="99"/>
      <c r="BT679" s="99"/>
      <c r="BU679" s="99"/>
      <c r="BV679" s="99"/>
      <c r="BW679" s="99"/>
      <c r="BX679" s="99"/>
      <c r="BY679" s="99"/>
      <c r="BZ679" s="99"/>
      <c r="CA679" s="99"/>
      <c r="CB679" s="99"/>
      <c r="CC679" s="99"/>
      <c r="CD679" s="99"/>
      <c r="CE679" s="99"/>
      <c r="CF679" s="99"/>
      <c r="CG679" s="99"/>
      <c r="CH679" s="99"/>
      <c r="CI679" s="99"/>
      <c r="CJ679" s="99"/>
      <c r="CK679" s="99"/>
      <c r="CL679" s="99"/>
      <c r="CM679" s="99"/>
      <c r="CN679" s="99"/>
      <c r="CO679" s="99"/>
      <c r="CP679" s="99"/>
      <c r="CQ679" s="99"/>
      <c r="CR679" s="99"/>
      <c r="CS679" s="99"/>
      <c r="CT679" s="99"/>
      <c r="CU679" s="89"/>
      <c r="CV679" s="89"/>
      <c r="CW679" s="89"/>
      <c r="CX679" s="89"/>
      <c r="CY679" s="89"/>
      <c r="CZ679" s="89"/>
      <c r="DA679" s="89"/>
      <c r="DB679" s="89"/>
      <c r="DC679" s="89"/>
      <c r="DD679" s="89"/>
      <c r="DE679" s="89"/>
      <c r="DF679" s="89"/>
    </row>
    <row r="680" spans="1:110" s="9" customFormat="1" ht="15.75" x14ac:dyDescent="0.25">
      <c r="A680" s="116" t="str">
        <f t="shared" si="80"/>
        <v>x</v>
      </c>
      <c r="B680" s="113" t="s">
        <v>20</v>
      </c>
      <c r="C680" s="53">
        <f t="shared" si="81"/>
        <v>0</v>
      </c>
      <c r="D680" s="54"/>
      <c r="E680" s="55"/>
      <c r="F680" s="55"/>
      <c r="G680" s="55"/>
      <c r="H680" s="55"/>
      <c r="I680" s="55"/>
      <c r="J680" s="55"/>
      <c r="K680" s="55"/>
      <c r="L680" s="55"/>
      <c r="M680" s="55"/>
      <c r="N680" s="55"/>
      <c r="O680" s="55"/>
      <c r="P680" s="55"/>
      <c r="Q680" s="55"/>
      <c r="R680" s="55"/>
      <c r="S680" s="55"/>
      <c r="T680" s="55"/>
      <c r="U680" s="55"/>
      <c r="V680" s="55"/>
      <c r="W680" s="55"/>
      <c r="X680" s="55"/>
      <c r="Y680" s="55"/>
      <c r="Z680" s="55"/>
      <c r="AA680" s="55"/>
      <c r="AB680" s="55"/>
      <c r="AC680" s="55"/>
      <c r="AD680" s="55"/>
      <c r="AE680" s="55"/>
      <c r="AF680" s="55"/>
      <c r="AG680" s="55"/>
      <c r="AH680" s="55"/>
      <c r="AI680" s="56"/>
      <c r="AJ680" s="37">
        <f t="shared" si="82"/>
        <v>0</v>
      </c>
      <c r="AK680" s="98"/>
      <c r="AL680" s="99"/>
      <c r="AM680" s="99"/>
      <c r="AN680" s="99"/>
      <c r="AO680" s="99"/>
      <c r="AP680" s="99"/>
      <c r="AQ680" s="99"/>
      <c r="AR680" s="99"/>
      <c r="AS680" s="99"/>
      <c r="AT680" s="99"/>
      <c r="AU680" s="99"/>
      <c r="AV680" s="99"/>
      <c r="AW680" s="99"/>
      <c r="AX680" s="99"/>
      <c r="AY680" s="99"/>
      <c r="AZ680" s="99"/>
      <c r="BA680" s="99"/>
      <c r="BB680" s="99"/>
      <c r="BC680" s="99"/>
      <c r="BD680" s="99"/>
      <c r="BE680" s="99"/>
      <c r="BF680" s="99"/>
      <c r="BG680" s="99"/>
      <c r="BH680" s="99"/>
      <c r="BI680" s="99"/>
      <c r="BJ680" s="99"/>
      <c r="BK680" s="99"/>
      <c r="BL680" s="99"/>
      <c r="BM680" s="99"/>
      <c r="BN680" s="99"/>
      <c r="BO680" s="99"/>
      <c r="BP680" s="99"/>
      <c r="BQ680" s="99"/>
      <c r="BR680" s="99"/>
      <c r="BS680" s="99"/>
      <c r="BT680" s="99"/>
      <c r="BU680" s="99"/>
      <c r="BV680" s="99"/>
      <c r="BW680" s="99"/>
      <c r="BX680" s="99"/>
      <c r="BY680" s="99"/>
      <c r="BZ680" s="99"/>
      <c r="CA680" s="99"/>
      <c r="CB680" s="99"/>
      <c r="CC680" s="99"/>
      <c r="CD680" s="99"/>
      <c r="CE680" s="99"/>
      <c r="CF680" s="99"/>
      <c r="CG680" s="99"/>
      <c r="CH680" s="99"/>
      <c r="CI680" s="99"/>
      <c r="CJ680" s="99"/>
      <c r="CK680" s="99"/>
      <c r="CL680" s="99"/>
      <c r="CM680" s="99"/>
      <c r="CN680" s="99"/>
      <c r="CO680" s="99"/>
      <c r="CP680" s="99"/>
      <c r="CQ680" s="99"/>
      <c r="CR680" s="99"/>
      <c r="CS680" s="99"/>
      <c r="CT680" s="99"/>
      <c r="CU680" s="89"/>
      <c r="CV680" s="89"/>
      <c r="CW680" s="89"/>
      <c r="CX680" s="89"/>
      <c r="CY680" s="89"/>
      <c r="CZ680" s="89"/>
      <c r="DA680" s="89"/>
      <c r="DB680" s="89"/>
      <c r="DC680" s="89"/>
      <c r="DD680" s="89"/>
      <c r="DE680" s="89"/>
      <c r="DF680" s="89"/>
    </row>
    <row r="681" spans="1:110" s="9" customFormat="1" ht="15.75" x14ac:dyDescent="0.25">
      <c r="A681" s="116" t="str">
        <f t="shared" si="80"/>
        <v>x</v>
      </c>
      <c r="B681" s="113" t="s">
        <v>20</v>
      </c>
      <c r="C681" s="53">
        <f t="shared" si="81"/>
        <v>0</v>
      </c>
      <c r="D681" s="54"/>
      <c r="E681" s="55"/>
      <c r="F681" s="55"/>
      <c r="G681" s="55"/>
      <c r="H681" s="55"/>
      <c r="I681" s="55"/>
      <c r="J681" s="55"/>
      <c r="K681" s="55"/>
      <c r="L681" s="55"/>
      <c r="M681" s="55"/>
      <c r="N681" s="55"/>
      <c r="O681" s="55"/>
      <c r="P681" s="55"/>
      <c r="Q681" s="55"/>
      <c r="R681" s="55"/>
      <c r="S681" s="55"/>
      <c r="T681" s="55"/>
      <c r="U681" s="55"/>
      <c r="V681" s="55"/>
      <c r="W681" s="55"/>
      <c r="X681" s="55"/>
      <c r="Y681" s="55"/>
      <c r="Z681" s="55"/>
      <c r="AA681" s="55"/>
      <c r="AB681" s="55"/>
      <c r="AC681" s="55"/>
      <c r="AD681" s="55"/>
      <c r="AE681" s="55"/>
      <c r="AF681" s="55"/>
      <c r="AG681" s="55"/>
      <c r="AH681" s="55"/>
      <c r="AI681" s="56"/>
      <c r="AJ681" s="37">
        <f t="shared" si="82"/>
        <v>0</v>
      </c>
      <c r="AK681" s="98"/>
      <c r="AL681" s="99"/>
      <c r="AM681" s="99"/>
      <c r="AN681" s="99"/>
      <c r="AO681" s="99"/>
      <c r="AP681" s="99"/>
      <c r="AQ681" s="99"/>
      <c r="AR681" s="99"/>
      <c r="AS681" s="99"/>
      <c r="AT681" s="99"/>
      <c r="AU681" s="99"/>
      <c r="AV681" s="99"/>
      <c r="AW681" s="99"/>
      <c r="AX681" s="99"/>
      <c r="AY681" s="99"/>
      <c r="AZ681" s="99"/>
      <c r="BA681" s="99"/>
      <c r="BB681" s="99"/>
      <c r="BC681" s="99"/>
      <c r="BD681" s="99"/>
      <c r="BE681" s="99"/>
      <c r="BF681" s="99"/>
      <c r="BG681" s="99"/>
      <c r="BH681" s="99"/>
      <c r="BI681" s="99"/>
      <c r="BJ681" s="99"/>
      <c r="BK681" s="99"/>
      <c r="BL681" s="99"/>
      <c r="BM681" s="99"/>
      <c r="BN681" s="99"/>
      <c r="BO681" s="99"/>
      <c r="BP681" s="99"/>
      <c r="BQ681" s="99"/>
      <c r="BR681" s="99"/>
      <c r="BS681" s="99"/>
      <c r="BT681" s="99"/>
      <c r="BU681" s="99"/>
      <c r="BV681" s="99"/>
      <c r="BW681" s="99"/>
      <c r="BX681" s="99"/>
      <c r="BY681" s="99"/>
      <c r="BZ681" s="99"/>
      <c r="CA681" s="99"/>
      <c r="CB681" s="99"/>
      <c r="CC681" s="99"/>
      <c r="CD681" s="99"/>
      <c r="CE681" s="99"/>
      <c r="CF681" s="99"/>
      <c r="CG681" s="99"/>
      <c r="CH681" s="99"/>
      <c r="CI681" s="99"/>
      <c r="CJ681" s="99"/>
      <c r="CK681" s="99"/>
      <c r="CL681" s="99"/>
      <c r="CM681" s="99"/>
      <c r="CN681" s="99"/>
      <c r="CO681" s="99"/>
      <c r="CP681" s="99"/>
      <c r="CQ681" s="99"/>
      <c r="CR681" s="99"/>
      <c r="CS681" s="99"/>
      <c r="CT681" s="99"/>
      <c r="CU681" s="89"/>
      <c r="CV681" s="89"/>
      <c r="CW681" s="89"/>
      <c r="CX681" s="89"/>
      <c r="CY681" s="89"/>
      <c r="CZ681" s="89"/>
      <c r="DA681" s="89"/>
      <c r="DB681" s="89"/>
      <c r="DC681" s="89"/>
      <c r="DD681" s="89"/>
      <c r="DE681" s="89"/>
      <c r="DF681" s="89"/>
    </row>
    <row r="682" spans="1:110" s="9" customFormat="1" ht="15.75" x14ac:dyDescent="0.25">
      <c r="A682" s="116" t="str">
        <f t="shared" si="80"/>
        <v>x</v>
      </c>
      <c r="B682" s="113" t="s">
        <v>20</v>
      </c>
      <c r="C682" s="53">
        <f t="shared" si="81"/>
        <v>0</v>
      </c>
      <c r="D682" s="54"/>
      <c r="E682" s="55"/>
      <c r="F682" s="55"/>
      <c r="G682" s="55"/>
      <c r="H682" s="55"/>
      <c r="I682" s="55"/>
      <c r="J682" s="55"/>
      <c r="K682" s="55"/>
      <c r="L682" s="55"/>
      <c r="M682" s="55"/>
      <c r="N682" s="55"/>
      <c r="O682" s="55"/>
      <c r="P682" s="55"/>
      <c r="Q682" s="55"/>
      <c r="R682" s="55"/>
      <c r="S682" s="55"/>
      <c r="T682" s="55"/>
      <c r="U682" s="55"/>
      <c r="V682" s="55"/>
      <c r="W682" s="55"/>
      <c r="X682" s="55"/>
      <c r="Y682" s="55"/>
      <c r="Z682" s="55"/>
      <c r="AA682" s="55"/>
      <c r="AB682" s="55"/>
      <c r="AC682" s="55"/>
      <c r="AD682" s="55"/>
      <c r="AE682" s="55"/>
      <c r="AF682" s="55"/>
      <c r="AG682" s="55"/>
      <c r="AH682" s="55"/>
      <c r="AI682" s="56"/>
      <c r="AJ682" s="37">
        <f t="shared" si="82"/>
        <v>0</v>
      </c>
      <c r="AK682" s="98"/>
      <c r="AL682" s="99"/>
      <c r="AM682" s="99"/>
      <c r="AN682" s="99"/>
      <c r="AO682" s="99"/>
      <c r="AP682" s="99"/>
      <c r="AQ682" s="99"/>
      <c r="AR682" s="99"/>
      <c r="AS682" s="99"/>
      <c r="AT682" s="99"/>
      <c r="AU682" s="99"/>
      <c r="AV682" s="99"/>
      <c r="AW682" s="99"/>
      <c r="AX682" s="99"/>
      <c r="AY682" s="99"/>
      <c r="AZ682" s="99"/>
      <c r="BA682" s="99"/>
      <c r="BB682" s="99"/>
      <c r="BC682" s="99"/>
      <c r="BD682" s="99"/>
      <c r="BE682" s="99"/>
      <c r="BF682" s="99"/>
      <c r="BG682" s="99"/>
      <c r="BH682" s="99"/>
      <c r="BI682" s="99"/>
      <c r="BJ682" s="99"/>
      <c r="BK682" s="99"/>
      <c r="BL682" s="99"/>
      <c r="BM682" s="99"/>
      <c r="BN682" s="99"/>
      <c r="BO682" s="99"/>
      <c r="BP682" s="99"/>
      <c r="BQ682" s="99"/>
      <c r="BR682" s="99"/>
      <c r="BS682" s="99"/>
      <c r="BT682" s="99"/>
      <c r="BU682" s="99"/>
      <c r="BV682" s="99"/>
      <c r="BW682" s="99"/>
      <c r="BX682" s="99"/>
      <c r="BY682" s="99"/>
      <c r="BZ682" s="99"/>
      <c r="CA682" s="99"/>
      <c r="CB682" s="99"/>
      <c r="CC682" s="99"/>
      <c r="CD682" s="99"/>
      <c r="CE682" s="99"/>
      <c r="CF682" s="99"/>
      <c r="CG682" s="99"/>
      <c r="CH682" s="99"/>
      <c r="CI682" s="99"/>
      <c r="CJ682" s="99"/>
      <c r="CK682" s="99"/>
      <c r="CL682" s="99"/>
      <c r="CM682" s="99"/>
      <c r="CN682" s="99"/>
      <c r="CO682" s="99"/>
      <c r="CP682" s="99"/>
      <c r="CQ682" s="99"/>
      <c r="CR682" s="99"/>
      <c r="CS682" s="99"/>
      <c r="CT682" s="99"/>
      <c r="CU682" s="89"/>
      <c r="CV682" s="89"/>
      <c r="CW682" s="89"/>
      <c r="CX682" s="89"/>
      <c r="CY682" s="89"/>
      <c r="CZ682" s="89"/>
      <c r="DA682" s="89"/>
      <c r="DB682" s="89"/>
      <c r="DC682" s="89"/>
      <c r="DD682" s="89"/>
      <c r="DE682" s="89"/>
      <c r="DF682" s="89"/>
    </row>
    <row r="683" spans="1:110" s="9" customFormat="1" ht="15.75" x14ac:dyDescent="0.25">
      <c r="A683" s="116" t="str">
        <f t="shared" si="80"/>
        <v>x</v>
      </c>
      <c r="B683" s="113" t="s">
        <v>20</v>
      </c>
      <c r="C683" s="53">
        <f t="shared" si="81"/>
        <v>0</v>
      </c>
      <c r="D683" s="54"/>
      <c r="E683" s="55"/>
      <c r="F683" s="55"/>
      <c r="G683" s="55"/>
      <c r="H683" s="55"/>
      <c r="I683" s="55"/>
      <c r="J683" s="55"/>
      <c r="K683" s="55"/>
      <c r="L683" s="55"/>
      <c r="M683" s="55"/>
      <c r="N683" s="55"/>
      <c r="O683" s="55"/>
      <c r="P683" s="55"/>
      <c r="Q683" s="55"/>
      <c r="R683" s="55"/>
      <c r="S683" s="55"/>
      <c r="T683" s="55"/>
      <c r="U683" s="55"/>
      <c r="V683" s="55"/>
      <c r="W683" s="55"/>
      <c r="X683" s="55"/>
      <c r="Y683" s="55"/>
      <c r="Z683" s="55"/>
      <c r="AA683" s="55"/>
      <c r="AB683" s="55"/>
      <c r="AC683" s="55"/>
      <c r="AD683" s="55"/>
      <c r="AE683" s="55"/>
      <c r="AF683" s="55"/>
      <c r="AG683" s="55"/>
      <c r="AH683" s="55"/>
      <c r="AI683" s="56"/>
      <c r="AJ683" s="37">
        <f t="shared" si="82"/>
        <v>0</v>
      </c>
      <c r="AK683" s="98"/>
      <c r="AL683" s="99"/>
      <c r="AM683" s="99"/>
      <c r="AN683" s="99"/>
      <c r="AO683" s="99"/>
      <c r="AP683" s="99"/>
      <c r="AQ683" s="99"/>
      <c r="AR683" s="99"/>
      <c r="AS683" s="99"/>
      <c r="AT683" s="99"/>
      <c r="AU683" s="99"/>
      <c r="AV683" s="99"/>
      <c r="AW683" s="99"/>
      <c r="AX683" s="99"/>
      <c r="AY683" s="99"/>
      <c r="AZ683" s="99"/>
      <c r="BA683" s="99"/>
      <c r="BB683" s="99"/>
      <c r="BC683" s="99"/>
      <c r="BD683" s="99"/>
      <c r="BE683" s="99"/>
      <c r="BF683" s="99"/>
      <c r="BG683" s="99"/>
      <c r="BH683" s="99"/>
      <c r="BI683" s="99"/>
      <c r="BJ683" s="99"/>
      <c r="BK683" s="99"/>
      <c r="BL683" s="99"/>
      <c r="BM683" s="99"/>
      <c r="BN683" s="99"/>
      <c r="BO683" s="99"/>
      <c r="BP683" s="99"/>
      <c r="BQ683" s="99"/>
      <c r="BR683" s="99"/>
      <c r="BS683" s="99"/>
      <c r="BT683" s="99"/>
      <c r="BU683" s="99"/>
      <c r="BV683" s="99"/>
      <c r="BW683" s="99"/>
      <c r="BX683" s="99"/>
      <c r="BY683" s="99"/>
      <c r="BZ683" s="99"/>
      <c r="CA683" s="99"/>
      <c r="CB683" s="99"/>
      <c r="CC683" s="99"/>
      <c r="CD683" s="99"/>
      <c r="CE683" s="99"/>
      <c r="CF683" s="99"/>
      <c r="CG683" s="99"/>
      <c r="CH683" s="99"/>
      <c r="CI683" s="99"/>
      <c r="CJ683" s="99"/>
      <c r="CK683" s="99"/>
      <c r="CL683" s="99"/>
      <c r="CM683" s="99"/>
      <c r="CN683" s="99"/>
      <c r="CO683" s="99"/>
      <c r="CP683" s="99"/>
      <c r="CQ683" s="99"/>
      <c r="CR683" s="99"/>
      <c r="CS683" s="99"/>
      <c r="CT683" s="99"/>
      <c r="CU683" s="89"/>
      <c r="CV683" s="89"/>
      <c r="CW683" s="89"/>
      <c r="CX683" s="89"/>
      <c r="CY683" s="89"/>
      <c r="CZ683" s="89"/>
      <c r="DA683" s="89"/>
      <c r="DB683" s="89"/>
      <c r="DC683" s="89"/>
      <c r="DD683" s="89"/>
      <c r="DE683" s="89"/>
      <c r="DF683" s="89"/>
    </row>
    <row r="684" spans="1:110" s="9" customFormat="1" ht="15.75" x14ac:dyDescent="0.25">
      <c r="A684" s="116" t="str">
        <f t="shared" si="80"/>
        <v>x</v>
      </c>
      <c r="B684" s="113" t="s">
        <v>20</v>
      </c>
      <c r="C684" s="53">
        <f t="shared" si="81"/>
        <v>0</v>
      </c>
      <c r="D684" s="54"/>
      <c r="E684" s="55"/>
      <c r="F684" s="55"/>
      <c r="G684" s="55"/>
      <c r="H684" s="55"/>
      <c r="I684" s="55"/>
      <c r="J684" s="55"/>
      <c r="K684" s="55"/>
      <c r="L684" s="55"/>
      <c r="M684" s="55"/>
      <c r="N684" s="55"/>
      <c r="O684" s="55"/>
      <c r="P684" s="55"/>
      <c r="Q684" s="55"/>
      <c r="R684" s="55"/>
      <c r="S684" s="55"/>
      <c r="T684" s="55"/>
      <c r="U684" s="55"/>
      <c r="V684" s="55"/>
      <c r="W684" s="55"/>
      <c r="X684" s="55"/>
      <c r="Y684" s="55"/>
      <c r="Z684" s="55"/>
      <c r="AA684" s="55"/>
      <c r="AB684" s="55"/>
      <c r="AC684" s="55"/>
      <c r="AD684" s="55"/>
      <c r="AE684" s="55"/>
      <c r="AF684" s="55"/>
      <c r="AG684" s="55"/>
      <c r="AH684" s="55"/>
      <c r="AI684" s="56"/>
      <c r="AJ684" s="37">
        <f t="shared" si="82"/>
        <v>0</v>
      </c>
      <c r="AK684" s="98"/>
      <c r="AL684" s="99"/>
      <c r="AM684" s="99"/>
      <c r="AN684" s="99"/>
      <c r="AO684" s="99"/>
      <c r="AP684" s="99"/>
      <c r="AQ684" s="99"/>
      <c r="AR684" s="99"/>
      <c r="AS684" s="99"/>
      <c r="AT684" s="99"/>
      <c r="AU684" s="99"/>
      <c r="AV684" s="99"/>
      <c r="AW684" s="99"/>
      <c r="AX684" s="99"/>
      <c r="AY684" s="99"/>
      <c r="AZ684" s="99"/>
      <c r="BA684" s="99"/>
      <c r="BB684" s="99"/>
      <c r="BC684" s="99"/>
      <c r="BD684" s="99"/>
      <c r="BE684" s="99"/>
      <c r="BF684" s="99"/>
      <c r="BG684" s="99"/>
      <c r="BH684" s="99"/>
      <c r="BI684" s="99"/>
      <c r="BJ684" s="99"/>
      <c r="BK684" s="99"/>
      <c r="BL684" s="99"/>
      <c r="BM684" s="99"/>
      <c r="BN684" s="99"/>
      <c r="BO684" s="99"/>
      <c r="BP684" s="99"/>
      <c r="BQ684" s="99"/>
      <c r="BR684" s="99"/>
      <c r="BS684" s="99"/>
      <c r="BT684" s="99"/>
      <c r="BU684" s="99"/>
      <c r="BV684" s="99"/>
      <c r="BW684" s="99"/>
      <c r="BX684" s="99"/>
      <c r="BY684" s="99"/>
      <c r="BZ684" s="99"/>
      <c r="CA684" s="99"/>
      <c r="CB684" s="99"/>
      <c r="CC684" s="99"/>
      <c r="CD684" s="99"/>
      <c r="CE684" s="99"/>
      <c r="CF684" s="99"/>
      <c r="CG684" s="99"/>
      <c r="CH684" s="99"/>
      <c r="CI684" s="99"/>
      <c r="CJ684" s="99"/>
      <c r="CK684" s="99"/>
      <c r="CL684" s="99"/>
      <c r="CM684" s="99"/>
      <c r="CN684" s="99"/>
      <c r="CO684" s="99"/>
      <c r="CP684" s="99"/>
      <c r="CQ684" s="99"/>
      <c r="CR684" s="99"/>
      <c r="CS684" s="99"/>
      <c r="CT684" s="99"/>
      <c r="CU684" s="89"/>
      <c r="CV684" s="89"/>
      <c r="CW684" s="89"/>
      <c r="CX684" s="89"/>
      <c r="CY684" s="89"/>
      <c r="CZ684" s="89"/>
      <c r="DA684" s="89"/>
      <c r="DB684" s="89"/>
      <c r="DC684" s="89"/>
      <c r="DD684" s="89"/>
      <c r="DE684" s="89"/>
      <c r="DF684" s="89"/>
    </row>
    <row r="685" spans="1:110" s="9" customFormat="1" ht="15.75" x14ac:dyDescent="0.25">
      <c r="A685" s="116" t="str">
        <f t="shared" si="80"/>
        <v>x</v>
      </c>
      <c r="B685" s="113" t="s">
        <v>20</v>
      </c>
      <c r="C685" s="53">
        <f t="shared" si="81"/>
        <v>0</v>
      </c>
      <c r="D685" s="54"/>
      <c r="E685" s="55"/>
      <c r="F685" s="55"/>
      <c r="G685" s="55"/>
      <c r="H685" s="55"/>
      <c r="I685" s="55"/>
      <c r="J685" s="55"/>
      <c r="K685" s="55"/>
      <c r="L685" s="55"/>
      <c r="M685" s="55"/>
      <c r="N685" s="55"/>
      <c r="O685" s="55"/>
      <c r="P685" s="55"/>
      <c r="Q685" s="55"/>
      <c r="R685" s="55"/>
      <c r="S685" s="55"/>
      <c r="T685" s="55"/>
      <c r="U685" s="55"/>
      <c r="V685" s="55"/>
      <c r="W685" s="55"/>
      <c r="X685" s="55"/>
      <c r="Y685" s="55"/>
      <c r="Z685" s="55"/>
      <c r="AA685" s="55"/>
      <c r="AB685" s="55"/>
      <c r="AC685" s="55"/>
      <c r="AD685" s="55"/>
      <c r="AE685" s="55"/>
      <c r="AF685" s="55"/>
      <c r="AG685" s="55"/>
      <c r="AH685" s="55"/>
      <c r="AI685" s="56"/>
      <c r="AJ685" s="37">
        <f t="shared" si="82"/>
        <v>0</v>
      </c>
      <c r="AK685" s="98"/>
      <c r="AL685" s="99"/>
      <c r="AM685" s="99"/>
      <c r="AN685" s="99"/>
      <c r="AO685" s="99"/>
      <c r="AP685" s="99"/>
      <c r="AQ685" s="99"/>
      <c r="AR685" s="99"/>
      <c r="AS685" s="99"/>
      <c r="AT685" s="99"/>
      <c r="AU685" s="99"/>
      <c r="AV685" s="99"/>
      <c r="AW685" s="99"/>
      <c r="AX685" s="99"/>
      <c r="AY685" s="99"/>
      <c r="AZ685" s="99"/>
      <c r="BA685" s="99"/>
      <c r="BB685" s="99"/>
      <c r="BC685" s="99"/>
      <c r="BD685" s="99"/>
      <c r="BE685" s="99"/>
      <c r="BF685" s="99"/>
      <c r="BG685" s="99"/>
      <c r="BH685" s="99"/>
      <c r="BI685" s="99"/>
      <c r="BJ685" s="99"/>
      <c r="BK685" s="99"/>
      <c r="BL685" s="99"/>
      <c r="BM685" s="99"/>
      <c r="BN685" s="99"/>
      <c r="BO685" s="99"/>
      <c r="BP685" s="99"/>
      <c r="BQ685" s="99"/>
      <c r="BR685" s="99"/>
      <c r="BS685" s="99"/>
      <c r="BT685" s="99"/>
      <c r="BU685" s="99"/>
      <c r="BV685" s="99"/>
      <c r="BW685" s="99"/>
      <c r="BX685" s="99"/>
      <c r="BY685" s="99"/>
      <c r="BZ685" s="99"/>
      <c r="CA685" s="99"/>
      <c r="CB685" s="99"/>
      <c r="CC685" s="99"/>
      <c r="CD685" s="99"/>
      <c r="CE685" s="99"/>
      <c r="CF685" s="99"/>
      <c r="CG685" s="99"/>
      <c r="CH685" s="99"/>
      <c r="CI685" s="99"/>
      <c r="CJ685" s="99"/>
      <c r="CK685" s="99"/>
      <c r="CL685" s="99"/>
      <c r="CM685" s="99"/>
      <c r="CN685" s="99"/>
      <c r="CO685" s="99"/>
      <c r="CP685" s="99"/>
      <c r="CQ685" s="99"/>
      <c r="CR685" s="99"/>
      <c r="CS685" s="99"/>
      <c r="CT685" s="99"/>
      <c r="CU685" s="89"/>
      <c r="CV685" s="89"/>
      <c r="CW685" s="89"/>
      <c r="CX685" s="89"/>
      <c r="CY685" s="89"/>
      <c r="CZ685" s="89"/>
      <c r="DA685" s="89"/>
      <c r="DB685" s="89"/>
      <c r="DC685" s="89"/>
      <c r="DD685" s="89"/>
      <c r="DE685" s="89"/>
      <c r="DF685" s="89"/>
    </row>
    <row r="686" spans="1:110" s="9" customFormat="1" ht="15.75" x14ac:dyDescent="0.25">
      <c r="A686" s="116" t="str">
        <f t="shared" si="80"/>
        <v>x</v>
      </c>
      <c r="B686" s="113" t="s">
        <v>20</v>
      </c>
      <c r="C686" s="53">
        <f t="shared" si="81"/>
        <v>0</v>
      </c>
      <c r="D686" s="54"/>
      <c r="E686" s="55"/>
      <c r="F686" s="55"/>
      <c r="G686" s="55"/>
      <c r="H686" s="55"/>
      <c r="I686" s="55"/>
      <c r="J686" s="55"/>
      <c r="K686" s="55"/>
      <c r="L686" s="55"/>
      <c r="M686" s="55"/>
      <c r="N686" s="55"/>
      <c r="O686" s="55"/>
      <c r="P686" s="55"/>
      <c r="Q686" s="55"/>
      <c r="R686" s="55"/>
      <c r="S686" s="55"/>
      <c r="T686" s="55"/>
      <c r="U686" s="55"/>
      <c r="V686" s="55"/>
      <c r="W686" s="55"/>
      <c r="X686" s="55"/>
      <c r="Y686" s="55"/>
      <c r="Z686" s="55"/>
      <c r="AA686" s="55"/>
      <c r="AB686" s="55"/>
      <c r="AC686" s="55"/>
      <c r="AD686" s="55"/>
      <c r="AE686" s="55"/>
      <c r="AF686" s="55"/>
      <c r="AG686" s="55"/>
      <c r="AH686" s="55"/>
      <c r="AI686" s="56"/>
      <c r="AJ686" s="37">
        <f t="shared" si="82"/>
        <v>0</v>
      </c>
      <c r="AK686" s="98"/>
      <c r="AL686" s="99"/>
      <c r="AM686" s="99"/>
      <c r="AN686" s="99"/>
      <c r="AO686" s="99"/>
      <c r="AP686" s="99"/>
      <c r="AQ686" s="99"/>
      <c r="AR686" s="99"/>
      <c r="AS686" s="99"/>
      <c r="AT686" s="99"/>
      <c r="AU686" s="99"/>
      <c r="AV686" s="99"/>
      <c r="AW686" s="99"/>
      <c r="AX686" s="99"/>
      <c r="AY686" s="99"/>
      <c r="AZ686" s="99"/>
      <c r="BA686" s="99"/>
      <c r="BB686" s="99"/>
      <c r="BC686" s="99"/>
      <c r="BD686" s="99"/>
      <c r="BE686" s="99"/>
      <c r="BF686" s="99"/>
      <c r="BG686" s="99"/>
      <c r="BH686" s="99"/>
      <c r="BI686" s="99"/>
      <c r="BJ686" s="99"/>
      <c r="BK686" s="99"/>
      <c r="BL686" s="99"/>
      <c r="BM686" s="99"/>
      <c r="BN686" s="99"/>
      <c r="BO686" s="99"/>
      <c r="BP686" s="99"/>
      <c r="BQ686" s="99"/>
      <c r="BR686" s="99"/>
      <c r="BS686" s="99"/>
      <c r="BT686" s="99"/>
      <c r="BU686" s="99"/>
      <c r="BV686" s="99"/>
      <c r="BW686" s="99"/>
      <c r="BX686" s="99"/>
      <c r="BY686" s="99"/>
      <c r="BZ686" s="99"/>
      <c r="CA686" s="99"/>
      <c r="CB686" s="99"/>
      <c r="CC686" s="99"/>
      <c r="CD686" s="99"/>
      <c r="CE686" s="99"/>
      <c r="CF686" s="99"/>
      <c r="CG686" s="99"/>
      <c r="CH686" s="99"/>
      <c r="CI686" s="99"/>
      <c r="CJ686" s="99"/>
      <c r="CK686" s="99"/>
      <c r="CL686" s="99"/>
      <c r="CM686" s="99"/>
      <c r="CN686" s="99"/>
      <c r="CO686" s="99"/>
      <c r="CP686" s="99"/>
      <c r="CQ686" s="99"/>
      <c r="CR686" s="99"/>
      <c r="CS686" s="99"/>
      <c r="CT686" s="99"/>
      <c r="CU686" s="89"/>
      <c r="CV686" s="89"/>
      <c r="CW686" s="89"/>
      <c r="CX686" s="89"/>
      <c r="CY686" s="89"/>
      <c r="CZ686" s="89"/>
      <c r="DA686" s="89"/>
      <c r="DB686" s="89"/>
      <c r="DC686" s="89"/>
      <c r="DD686" s="89"/>
      <c r="DE686" s="89"/>
      <c r="DF686" s="89"/>
    </row>
    <row r="687" spans="1:110" s="9" customFormat="1" ht="15.75" x14ac:dyDescent="0.25">
      <c r="A687" s="116" t="str">
        <f t="shared" si="80"/>
        <v>x</v>
      </c>
      <c r="B687" s="113" t="s">
        <v>20</v>
      </c>
      <c r="C687" s="53">
        <f t="shared" si="81"/>
        <v>0</v>
      </c>
      <c r="D687" s="29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  <c r="AA687" s="25"/>
      <c r="AB687" s="25"/>
      <c r="AC687" s="25"/>
      <c r="AD687" s="25"/>
      <c r="AE687" s="25"/>
      <c r="AF687" s="25"/>
      <c r="AG687" s="25"/>
      <c r="AH687" s="25"/>
      <c r="AI687" s="34"/>
      <c r="AJ687" s="37">
        <f t="shared" si="82"/>
        <v>0</v>
      </c>
      <c r="AK687" s="98"/>
      <c r="AL687" s="99"/>
      <c r="AM687" s="99"/>
      <c r="AN687" s="99"/>
      <c r="AO687" s="99"/>
      <c r="AP687" s="99"/>
      <c r="AQ687" s="99"/>
      <c r="AR687" s="99"/>
      <c r="AS687" s="99"/>
      <c r="AT687" s="99"/>
      <c r="AU687" s="99"/>
      <c r="AV687" s="99"/>
      <c r="AW687" s="99"/>
      <c r="AX687" s="99"/>
      <c r="AY687" s="99"/>
      <c r="AZ687" s="99"/>
      <c r="BA687" s="99"/>
      <c r="BB687" s="99"/>
      <c r="BC687" s="99"/>
      <c r="BD687" s="99"/>
      <c r="BE687" s="99"/>
      <c r="BF687" s="99"/>
      <c r="BG687" s="99"/>
      <c r="BH687" s="99"/>
      <c r="BI687" s="99"/>
      <c r="BJ687" s="99"/>
      <c r="BK687" s="99"/>
      <c r="BL687" s="99"/>
      <c r="BM687" s="99"/>
      <c r="BN687" s="99"/>
      <c r="BO687" s="99"/>
      <c r="BP687" s="99"/>
      <c r="BQ687" s="99"/>
      <c r="BR687" s="99"/>
      <c r="BS687" s="99"/>
      <c r="BT687" s="99"/>
      <c r="BU687" s="99"/>
      <c r="BV687" s="99"/>
      <c r="BW687" s="99"/>
      <c r="BX687" s="99"/>
      <c r="BY687" s="99"/>
      <c r="BZ687" s="99"/>
      <c r="CA687" s="99"/>
      <c r="CB687" s="99"/>
      <c r="CC687" s="99"/>
      <c r="CD687" s="99"/>
      <c r="CE687" s="99"/>
      <c r="CF687" s="99"/>
      <c r="CG687" s="99"/>
      <c r="CH687" s="99"/>
      <c r="CI687" s="99"/>
      <c r="CJ687" s="99"/>
      <c r="CK687" s="99"/>
      <c r="CL687" s="99"/>
      <c r="CM687" s="99"/>
      <c r="CN687" s="99"/>
      <c r="CO687" s="99"/>
      <c r="CP687" s="99"/>
      <c r="CQ687" s="99"/>
      <c r="CR687" s="99"/>
      <c r="CS687" s="99"/>
      <c r="CT687" s="99"/>
      <c r="CU687" s="89"/>
      <c r="CV687" s="89"/>
      <c r="CW687" s="89"/>
      <c r="CX687" s="89"/>
      <c r="CY687" s="89"/>
      <c r="CZ687" s="89"/>
      <c r="DA687" s="89"/>
      <c r="DB687" s="89"/>
      <c r="DC687" s="89"/>
      <c r="DD687" s="89"/>
      <c r="DE687" s="89"/>
      <c r="DF687" s="89"/>
    </row>
    <row r="688" spans="1:110" s="9" customFormat="1" ht="15.75" x14ac:dyDescent="0.25">
      <c r="A688" s="116" t="str">
        <f t="shared" si="80"/>
        <v>x</v>
      </c>
      <c r="B688" s="113" t="s">
        <v>20</v>
      </c>
      <c r="C688" s="53">
        <f t="shared" si="81"/>
        <v>0</v>
      </c>
      <c r="D688" s="29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  <c r="AA688" s="25"/>
      <c r="AB688" s="25"/>
      <c r="AC688" s="25"/>
      <c r="AD688" s="25"/>
      <c r="AE688" s="25"/>
      <c r="AF688" s="25"/>
      <c r="AG688" s="25"/>
      <c r="AH688" s="25"/>
      <c r="AI688" s="34"/>
      <c r="AJ688" s="37">
        <f t="shared" si="82"/>
        <v>0</v>
      </c>
      <c r="AK688" s="98"/>
      <c r="AL688" s="99"/>
      <c r="AM688" s="99"/>
      <c r="AN688" s="99"/>
      <c r="AO688" s="99"/>
      <c r="AP688" s="99"/>
      <c r="AQ688" s="99"/>
      <c r="AR688" s="99"/>
      <c r="AS688" s="99"/>
      <c r="AT688" s="99"/>
      <c r="AU688" s="99"/>
      <c r="AV688" s="99"/>
      <c r="AW688" s="99"/>
      <c r="AX688" s="99"/>
      <c r="AY688" s="99"/>
      <c r="AZ688" s="99"/>
      <c r="BA688" s="99"/>
      <c r="BB688" s="99"/>
      <c r="BC688" s="99"/>
      <c r="BD688" s="99"/>
      <c r="BE688" s="99"/>
      <c r="BF688" s="99"/>
      <c r="BG688" s="99"/>
      <c r="BH688" s="99"/>
      <c r="BI688" s="99"/>
      <c r="BJ688" s="99"/>
      <c r="BK688" s="99"/>
      <c r="BL688" s="99"/>
      <c r="BM688" s="99"/>
      <c r="BN688" s="99"/>
      <c r="BO688" s="99"/>
      <c r="BP688" s="99"/>
      <c r="BQ688" s="99"/>
      <c r="BR688" s="99"/>
      <c r="BS688" s="99"/>
      <c r="BT688" s="99"/>
      <c r="BU688" s="99"/>
      <c r="BV688" s="99"/>
      <c r="BW688" s="99"/>
      <c r="BX688" s="99"/>
      <c r="BY688" s="99"/>
      <c r="BZ688" s="99"/>
      <c r="CA688" s="99"/>
      <c r="CB688" s="99"/>
      <c r="CC688" s="99"/>
      <c r="CD688" s="99"/>
      <c r="CE688" s="99"/>
      <c r="CF688" s="99"/>
      <c r="CG688" s="99"/>
      <c r="CH688" s="99"/>
      <c r="CI688" s="99"/>
      <c r="CJ688" s="99"/>
      <c r="CK688" s="99"/>
      <c r="CL688" s="99"/>
      <c r="CM688" s="99"/>
      <c r="CN688" s="99"/>
      <c r="CO688" s="99"/>
      <c r="CP688" s="99"/>
      <c r="CQ688" s="99"/>
      <c r="CR688" s="99"/>
      <c r="CS688" s="99"/>
      <c r="CT688" s="99"/>
      <c r="CU688" s="89"/>
      <c r="CV688" s="89"/>
      <c r="CW688" s="89"/>
      <c r="CX688" s="89"/>
      <c r="CY688" s="89"/>
      <c r="CZ688" s="89"/>
      <c r="DA688" s="89"/>
      <c r="DB688" s="89"/>
      <c r="DC688" s="89"/>
      <c r="DD688" s="89"/>
      <c r="DE688" s="89"/>
      <c r="DF688" s="89"/>
    </row>
    <row r="689" spans="1:110" s="9" customFormat="1" ht="15.75" x14ac:dyDescent="0.25">
      <c r="A689" s="116" t="str">
        <f t="shared" si="80"/>
        <v>x</v>
      </c>
      <c r="B689" s="113" t="s">
        <v>20</v>
      </c>
      <c r="C689" s="53">
        <f t="shared" si="81"/>
        <v>0</v>
      </c>
      <c r="D689" s="29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25"/>
      <c r="AB689" s="25"/>
      <c r="AC689" s="25"/>
      <c r="AD689" s="25"/>
      <c r="AE689" s="25"/>
      <c r="AF689" s="25"/>
      <c r="AG689" s="25"/>
      <c r="AH689" s="25"/>
      <c r="AI689" s="34"/>
      <c r="AJ689" s="37">
        <f t="shared" si="82"/>
        <v>0</v>
      </c>
      <c r="AK689" s="98"/>
      <c r="AL689" s="99"/>
      <c r="AM689" s="99"/>
      <c r="AN689" s="99"/>
      <c r="AO689" s="99"/>
      <c r="AP689" s="99"/>
      <c r="AQ689" s="99"/>
      <c r="AR689" s="99"/>
      <c r="AS689" s="99"/>
      <c r="AT689" s="99"/>
      <c r="AU689" s="99"/>
      <c r="AV689" s="99"/>
      <c r="AW689" s="99"/>
      <c r="AX689" s="99"/>
      <c r="AY689" s="99"/>
      <c r="AZ689" s="99"/>
      <c r="BA689" s="99"/>
      <c r="BB689" s="99"/>
      <c r="BC689" s="99"/>
      <c r="BD689" s="99"/>
      <c r="BE689" s="99"/>
      <c r="BF689" s="99"/>
      <c r="BG689" s="99"/>
      <c r="BH689" s="99"/>
      <c r="BI689" s="99"/>
      <c r="BJ689" s="99"/>
      <c r="BK689" s="99"/>
      <c r="BL689" s="99"/>
      <c r="BM689" s="99"/>
      <c r="BN689" s="99"/>
      <c r="BO689" s="99"/>
      <c r="BP689" s="99"/>
      <c r="BQ689" s="99"/>
      <c r="BR689" s="99"/>
      <c r="BS689" s="99"/>
      <c r="BT689" s="99"/>
      <c r="BU689" s="99"/>
      <c r="BV689" s="99"/>
      <c r="BW689" s="99"/>
      <c r="BX689" s="99"/>
      <c r="BY689" s="99"/>
      <c r="BZ689" s="99"/>
      <c r="CA689" s="99"/>
      <c r="CB689" s="99"/>
      <c r="CC689" s="99"/>
      <c r="CD689" s="99"/>
      <c r="CE689" s="99"/>
      <c r="CF689" s="99"/>
      <c r="CG689" s="99"/>
      <c r="CH689" s="99"/>
      <c r="CI689" s="99"/>
      <c r="CJ689" s="99"/>
      <c r="CK689" s="99"/>
      <c r="CL689" s="99"/>
      <c r="CM689" s="99"/>
      <c r="CN689" s="99"/>
      <c r="CO689" s="99"/>
      <c r="CP689" s="99"/>
      <c r="CQ689" s="99"/>
      <c r="CR689" s="99"/>
      <c r="CS689" s="99"/>
      <c r="CT689" s="99"/>
      <c r="CU689" s="89"/>
      <c r="CV689" s="89"/>
      <c r="CW689" s="89"/>
      <c r="CX689" s="89"/>
      <c r="CY689" s="89"/>
      <c r="CZ689" s="89"/>
      <c r="DA689" s="89"/>
      <c r="DB689" s="89"/>
      <c r="DC689" s="89"/>
      <c r="DD689" s="89"/>
      <c r="DE689" s="89"/>
      <c r="DF689" s="89"/>
    </row>
    <row r="690" spans="1:110" s="9" customFormat="1" ht="15.75" x14ac:dyDescent="0.25">
      <c r="A690" s="116" t="str">
        <f t="shared" si="80"/>
        <v>x</v>
      </c>
      <c r="B690" s="113" t="s">
        <v>20</v>
      </c>
      <c r="C690" s="53">
        <f t="shared" si="81"/>
        <v>0</v>
      </c>
      <c r="D690" s="29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  <c r="AA690" s="25"/>
      <c r="AB690" s="25"/>
      <c r="AC690" s="25"/>
      <c r="AD690" s="25"/>
      <c r="AE690" s="25"/>
      <c r="AF690" s="25"/>
      <c r="AG690" s="25"/>
      <c r="AH690" s="25"/>
      <c r="AI690" s="34"/>
      <c r="AJ690" s="37">
        <f t="shared" si="82"/>
        <v>0</v>
      </c>
      <c r="AK690" s="98"/>
      <c r="AL690" s="99"/>
      <c r="AM690" s="99"/>
      <c r="AN690" s="99"/>
      <c r="AO690" s="99"/>
      <c r="AP690" s="99"/>
      <c r="AQ690" s="99"/>
      <c r="AR690" s="99"/>
      <c r="AS690" s="99"/>
      <c r="AT690" s="99"/>
      <c r="AU690" s="99"/>
      <c r="AV690" s="99"/>
      <c r="AW690" s="99"/>
      <c r="AX690" s="99"/>
      <c r="AY690" s="99"/>
      <c r="AZ690" s="99"/>
      <c r="BA690" s="99"/>
      <c r="BB690" s="99"/>
      <c r="BC690" s="99"/>
      <c r="BD690" s="99"/>
      <c r="BE690" s="99"/>
      <c r="BF690" s="99"/>
      <c r="BG690" s="99"/>
      <c r="BH690" s="99"/>
      <c r="BI690" s="99"/>
      <c r="BJ690" s="99"/>
      <c r="BK690" s="99"/>
      <c r="BL690" s="99"/>
      <c r="BM690" s="99"/>
      <c r="BN690" s="99"/>
      <c r="BO690" s="99"/>
      <c r="BP690" s="99"/>
      <c r="BQ690" s="99"/>
      <c r="BR690" s="99"/>
      <c r="BS690" s="99"/>
      <c r="BT690" s="99"/>
      <c r="BU690" s="99"/>
      <c r="BV690" s="99"/>
      <c r="BW690" s="99"/>
      <c r="BX690" s="99"/>
      <c r="BY690" s="99"/>
      <c r="BZ690" s="99"/>
      <c r="CA690" s="99"/>
      <c r="CB690" s="99"/>
      <c r="CC690" s="99"/>
      <c r="CD690" s="99"/>
      <c r="CE690" s="99"/>
      <c r="CF690" s="99"/>
      <c r="CG690" s="99"/>
      <c r="CH690" s="99"/>
      <c r="CI690" s="99"/>
      <c r="CJ690" s="99"/>
      <c r="CK690" s="99"/>
      <c r="CL690" s="99"/>
      <c r="CM690" s="99"/>
      <c r="CN690" s="99"/>
      <c r="CO690" s="99"/>
      <c r="CP690" s="99"/>
      <c r="CQ690" s="99"/>
      <c r="CR690" s="99"/>
      <c r="CS690" s="99"/>
      <c r="CT690" s="99"/>
      <c r="CU690" s="89"/>
      <c r="CV690" s="89"/>
      <c r="CW690" s="89"/>
      <c r="CX690" s="89"/>
      <c r="CY690" s="89"/>
      <c r="CZ690" s="89"/>
      <c r="DA690" s="89"/>
      <c r="DB690" s="89"/>
      <c r="DC690" s="89"/>
      <c r="DD690" s="89"/>
      <c r="DE690" s="89"/>
      <c r="DF690" s="89"/>
    </row>
    <row r="691" spans="1:110" s="9" customFormat="1" ht="15.75" x14ac:dyDescent="0.25">
      <c r="A691" s="116" t="str">
        <f t="shared" si="80"/>
        <v>x</v>
      </c>
      <c r="B691" s="113" t="s">
        <v>20</v>
      </c>
      <c r="C691" s="53">
        <f t="shared" si="81"/>
        <v>0</v>
      </c>
      <c r="D691" s="29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  <c r="AA691" s="25"/>
      <c r="AB691" s="25"/>
      <c r="AC691" s="25"/>
      <c r="AD691" s="25"/>
      <c r="AE691" s="25"/>
      <c r="AF691" s="25"/>
      <c r="AG691" s="25"/>
      <c r="AH691" s="25"/>
      <c r="AI691" s="34"/>
      <c r="AJ691" s="37">
        <f t="shared" si="82"/>
        <v>0</v>
      </c>
      <c r="AK691" s="98"/>
      <c r="AL691" s="99"/>
      <c r="AM691" s="99"/>
      <c r="AN691" s="99"/>
      <c r="AO691" s="99"/>
      <c r="AP691" s="99"/>
      <c r="AQ691" s="99"/>
      <c r="AR691" s="99"/>
      <c r="AS691" s="99"/>
      <c r="AT691" s="99"/>
      <c r="AU691" s="99"/>
      <c r="AV691" s="99"/>
      <c r="AW691" s="99"/>
      <c r="AX691" s="99"/>
      <c r="AY691" s="99"/>
      <c r="AZ691" s="99"/>
      <c r="BA691" s="99"/>
      <c r="BB691" s="99"/>
      <c r="BC691" s="99"/>
      <c r="BD691" s="99"/>
      <c r="BE691" s="99"/>
      <c r="BF691" s="99"/>
      <c r="BG691" s="99"/>
      <c r="BH691" s="99"/>
      <c r="BI691" s="99"/>
      <c r="BJ691" s="99"/>
      <c r="BK691" s="99"/>
      <c r="BL691" s="99"/>
      <c r="BM691" s="99"/>
      <c r="BN691" s="99"/>
      <c r="BO691" s="99"/>
      <c r="BP691" s="99"/>
      <c r="BQ691" s="99"/>
      <c r="BR691" s="99"/>
      <c r="BS691" s="99"/>
      <c r="BT691" s="99"/>
      <c r="BU691" s="99"/>
      <c r="BV691" s="99"/>
      <c r="BW691" s="99"/>
      <c r="BX691" s="99"/>
      <c r="BY691" s="99"/>
      <c r="BZ691" s="99"/>
      <c r="CA691" s="99"/>
      <c r="CB691" s="99"/>
      <c r="CC691" s="99"/>
      <c r="CD691" s="99"/>
      <c r="CE691" s="99"/>
      <c r="CF691" s="99"/>
      <c r="CG691" s="99"/>
      <c r="CH691" s="99"/>
      <c r="CI691" s="99"/>
      <c r="CJ691" s="99"/>
      <c r="CK691" s="99"/>
      <c r="CL691" s="99"/>
      <c r="CM691" s="99"/>
      <c r="CN691" s="99"/>
      <c r="CO691" s="99"/>
      <c r="CP691" s="99"/>
      <c r="CQ691" s="99"/>
      <c r="CR691" s="99"/>
      <c r="CS691" s="99"/>
      <c r="CT691" s="99"/>
      <c r="CU691" s="89"/>
      <c r="CV691" s="89"/>
      <c r="CW691" s="89"/>
      <c r="CX691" s="89"/>
      <c r="CY691" s="89"/>
      <c r="CZ691" s="89"/>
      <c r="DA691" s="89"/>
      <c r="DB691" s="89"/>
      <c r="DC691" s="89"/>
      <c r="DD691" s="89"/>
      <c r="DE691" s="89"/>
      <c r="DF691" s="89"/>
    </row>
    <row r="692" spans="1:110" s="9" customFormat="1" ht="15.75" x14ac:dyDescent="0.25">
      <c r="A692" s="116" t="str">
        <f t="shared" si="80"/>
        <v>x</v>
      </c>
      <c r="B692" s="113" t="s">
        <v>20</v>
      </c>
      <c r="C692" s="53">
        <f t="shared" si="81"/>
        <v>0</v>
      </c>
      <c r="D692" s="29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  <c r="AA692" s="25"/>
      <c r="AB692" s="25"/>
      <c r="AC692" s="25"/>
      <c r="AD692" s="25"/>
      <c r="AE692" s="25"/>
      <c r="AF692" s="25"/>
      <c r="AG692" s="25"/>
      <c r="AH692" s="25"/>
      <c r="AI692" s="34"/>
      <c r="AJ692" s="37">
        <f t="shared" si="82"/>
        <v>0</v>
      </c>
      <c r="AK692" s="98"/>
      <c r="AL692" s="99"/>
      <c r="AM692" s="99"/>
      <c r="AN692" s="99"/>
      <c r="AO692" s="99"/>
      <c r="AP692" s="99"/>
      <c r="AQ692" s="99"/>
      <c r="AR692" s="99"/>
      <c r="AS692" s="99"/>
      <c r="AT692" s="99"/>
      <c r="AU692" s="99"/>
      <c r="AV692" s="99"/>
      <c r="AW692" s="99"/>
      <c r="AX692" s="99"/>
      <c r="AY692" s="99"/>
      <c r="AZ692" s="99"/>
      <c r="BA692" s="99"/>
      <c r="BB692" s="99"/>
      <c r="BC692" s="99"/>
      <c r="BD692" s="99"/>
      <c r="BE692" s="99"/>
      <c r="BF692" s="99"/>
      <c r="BG692" s="99"/>
      <c r="BH692" s="99"/>
      <c r="BI692" s="99"/>
      <c r="BJ692" s="99"/>
      <c r="BK692" s="99"/>
      <c r="BL692" s="99"/>
      <c r="BM692" s="99"/>
      <c r="BN692" s="99"/>
      <c r="BO692" s="99"/>
      <c r="BP692" s="99"/>
      <c r="BQ692" s="99"/>
      <c r="BR692" s="99"/>
      <c r="BS692" s="99"/>
      <c r="BT692" s="99"/>
      <c r="BU692" s="99"/>
      <c r="BV692" s="99"/>
      <c r="BW692" s="99"/>
      <c r="BX692" s="99"/>
      <c r="BY692" s="99"/>
      <c r="BZ692" s="99"/>
      <c r="CA692" s="99"/>
      <c r="CB692" s="99"/>
      <c r="CC692" s="99"/>
      <c r="CD692" s="99"/>
      <c r="CE692" s="99"/>
      <c r="CF692" s="99"/>
      <c r="CG692" s="99"/>
      <c r="CH692" s="99"/>
      <c r="CI692" s="99"/>
      <c r="CJ692" s="99"/>
      <c r="CK692" s="99"/>
      <c r="CL692" s="99"/>
      <c r="CM692" s="99"/>
      <c r="CN692" s="99"/>
      <c r="CO692" s="99"/>
      <c r="CP692" s="99"/>
      <c r="CQ692" s="99"/>
      <c r="CR692" s="99"/>
      <c r="CS692" s="99"/>
      <c r="CT692" s="99"/>
      <c r="CU692" s="89"/>
      <c r="CV692" s="89"/>
      <c r="CW692" s="89"/>
      <c r="CX692" s="89"/>
      <c r="CY692" s="89"/>
      <c r="CZ692" s="89"/>
      <c r="DA692" s="89"/>
      <c r="DB692" s="89"/>
      <c r="DC692" s="89"/>
      <c r="DD692" s="89"/>
      <c r="DE692" s="89"/>
      <c r="DF692" s="89"/>
    </row>
    <row r="693" spans="1:110" s="9" customFormat="1" ht="15.75" x14ac:dyDescent="0.25">
      <c r="A693" s="116" t="str">
        <f t="shared" si="80"/>
        <v>x</v>
      </c>
      <c r="B693" s="113" t="s">
        <v>20</v>
      </c>
      <c r="C693" s="53">
        <f t="shared" si="81"/>
        <v>0</v>
      </c>
      <c r="D693" s="29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  <c r="AA693" s="25"/>
      <c r="AB693" s="25"/>
      <c r="AC693" s="25"/>
      <c r="AD693" s="25"/>
      <c r="AE693" s="25"/>
      <c r="AF693" s="25"/>
      <c r="AG693" s="25"/>
      <c r="AH693" s="25"/>
      <c r="AI693" s="34"/>
      <c r="AJ693" s="37">
        <f t="shared" si="82"/>
        <v>0</v>
      </c>
      <c r="AK693" s="98"/>
      <c r="AL693" s="99"/>
      <c r="AM693" s="99"/>
      <c r="AN693" s="99"/>
      <c r="AO693" s="99"/>
      <c r="AP693" s="99"/>
      <c r="AQ693" s="99"/>
      <c r="AR693" s="99"/>
      <c r="AS693" s="99"/>
      <c r="AT693" s="99"/>
      <c r="AU693" s="99"/>
      <c r="AV693" s="99"/>
      <c r="AW693" s="99"/>
      <c r="AX693" s="99"/>
      <c r="AY693" s="99"/>
      <c r="AZ693" s="99"/>
      <c r="BA693" s="99"/>
      <c r="BB693" s="99"/>
      <c r="BC693" s="99"/>
      <c r="BD693" s="99"/>
      <c r="BE693" s="99"/>
      <c r="BF693" s="99"/>
      <c r="BG693" s="99"/>
      <c r="BH693" s="99"/>
      <c r="BI693" s="99"/>
      <c r="BJ693" s="99"/>
      <c r="BK693" s="99"/>
      <c r="BL693" s="99"/>
      <c r="BM693" s="99"/>
      <c r="BN693" s="99"/>
      <c r="BO693" s="99"/>
      <c r="BP693" s="99"/>
      <c r="BQ693" s="99"/>
      <c r="BR693" s="99"/>
      <c r="BS693" s="99"/>
      <c r="BT693" s="99"/>
      <c r="BU693" s="99"/>
      <c r="BV693" s="99"/>
      <c r="BW693" s="99"/>
      <c r="BX693" s="99"/>
      <c r="BY693" s="99"/>
      <c r="BZ693" s="99"/>
      <c r="CA693" s="99"/>
      <c r="CB693" s="99"/>
      <c r="CC693" s="99"/>
      <c r="CD693" s="99"/>
      <c r="CE693" s="99"/>
      <c r="CF693" s="99"/>
      <c r="CG693" s="99"/>
      <c r="CH693" s="99"/>
      <c r="CI693" s="99"/>
      <c r="CJ693" s="99"/>
      <c r="CK693" s="99"/>
      <c r="CL693" s="99"/>
      <c r="CM693" s="99"/>
      <c r="CN693" s="99"/>
      <c r="CO693" s="99"/>
      <c r="CP693" s="99"/>
      <c r="CQ693" s="99"/>
      <c r="CR693" s="99"/>
      <c r="CS693" s="99"/>
      <c r="CT693" s="99"/>
      <c r="CU693" s="89"/>
      <c r="CV693" s="89"/>
      <c r="CW693" s="89"/>
      <c r="CX693" s="89"/>
      <c r="CY693" s="89"/>
      <c r="CZ693" s="89"/>
      <c r="DA693" s="89"/>
      <c r="DB693" s="89"/>
      <c r="DC693" s="89"/>
      <c r="DD693" s="89"/>
      <c r="DE693" s="89"/>
      <c r="DF693" s="89"/>
    </row>
    <row r="694" spans="1:110" s="9" customFormat="1" ht="15.75" x14ac:dyDescent="0.25">
      <c r="A694" s="116" t="str">
        <f t="shared" si="80"/>
        <v>x</v>
      </c>
      <c r="B694" s="113" t="s">
        <v>20</v>
      </c>
      <c r="C694" s="53">
        <f t="shared" si="81"/>
        <v>0</v>
      </c>
      <c r="D694" s="29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  <c r="AA694" s="25"/>
      <c r="AB694" s="25"/>
      <c r="AC694" s="25"/>
      <c r="AD694" s="25"/>
      <c r="AE694" s="25"/>
      <c r="AF694" s="25"/>
      <c r="AG694" s="25"/>
      <c r="AH694" s="25"/>
      <c r="AI694" s="34"/>
      <c r="AJ694" s="37">
        <f t="shared" si="82"/>
        <v>0</v>
      </c>
      <c r="AK694" s="98"/>
      <c r="AL694" s="99"/>
      <c r="AM694" s="99"/>
      <c r="AN694" s="99"/>
      <c r="AO694" s="99"/>
      <c r="AP694" s="99"/>
      <c r="AQ694" s="99"/>
      <c r="AR694" s="99"/>
      <c r="AS694" s="99"/>
      <c r="AT694" s="99"/>
      <c r="AU694" s="99"/>
      <c r="AV694" s="99"/>
      <c r="AW694" s="99"/>
      <c r="AX694" s="99"/>
      <c r="AY694" s="99"/>
      <c r="AZ694" s="99"/>
      <c r="BA694" s="99"/>
      <c r="BB694" s="99"/>
      <c r="BC694" s="99"/>
      <c r="BD694" s="99"/>
      <c r="BE694" s="99"/>
      <c r="BF694" s="99"/>
      <c r="BG694" s="99"/>
      <c r="BH694" s="99"/>
      <c r="BI694" s="99"/>
      <c r="BJ694" s="99"/>
      <c r="BK694" s="99"/>
      <c r="BL694" s="99"/>
      <c r="BM694" s="99"/>
      <c r="BN694" s="99"/>
      <c r="BO694" s="99"/>
      <c r="BP694" s="99"/>
      <c r="BQ694" s="99"/>
      <c r="BR694" s="99"/>
      <c r="BS694" s="99"/>
      <c r="BT694" s="99"/>
      <c r="BU694" s="99"/>
      <c r="BV694" s="99"/>
      <c r="BW694" s="99"/>
      <c r="BX694" s="99"/>
      <c r="BY694" s="99"/>
      <c r="BZ694" s="99"/>
      <c r="CA694" s="99"/>
      <c r="CB694" s="99"/>
      <c r="CC694" s="99"/>
      <c r="CD694" s="99"/>
      <c r="CE694" s="99"/>
      <c r="CF694" s="99"/>
      <c r="CG694" s="99"/>
      <c r="CH694" s="99"/>
      <c r="CI694" s="99"/>
      <c r="CJ694" s="99"/>
      <c r="CK694" s="99"/>
      <c r="CL694" s="99"/>
      <c r="CM694" s="99"/>
      <c r="CN694" s="99"/>
      <c r="CO694" s="99"/>
      <c r="CP694" s="99"/>
      <c r="CQ694" s="99"/>
      <c r="CR694" s="99"/>
      <c r="CS694" s="99"/>
      <c r="CT694" s="99"/>
      <c r="CU694" s="89"/>
      <c r="CV694" s="89"/>
      <c r="CW694" s="89"/>
      <c r="CX694" s="89"/>
      <c r="CY694" s="89"/>
      <c r="CZ694" s="89"/>
      <c r="DA694" s="89"/>
      <c r="DB694" s="89"/>
      <c r="DC694" s="89"/>
      <c r="DD694" s="89"/>
      <c r="DE694" s="89"/>
      <c r="DF694" s="89"/>
    </row>
    <row r="695" spans="1:110" s="9" customFormat="1" ht="15.75" x14ac:dyDescent="0.25">
      <c r="A695" s="116" t="str">
        <f t="shared" si="80"/>
        <v>x</v>
      </c>
      <c r="B695" s="113" t="s">
        <v>20</v>
      </c>
      <c r="C695" s="53">
        <f t="shared" si="81"/>
        <v>0</v>
      </c>
      <c r="D695" s="29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  <c r="AA695" s="25"/>
      <c r="AB695" s="25"/>
      <c r="AC695" s="25"/>
      <c r="AD695" s="25"/>
      <c r="AE695" s="25"/>
      <c r="AF695" s="25"/>
      <c r="AG695" s="25"/>
      <c r="AH695" s="25"/>
      <c r="AI695" s="34"/>
      <c r="AJ695" s="37">
        <f t="shared" si="82"/>
        <v>0</v>
      </c>
      <c r="AK695" s="98"/>
      <c r="AL695" s="99"/>
      <c r="AM695" s="99"/>
      <c r="AN695" s="99"/>
      <c r="AO695" s="99"/>
      <c r="AP695" s="99"/>
      <c r="AQ695" s="99"/>
      <c r="AR695" s="99"/>
      <c r="AS695" s="99"/>
      <c r="AT695" s="99"/>
      <c r="AU695" s="99"/>
      <c r="AV695" s="99"/>
      <c r="AW695" s="99"/>
      <c r="AX695" s="99"/>
      <c r="AY695" s="99"/>
      <c r="AZ695" s="99"/>
      <c r="BA695" s="99"/>
      <c r="BB695" s="99"/>
      <c r="BC695" s="99"/>
      <c r="BD695" s="99"/>
      <c r="BE695" s="99"/>
      <c r="BF695" s="99"/>
      <c r="BG695" s="99"/>
      <c r="BH695" s="99"/>
      <c r="BI695" s="99"/>
      <c r="BJ695" s="99"/>
      <c r="BK695" s="99"/>
      <c r="BL695" s="99"/>
      <c r="BM695" s="99"/>
      <c r="BN695" s="99"/>
      <c r="BO695" s="99"/>
      <c r="BP695" s="99"/>
      <c r="BQ695" s="99"/>
      <c r="BR695" s="99"/>
      <c r="BS695" s="99"/>
      <c r="BT695" s="99"/>
      <c r="BU695" s="99"/>
      <c r="BV695" s="99"/>
      <c r="BW695" s="99"/>
      <c r="BX695" s="99"/>
      <c r="BY695" s="99"/>
      <c r="BZ695" s="99"/>
      <c r="CA695" s="99"/>
      <c r="CB695" s="99"/>
      <c r="CC695" s="99"/>
      <c r="CD695" s="99"/>
      <c r="CE695" s="99"/>
      <c r="CF695" s="99"/>
      <c r="CG695" s="99"/>
      <c r="CH695" s="99"/>
      <c r="CI695" s="99"/>
      <c r="CJ695" s="99"/>
      <c r="CK695" s="99"/>
      <c r="CL695" s="99"/>
      <c r="CM695" s="99"/>
      <c r="CN695" s="99"/>
      <c r="CO695" s="99"/>
      <c r="CP695" s="99"/>
      <c r="CQ695" s="99"/>
      <c r="CR695" s="99"/>
      <c r="CS695" s="99"/>
      <c r="CT695" s="99"/>
      <c r="CU695" s="89"/>
      <c r="CV695" s="89"/>
      <c r="CW695" s="89"/>
      <c r="CX695" s="89"/>
      <c r="CY695" s="89"/>
      <c r="CZ695" s="89"/>
      <c r="DA695" s="89"/>
      <c r="DB695" s="89"/>
      <c r="DC695" s="89"/>
      <c r="DD695" s="89"/>
      <c r="DE695" s="89"/>
      <c r="DF695" s="89"/>
    </row>
    <row r="696" spans="1:110" s="9" customFormat="1" ht="15.75" x14ac:dyDescent="0.25">
      <c r="A696" s="116" t="str">
        <f t="shared" si="80"/>
        <v>x</v>
      </c>
      <c r="B696" s="113" t="s">
        <v>20</v>
      </c>
      <c r="C696" s="53">
        <f t="shared" si="81"/>
        <v>0</v>
      </c>
      <c r="D696" s="29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  <c r="AA696" s="25"/>
      <c r="AB696" s="25"/>
      <c r="AC696" s="25"/>
      <c r="AD696" s="25"/>
      <c r="AE696" s="25"/>
      <c r="AF696" s="25"/>
      <c r="AG696" s="25"/>
      <c r="AH696" s="25"/>
      <c r="AI696" s="34"/>
      <c r="AJ696" s="37">
        <f t="shared" si="82"/>
        <v>0</v>
      </c>
      <c r="AK696" s="98"/>
      <c r="AL696" s="99"/>
      <c r="AM696" s="99"/>
      <c r="AN696" s="99"/>
      <c r="AO696" s="99"/>
      <c r="AP696" s="99"/>
      <c r="AQ696" s="99"/>
      <c r="AR696" s="99"/>
      <c r="AS696" s="99"/>
      <c r="AT696" s="99"/>
      <c r="AU696" s="99"/>
      <c r="AV696" s="99"/>
      <c r="AW696" s="99"/>
      <c r="AX696" s="99"/>
      <c r="AY696" s="99"/>
      <c r="AZ696" s="99"/>
      <c r="BA696" s="99"/>
      <c r="BB696" s="99"/>
      <c r="BC696" s="99"/>
      <c r="BD696" s="99"/>
      <c r="BE696" s="99"/>
      <c r="BF696" s="99"/>
      <c r="BG696" s="99"/>
      <c r="BH696" s="99"/>
      <c r="BI696" s="99"/>
      <c r="BJ696" s="99"/>
      <c r="BK696" s="99"/>
      <c r="BL696" s="99"/>
      <c r="BM696" s="99"/>
      <c r="BN696" s="99"/>
      <c r="BO696" s="99"/>
      <c r="BP696" s="99"/>
      <c r="BQ696" s="99"/>
      <c r="BR696" s="99"/>
      <c r="BS696" s="99"/>
      <c r="BT696" s="99"/>
      <c r="BU696" s="99"/>
      <c r="BV696" s="99"/>
      <c r="BW696" s="99"/>
      <c r="BX696" s="99"/>
      <c r="BY696" s="99"/>
      <c r="BZ696" s="99"/>
      <c r="CA696" s="99"/>
      <c r="CB696" s="99"/>
      <c r="CC696" s="99"/>
      <c r="CD696" s="99"/>
      <c r="CE696" s="99"/>
      <c r="CF696" s="99"/>
      <c r="CG696" s="99"/>
      <c r="CH696" s="99"/>
      <c r="CI696" s="99"/>
      <c r="CJ696" s="99"/>
      <c r="CK696" s="99"/>
      <c r="CL696" s="99"/>
      <c r="CM696" s="99"/>
      <c r="CN696" s="99"/>
      <c r="CO696" s="99"/>
      <c r="CP696" s="99"/>
      <c r="CQ696" s="99"/>
      <c r="CR696" s="99"/>
      <c r="CS696" s="99"/>
      <c r="CT696" s="99"/>
      <c r="CU696" s="89"/>
      <c r="CV696" s="89"/>
      <c r="CW696" s="89"/>
      <c r="CX696" s="89"/>
      <c r="CY696" s="89"/>
      <c r="CZ696" s="89"/>
      <c r="DA696" s="89"/>
      <c r="DB696" s="89"/>
      <c r="DC696" s="89"/>
      <c r="DD696" s="89"/>
      <c r="DE696" s="89"/>
      <c r="DF696" s="89"/>
    </row>
    <row r="697" spans="1:110" s="9" customFormat="1" ht="15.75" x14ac:dyDescent="0.25">
      <c r="A697" s="116" t="str">
        <f t="shared" si="80"/>
        <v>x</v>
      </c>
      <c r="B697" s="113" t="s">
        <v>20</v>
      </c>
      <c r="C697" s="53">
        <f t="shared" si="81"/>
        <v>0</v>
      </c>
      <c r="D697" s="29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  <c r="AA697" s="25"/>
      <c r="AB697" s="25"/>
      <c r="AC697" s="25"/>
      <c r="AD697" s="25"/>
      <c r="AE697" s="25"/>
      <c r="AF697" s="25"/>
      <c r="AG697" s="25"/>
      <c r="AH697" s="25"/>
      <c r="AI697" s="34"/>
      <c r="AJ697" s="37">
        <f t="shared" si="82"/>
        <v>0</v>
      </c>
      <c r="AK697" s="98"/>
      <c r="AL697" s="99"/>
      <c r="AM697" s="99"/>
      <c r="AN697" s="99"/>
      <c r="AO697" s="99"/>
      <c r="AP697" s="99"/>
      <c r="AQ697" s="99"/>
      <c r="AR697" s="99"/>
      <c r="AS697" s="99"/>
      <c r="AT697" s="99"/>
      <c r="AU697" s="99"/>
      <c r="AV697" s="99"/>
      <c r="AW697" s="99"/>
      <c r="AX697" s="99"/>
      <c r="AY697" s="99"/>
      <c r="AZ697" s="99"/>
      <c r="BA697" s="99"/>
      <c r="BB697" s="99"/>
      <c r="BC697" s="99"/>
      <c r="BD697" s="99"/>
      <c r="BE697" s="99"/>
      <c r="BF697" s="99"/>
      <c r="BG697" s="99"/>
      <c r="BH697" s="99"/>
      <c r="BI697" s="99"/>
      <c r="BJ697" s="99"/>
      <c r="BK697" s="99"/>
      <c r="BL697" s="99"/>
      <c r="BM697" s="99"/>
      <c r="BN697" s="99"/>
      <c r="BO697" s="99"/>
      <c r="BP697" s="99"/>
      <c r="BQ697" s="99"/>
      <c r="BR697" s="99"/>
      <c r="BS697" s="99"/>
      <c r="BT697" s="99"/>
      <c r="BU697" s="99"/>
      <c r="BV697" s="99"/>
      <c r="BW697" s="99"/>
      <c r="BX697" s="99"/>
      <c r="BY697" s="99"/>
      <c r="BZ697" s="99"/>
      <c r="CA697" s="99"/>
      <c r="CB697" s="99"/>
      <c r="CC697" s="99"/>
      <c r="CD697" s="99"/>
      <c r="CE697" s="99"/>
      <c r="CF697" s="99"/>
      <c r="CG697" s="99"/>
      <c r="CH697" s="99"/>
      <c r="CI697" s="99"/>
      <c r="CJ697" s="99"/>
      <c r="CK697" s="99"/>
      <c r="CL697" s="99"/>
      <c r="CM697" s="99"/>
      <c r="CN697" s="99"/>
      <c r="CO697" s="99"/>
      <c r="CP697" s="99"/>
      <c r="CQ697" s="99"/>
      <c r="CR697" s="99"/>
      <c r="CS697" s="99"/>
      <c r="CT697" s="99"/>
      <c r="CU697" s="89"/>
      <c r="CV697" s="89"/>
      <c r="CW697" s="89"/>
      <c r="CX697" s="89"/>
      <c r="CY697" s="89"/>
      <c r="CZ697" s="89"/>
      <c r="DA697" s="89"/>
      <c r="DB697" s="89"/>
      <c r="DC697" s="89"/>
      <c r="DD697" s="89"/>
      <c r="DE697" s="89"/>
      <c r="DF697" s="89"/>
    </row>
    <row r="698" spans="1:110" s="9" customFormat="1" ht="15.75" x14ac:dyDescent="0.25">
      <c r="A698" s="116" t="str">
        <f t="shared" si="80"/>
        <v>x</v>
      </c>
      <c r="B698" s="113" t="s">
        <v>20</v>
      </c>
      <c r="C698" s="53">
        <f t="shared" si="81"/>
        <v>0</v>
      </c>
      <c r="D698" s="29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  <c r="AA698" s="25"/>
      <c r="AB698" s="25"/>
      <c r="AC698" s="25"/>
      <c r="AD698" s="25"/>
      <c r="AE698" s="25"/>
      <c r="AF698" s="25"/>
      <c r="AG698" s="25"/>
      <c r="AH698" s="25"/>
      <c r="AI698" s="34"/>
      <c r="AJ698" s="37">
        <f t="shared" si="82"/>
        <v>0</v>
      </c>
      <c r="AK698" s="98"/>
      <c r="AL698" s="99"/>
      <c r="AM698" s="99"/>
      <c r="AN698" s="99"/>
      <c r="AO698" s="99"/>
      <c r="AP698" s="99"/>
      <c r="AQ698" s="99"/>
      <c r="AR698" s="99"/>
      <c r="AS698" s="99"/>
      <c r="AT698" s="99"/>
      <c r="AU698" s="99"/>
      <c r="AV698" s="99"/>
      <c r="AW698" s="99"/>
      <c r="AX698" s="99"/>
      <c r="AY698" s="99"/>
      <c r="AZ698" s="99"/>
      <c r="BA698" s="99"/>
      <c r="BB698" s="99"/>
      <c r="BC698" s="99"/>
      <c r="BD698" s="99"/>
      <c r="BE698" s="99"/>
      <c r="BF698" s="99"/>
      <c r="BG698" s="99"/>
      <c r="BH698" s="99"/>
      <c r="BI698" s="99"/>
      <c r="BJ698" s="99"/>
      <c r="BK698" s="99"/>
      <c r="BL698" s="99"/>
      <c r="BM698" s="99"/>
      <c r="BN698" s="99"/>
      <c r="BO698" s="99"/>
      <c r="BP698" s="99"/>
      <c r="BQ698" s="99"/>
      <c r="BR698" s="99"/>
      <c r="BS698" s="99"/>
      <c r="BT698" s="99"/>
      <c r="BU698" s="99"/>
      <c r="BV698" s="99"/>
      <c r="BW698" s="99"/>
      <c r="BX698" s="99"/>
      <c r="BY698" s="99"/>
      <c r="BZ698" s="99"/>
      <c r="CA698" s="99"/>
      <c r="CB698" s="99"/>
      <c r="CC698" s="99"/>
      <c r="CD698" s="99"/>
      <c r="CE698" s="99"/>
      <c r="CF698" s="99"/>
      <c r="CG698" s="99"/>
      <c r="CH698" s="99"/>
      <c r="CI698" s="99"/>
      <c r="CJ698" s="99"/>
      <c r="CK698" s="99"/>
      <c r="CL698" s="99"/>
      <c r="CM698" s="99"/>
      <c r="CN698" s="99"/>
      <c r="CO698" s="99"/>
      <c r="CP698" s="99"/>
      <c r="CQ698" s="99"/>
      <c r="CR698" s="99"/>
      <c r="CS698" s="99"/>
      <c r="CT698" s="99"/>
      <c r="CU698" s="89"/>
      <c r="CV698" s="89"/>
      <c r="CW698" s="89"/>
      <c r="CX698" s="89"/>
      <c r="CY698" s="89"/>
      <c r="CZ698" s="89"/>
      <c r="DA698" s="89"/>
      <c r="DB698" s="89"/>
      <c r="DC698" s="89"/>
      <c r="DD698" s="89"/>
      <c r="DE698" s="89"/>
      <c r="DF698" s="89"/>
    </row>
    <row r="699" spans="1:110" s="9" customFormat="1" ht="15.75" x14ac:dyDescent="0.25">
      <c r="A699" s="116" t="str">
        <f t="shared" si="80"/>
        <v>x</v>
      </c>
      <c r="B699" s="113" t="s">
        <v>20</v>
      </c>
      <c r="C699" s="53">
        <f t="shared" si="81"/>
        <v>0</v>
      </c>
      <c r="D699" s="29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  <c r="AA699" s="25"/>
      <c r="AB699" s="25"/>
      <c r="AC699" s="25"/>
      <c r="AD699" s="25"/>
      <c r="AE699" s="25"/>
      <c r="AF699" s="25"/>
      <c r="AG699" s="25"/>
      <c r="AH699" s="25"/>
      <c r="AI699" s="34"/>
      <c r="AJ699" s="37">
        <f t="shared" si="82"/>
        <v>0</v>
      </c>
      <c r="AK699" s="98"/>
      <c r="AL699" s="99"/>
      <c r="AM699" s="99"/>
      <c r="AN699" s="99"/>
      <c r="AO699" s="99"/>
      <c r="AP699" s="99"/>
      <c r="AQ699" s="99"/>
      <c r="AR699" s="99"/>
      <c r="AS699" s="99"/>
      <c r="AT699" s="99"/>
      <c r="AU699" s="99"/>
      <c r="AV699" s="99"/>
      <c r="AW699" s="99"/>
      <c r="AX699" s="99"/>
      <c r="AY699" s="99"/>
      <c r="AZ699" s="99"/>
      <c r="BA699" s="99"/>
      <c r="BB699" s="99"/>
      <c r="BC699" s="99"/>
      <c r="BD699" s="99"/>
      <c r="BE699" s="99"/>
      <c r="BF699" s="99"/>
      <c r="BG699" s="99"/>
      <c r="BH699" s="99"/>
      <c r="BI699" s="99"/>
      <c r="BJ699" s="99"/>
      <c r="BK699" s="99"/>
      <c r="BL699" s="99"/>
      <c r="BM699" s="99"/>
      <c r="BN699" s="99"/>
      <c r="BO699" s="99"/>
      <c r="BP699" s="99"/>
      <c r="BQ699" s="99"/>
      <c r="BR699" s="99"/>
      <c r="BS699" s="99"/>
      <c r="BT699" s="99"/>
      <c r="BU699" s="99"/>
      <c r="BV699" s="99"/>
      <c r="BW699" s="99"/>
      <c r="BX699" s="99"/>
      <c r="BY699" s="99"/>
      <c r="BZ699" s="99"/>
      <c r="CA699" s="99"/>
      <c r="CB699" s="99"/>
      <c r="CC699" s="99"/>
      <c r="CD699" s="99"/>
      <c r="CE699" s="99"/>
      <c r="CF699" s="99"/>
      <c r="CG699" s="99"/>
      <c r="CH699" s="99"/>
      <c r="CI699" s="99"/>
      <c r="CJ699" s="99"/>
      <c r="CK699" s="99"/>
      <c r="CL699" s="99"/>
      <c r="CM699" s="99"/>
      <c r="CN699" s="99"/>
      <c r="CO699" s="99"/>
      <c r="CP699" s="99"/>
      <c r="CQ699" s="99"/>
      <c r="CR699" s="99"/>
      <c r="CS699" s="99"/>
      <c r="CT699" s="99"/>
      <c r="CU699" s="89"/>
      <c r="CV699" s="89"/>
      <c r="CW699" s="89"/>
      <c r="CX699" s="89"/>
      <c r="CY699" s="89"/>
      <c r="CZ699" s="89"/>
      <c r="DA699" s="89"/>
      <c r="DB699" s="89"/>
      <c r="DC699" s="89"/>
      <c r="DD699" s="89"/>
      <c r="DE699" s="89"/>
      <c r="DF699" s="89"/>
    </row>
    <row r="700" spans="1:110" s="9" customFormat="1" ht="15.75" x14ac:dyDescent="0.25">
      <c r="A700" s="116" t="str">
        <f t="shared" si="80"/>
        <v>x</v>
      </c>
      <c r="B700" s="113" t="s">
        <v>20</v>
      </c>
      <c r="C700" s="53">
        <f t="shared" si="81"/>
        <v>0</v>
      </c>
      <c r="D700" s="29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  <c r="AA700" s="25"/>
      <c r="AB700" s="25"/>
      <c r="AC700" s="25"/>
      <c r="AD700" s="25"/>
      <c r="AE700" s="25"/>
      <c r="AF700" s="25"/>
      <c r="AG700" s="25"/>
      <c r="AH700" s="25"/>
      <c r="AI700" s="34"/>
      <c r="AJ700" s="37">
        <f t="shared" si="82"/>
        <v>0</v>
      </c>
      <c r="AK700" s="98"/>
      <c r="AL700" s="99"/>
      <c r="AM700" s="99"/>
      <c r="AN700" s="99"/>
      <c r="AO700" s="99"/>
      <c r="AP700" s="99"/>
      <c r="AQ700" s="99"/>
      <c r="AR700" s="99"/>
      <c r="AS700" s="99"/>
      <c r="AT700" s="99"/>
      <c r="AU700" s="99"/>
      <c r="AV700" s="99"/>
      <c r="AW700" s="99"/>
      <c r="AX700" s="99"/>
      <c r="AY700" s="99"/>
      <c r="AZ700" s="99"/>
      <c r="BA700" s="99"/>
      <c r="BB700" s="99"/>
      <c r="BC700" s="99"/>
      <c r="BD700" s="99"/>
      <c r="BE700" s="99"/>
      <c r="BF700" s="99"/>
      <c r="BG700" s="99"/>
      <c r="BH700" s="99"/>
      <c r="BI700" s="99"/>
      <c r="BJ700" s="99"/>
      <c r="BK700" s="99"/>
      <c r="BL700" s="99"/>
      <c r="BM700" s="99"/>
      <c r="BN700" s="99"/>
      <c r="BO700" s="99"/>
      <c r="BP700" s="99"/>
      <c r="BQ700" s="99"/>
      <c r="BR700" s="99"/>
      <c r="BS700" s="99"/>
      <c r="BT700" s="99"/>
      <c r="BU700" s="99"/>
      <c r="BV700" s="99"/>
      <c r="BW700" s="99"/>
      <c r="BX700" s="99"/>
      <c r="BY700" s="99"/>
      <c r="BZ700" s="99"/>
      <c r="CA700" s="99"/>
      <c r="CB700" s="99"/>
      <c r="CC700" s="99"/>
      <c r="CD700" s="99"/>
      <c r="CE700" s="99"/>
      <c r="CF700" s="99"/>
      <c r="CG700" s="99"/>
      <c r="CH700" s="99"/>
      <c r="CI700" s="99"/>
      <c r="CJ700" s="99"/>
      <c r="CK700" s="99"/>
      <c r="CL700" s="99"/>
      <c r="CM700" s="99"/>
      <c r="CN700" s="99"/>
      <c r="CO700" s="99"/>
      <c r="CP700" s="99"/>
      <c r="CQ700" s="99"/>
      <c r="CR700" s="99"/>
      <c r="CS700" s="99"/>
      <c r="CT700" s="99"/>
      <c r="CU700" s="89"/>
      <c r="CV700" s="89"/>
      <c r="CW700" s="89"/>
      <c r="CX700" s="89"/>
      <c r="CY700" s="89"/>
      <c r="CZ700" s="89"/>
      <c r="DA700" s="89"/>
      <c r="DB700" s="89"/>
      <c r="DC700" s="89"/>
      <c r="DD700" s="89"/>
      <c r="DE700" s="89"/>
      <c r="DF700" s="89"/>
    </row>
    <row r="701" spans="1:110" s="9" customFormat="1" ht="15.75" x14ac:dyDescent="0.25">
      <c r="A701" s="116" t="str">
        <f t="shared" si="80"/>
        <v>x</v>
      </c>
      <c r="B701" s="113" t="s">
        <v>20</v>
      </c>
      <c r="C701" s="53">
        <f t="shared" si="81"/>
        <v>0</v>
      </c>
      <c r="D701" s="29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  <c r="AA701" s="25"/>
      <c r="AB701" s="25"/>
      <c r="AC701" s="25"/>
      <c r="AD701" s="25"/>
      <c r="AE701" s="25"/>
      <c r="AF701" s="25"/>
      <c r="AG701" s="25"/>
      <c r="AH701" s="25"/>
      <c r="AI701" s="34"/>
      <c r="AJ701" s="37">
        <f t="shared" si="82"/>
        <v>0</v>
      </c>
      <c r="AK701" s="98"/>
      <c r="AL701" s="99"/>
      <c r="AM701" s="99"/>
      <c r="AN701" s="99"/>
      <c r="AO701" s="99"/>
      <c r="AP701" s="99"/>
      <c r="AQ701" s="99"/>
      <c r="AR701" s="99"/>
      <c r="AS701" s="99"/>
      <c r="AT701" s="99"/>
      <c r="AU701" s="99"/>
      <c r="AV701" s="99"/>
      <c r="AW701" s="99"/>
      <c r="AX701" s="99"/>
      <c r="AY701" s="99"/>
      <c r="AZ701" s="99"/>
      <c r="BA701" s="99"/>
      <c r="BB701" s="99"/>
      <c r="BC701" s="99"/>
      <c r="BD701" s="99"/>
      <c r="BE701" s="99"/>
      <c r="BF701" s="99"/>
      <c r="BG701" s="99"/>
      <c r="BH701" s="99"/>
      <c r="BI701" s="99"/>
      <c r="BJ701" s="99"/>
      <c r="BK701" s="99"/>
      <c r="BL701" s="99"/>
      <c r="BM701" s="99"/>
      <c r="BN701" s="99"/>
      <c r="BO701" s="99"/>
      <c r="BP701" s="99"/>
      <c r="BQ701" s="99"/>
      <c r="BR701" s="99"/>
      <c r="BS701" s="99"/>
      <c r="BT701" s="99"/>
      <c r="BU701" s="99"/>
      <c r="BV701" s="99"/>
      <c r="BW701" s="99"/>
      <c r="BX701" s="99"/>
      <c r="BY701" s="99"/>
      <c r="BZ701" s="99"/>
      <c r="CA701" s="99"/>
      <c r="CB701" s="99"/>
      <c r="CC701" s="99"/>
      <c r="CD701" s="99"/>
      <c r="CE701" s="99"/>
      <c r="CF701" s="99"/>
      <c r="CG701" s="99"/>
      <c r="CH701" s="99"/>
      <c r="CI701" s="99"/>
      <c r="CJ701" s="99"/>
      <c r="CK701" s="99"/>
      <c r="CL701" s="99"/>
      <c r="CM701" s="99"/>
      <c r="CN701" s="99"/>
      <c r="CO701" s="99"/>
      <c r="CP701" s="99"/>
      <c r="CQ701" s="99"/>
      <c r="CR701" s="99"/>
      <c r="CS701" s="99"/>
      <c r="CT701" s="99"/>
      <c r="CU701" s="89"/>
      <c r="CV701" s="89"/>
      <c r="CW701" s="89"/>
      <c r="CX701" s="89"/>
      <c r="CY701" s="89"/>
      <c r="CZ701" s="89"/>
      <c r="DA701" s="89"/>
      <c r="DB701" s="89"/>
      <c r="DC701" s="89"/>
      <c r="DD701" s="89"/>
      <c r="DE701" s="89"/>
      <c r="DF701" s="89"/>
    </row>
    <row r="702" spans="1:110" s="9" customFormat="1" ht="15.75" x14ac:dyDescent="0.25">
      <c r="A702" s="116" t="str">
        <f t="shared" si="80"/>
        <v>x</v>
      </c>
      <c r="B702" s="113" t="s">
        <v>20</v>
      </c>
      <c r="C702" s="53">
        <f t="shared" si="81"/>
        <v>0</v>
      </c>
      <c r="D702" s="29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  <c r="AA702" s="25"/>
      <c r="AB702" s="25"/>
      <c r="AC702" s="25"/>
      <c r="AD702" s="25"/>
      <c r="AE702" s="25"/>
      <c r="AF702" s="25"/>
      <c r="AG702" s="25"/>
      <c r="AH702" s="25"/>
      <c r="AI702" s="34"/>
      <c r="AJ702" s="37">
        <f t="shared" si="82"/>
        <v>0</v>
      </c>
      <c r="AK702" s="98"/>
      <c r="AL702" s="99"/>
      <c r="AM702" s="99"/>
      <c r="AN702" s="99"/>
      <c r="AO702" s="99"/>
      <c r="AP702" s="99"/>
      <c r="AQ702" s="99"/>
      <c r="AR702" s="99"/>
      <c r="AS702" s="99"/>
      <c r="AT702" s="99"/>
      <c r="AU702" s="99"/>
      <c r="AV702" s="99"/>
      <c r="AW702" s="99"/>
      <c r="AX702" s="99"/>
      <c r="AY702" s="99"/>
      <c r="AZ702" s="99"/>
      <c r="BA702" s="99"/>
      <c r="BB702" s="99"/>
      <c r="BC702" s="99"/>
      <c r="BD702" s="99"/>
      <c r="BE702" s="99"/>
      <c r="BF702" s="99"/>
      <c r="BG702" s="99"/>
      <c r="BH702" s="99"/>
      <c r="BI702" s="99"/>
      <c r="BJ702" s="99"/>
      <c r="BK702" s="99"/>
      <c r="BL702" s="99"/>
      <c r="BM702" s="99"/>
      <c r="BN702" s="99"/>
      <c r="BO702" s="99"/>
      <c r="BP702" s="99"/>
      <c r="BQ702" s="99"/>
      <c r="BR702" s="99"/>
      <c r="BS702" s="99"/>
      <c r="BT702" s="99"/>
      <c r="BU702" s="99"/>
      <c r="BV702" s="99"/>
      <c r="BW702" s="99"/>
      <c r="BX702" s="99"/>
      <c r="BY702" s="99"/>
      <c r="BZ702" s="99"/>
      <c r="CA702" s="99"/>
      <c r="CB702" s="99"/>
      <c r="CC702" s="99"/>
      <c r="CD702" s="99"/>
      <c r="CE702" s="99"/>
      <c r="CF702" s="99"/>
      <c r="CG702" s="99"/>
      <c r="CH702" s="99"/>
      <c r="CI702" s="99"/>
      <c r="CJ702" s="99"/>
      <c r="CK702" s="99"/>
      <c r="CL702" s="99"/>
      <c r="CM702" s="99"/>
      <c r="CN702" s="99"/>
      <c r="CO702" s="99"/>
      <c r="CP702" s="99"/>
      <c r="CQ702" s="99"/>
      <c r="CR702" s="99"/>
      <c r="CS702" s="99"/>
      <c r="CT702" s="99"/>
      <c r="CU702" s="89"/>
      <c r="CV702" s="89"/>
      <c r="CW702" s="89"/>
      <c r="CX702" s="89"/>
      <c r="CY702" s="89"/>
      <c r="CZ702" s="89"/>
      <c r="DA702" s="89"/>
      <c r="DB702" s="89"/>
      <c r="DC702" s="89"/>
      <c r="DD702" s="89"/>
      <c r="DE702" s="89"/>
      <c r="DF702" s="89"/>
    </row>
    <row r="703" spans="1:110" s="9" customFormat="1" ht="15.75" x14ac:dyDescent="0.25">
      <c r="A703" s="116" t="str">
        <f t="shared" si="80"/>
        <v>x</v>
      </c>
      <c r="B703" s="113" t="s">
        <v>20</v>
      </c>
      <c r="C703" s="53">
        <f t="shared" si="81"/>
        <v>0</v>
      </c>
      <c r="D703" s="29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  <c r="AA703" s="25"/>
      <c r="AB703" s="25"/>
      <c r="AC703" s="25"/>
      <c r="AD703" s="25"/>
      <c r="AE703" s="25"/>
      <c r="AF703" s="25"/>
      <c r="AG703" s="25"/>
      <c r="AH703" s="25"/>
      <c r="AI703" s="34"/>
      <c r="AJ703" s="37">
        <f t="shared" si="82"/>
        <v>0</v>
      </c>
      <c r="AK703" s="98"/>
      <c r="AL703" s="99"/>
      <c r="AM703" s="99"/>
      <c r="AN703" s="99"/>
      <c r="AO703" s="99"/>
      <c r="AP703" s="99"/>
      <c r="AQ703" s="99"/>
      <c r="AR703" s="99"/>
      <c r="AS703" s="99"/>
      <c r="AT703" s="99"/>
      <c r="AU703" s="99"/>
      <c r="AV703" s="99"/>
      <c r="AW703" s="99"/>
      <c r="AX703" s="99"/>
      <c r="AY703" s="99"/>
      <c r="AZ703" s="99"/>
      <c r="BA703" s="99"/>
      <c r="BB703" s="99"/>
      <c r="BC703" s="99"/>
      <c r="BD703" s="99"/>
      <c r="BE703" s="99"/>
      <c r="BF703" s="99"/>
      <c r="BG703" s="99"/>
      <c r="BH703" s="99"/>
      <c r="BI703" s="99"/>
      <c r="BJ703" s="99"/>
      <c r="BK703" s="99"/>
      <c r="BL703" s="99"/>
      <c r="BM703" s="99"/>
      <c r="BN703" s="99"/>
      <c r="BO703" s="99"/>
      <c r="BP703" s="99"/>
      <c r="BQ703" s="99"/>
      <c r="BR703" s="99"/>
      <c r="BS703" s="99"/>
      <c r="BT703" s="99"/>
      <c r="BU703" s="99"/>
      <c r="BV703" s="99"/>
      <c r="BW703" s="99"/>
      <c r="BX703" s="99"/>
      <c r="BY703" s="99"/>
      <c r="BZ703" s="99"/>
      <c r="CA703" s="99"/>
      <c r="CB703" s="99"/>
      <c r="CC703" s="99"/>
      <c r="CD703" s="99"/>
      <c r="CE703" s="99"/>
      <c r="CF703" s="99"/>
      <c r="CG703" s="99"/>
      <c r="CH703" s="99"/>
      <c r="CI703" s="99"/>
      <c r="CJ703" s="99"/>
      <c r="CK703" s="99"/>
      <c r="CL703" s="99"/>
      <c r="CM703" s="99"/>
      <c r="CN703" s="99"/>
      <c r="CO703" s="99"/>
      <c r="CP703" s="99"/>
      <c r="CQ703" s="99"/>
      <c r="CR703" s="99"/>
      <c r="CS703" s="99"/>
      <c r="CT703" s="99"/>
      <c r="CU703" s="89"/>
      <c r="CV703" s="89"/>
      <c r="CW703" s="89"/>
      <c r="CX703" s="89"/>
      <c r="CY703" s="89"/>
      <c r="CZ703" s="89"/>
      <c r="DA703" s="89"/>
      <c r="DB703" s="89"/>
      <c r="DC703" s="89"/>
      <c r="DD703" s="89"/>
      <c r="DE703" s="89"/>
      <c r="DF703" s="89"/>
    </row>
    <row r="704" spans="1:110" s="9" customFormat="1" ht="15.75" x14ac:dyDescent="0.25">
      <c r="A704" s="116" t="str">
        <f t="shared" si="80"/>
        <v>x</v>
      </c>
      <c r="B704" s="113" t="s">
        <v>20</v>
      </c>
      <c r="C704" s="53">
        <f t="shared" si="81"/>
        <v>0</v>
      </c>
      <c r="D704" s="29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  <c r="AA704" s="25"/>
      <c r="AB704" s="25"/>
      <c r="AC704" s="25"/>
      <c r="AD704" s="25"/>
      <c r="AE704" s="25"/>
      <c r="AF704" s="25"/>
      <c r="AG704" s="25"/>
      <c r="AH704" s="25"/>
      <c r="AI704" s="34"/>
      <c r="AJ704" s="37">
        <f t="shared" si="82"/>
        <v>0</v>
      </c>
      <c r="AK704" s="98"/>
      <c r="AL704" s="99"/>
      <c r="AM704" s="99"/>
      <c r="AN704" s="99"/>
      <c r="AO704" s="99"/>
      <c r="AP704" s="99"/>
      <c r="AQ704" s="99"/>
      <c r="AR704" s="99"/>
      <c r="AS704" s="99"/>
      <c r="AT704" s="99"/>
      <c r="AU704" s="99"/>
      <c r="AV704" s="99"/>
      <c r="AW704" s="99"/>
      <c r="AX704" s="99"/>
      <c r="AY704" s="99"/>
      <c r="AZ704" s="99"/>
      <c r="BA704" s="99"/>
      <c r="BB704" s="99"/>
      <c r="BC704" s="99"/>
      <c r="BD704" s="99"/>
      <c r="BE704" s="99"/>
      <c r="BF704" s="99"/>
      <c r="BG704" s="99"/>
      <c r="BH704" s="99"/>
      <c r="BI704" s="99"/>
      <c r="BJ704" s="99"/>
      <c r="BK704" s="99"/>
      <c r="BL704" s="99"/>
      <c r="BM704" s="99"/>
      <c r="BN704" s="99"/>
      <c r="BO704" s="99"/>
      <c r="BP704" s="99"/>
      <c r="BQ704" s="99"/>
      <c r="BR704" s="99"/>
      <c r="BS704" s="99"/>
      <c r="BT704" s="99"/>
      <c r="BU704" s="99"/>
      <c r="BV704" s="99"/>
      <c r="BW704" s="99"/>
      <c r="BX704" s="99"/>
      <c r="BY704" s="99"/>
      <c r="BZ704" s="99"/>
      <c r="CA704" s="99"/>
      <c r="CB704" s="99"/>
      <c r="CC704" s="99"/>
      <c r="CD704" s="99"/>
      <c r="CE704" s="99"/>
      <c r="CF704" s="99"/>
      <c r="CG704" s="99"/>
      <c r="CH704" s="99"/>
      <c r="CI704" s="99"/>
      <c r="CJ704" s="99"/>
      <c r="CK704" s="99"/>
      <c r="CL704" s="99"/>
      <c r="CM704" s="99"/>
      <c r="CN704" s="99"/>
      <c r="CO704" s="99"/>
      <c r="CP704" s="99"/>
      <c r="CQ704" s="99"/>
      <c r="CR704" s="99"/>
      <c r="CS704" s="99"/>
      <c r="CT704" s="99"/>
      <c r="CU704" s="89"/>
      <c r="CV704" s="89"/>
      <c r="CW704" s="89"/>
      <c r="CX704" s="89"/>
      <c r="CY704" s="89"/>
      <c r="CZ704" s="89"/>
      <c r="DA704" s="89"/>
      <c r="DB704" s="89"/>
      <c r="DC704" s="89"/>
      <c r="DD704" s="89"/>
      <c r="DE704" s="89"/>
      <c r="DF704" s="89"/>
    </row>
    <row r="705" spans="1:110" s="9" customFormat="1" ht="15.75" x14ac:dyDescent="0.25">
      <c r="A705" s="116" t="str">
        <f t="shared" si="80"/>
        <v>x</v>
      </c>
      <c r="B705" s="113" t="s">
        <v>20</v>
      </c>
      <c r="C705" s="53">
        <f t="shared" si="81"/>
        <v>0</v>
      </c>
      <c r="D705" s="29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  <c r="AA705" s="25"/>
      <c r="AB705" s="25"/>
      <c r="AC705" s="25"/>
      <c r="AD705" s="25"/>
      <c r="AE705" s="25"/>
      <c r="AF705" s="25"/>
      <c r="AG705" s="25"/>
      <c r="AH705" s="25"/>
      <c r="AI705" s="34"/>
      <c r="AJ705" s="37">
        <f t="shared" si="82"/>
        <v>0</v>
      </c>
      <c r="AK705" s="98"/>
      <c r="AL705" s="99"/>
      <c r="AM705" s="99"/>
      <c r="AN705" s="99"/>
      <c r="AO705" s="99"/>
      <c r="AP705" s="99"/>
      <c r="AQ705" s="99"/>
      <c r="AR705" s="99"/>
      <c r="AS705" s="99"/>
      <c r="AT705" s="99"/>
      <c r="AU705" s="99"/>
      <c r="AV705" s="99"/>
      <c r="AW705" s="99"/>
      <c r="AX705" s="99"/>
      <c r="AY705" s="99"/>
      <c r="AZ705" s="99"/>
      <c r="BA705" s="99"/>
      <c r="BB705" s="99"/>
      <c r="BC705" s="99"/>
      <c r="BD705" s="99"/>
      <c r="BE705" s="99"/>
      <c r="BF705" s="99"/>
      <c r="BG705" s="99"/>
      <c r="BH705" s="99"/>
      <c r="BI705" s="99"/>
      <c r="BJ705" s="99"/>
      <c r="BK705" s="99"/>
      <c r="BL705" s="99"/>
      <c r="BM705" s="99"/>
      <c r="BN705" s="99"/>
      <c r="BO705" s="99"/>
      <c r="BP705" s="99"/>
      <c r="BQ705" s="99"/>
      <c r="BR705" s="99"/>
      <c r="BS705" s="99"/>
      <c r="BT705" s="99"/>
      <c r="BU705" s="99"/>
      <c r="BV705" s="99"/>
      <c r="BW705" s="99"/>
      <c r="BX705" s="99"/>
      <c r="BY705" s="99"/>
      <c r="BZ705" s="99"/>
      <c r="CA705" s="99"/>
      <c r="CB705" s="99"/>
      <c r="CC705" s="99"/>
      <c r="CD705" s="99"/>
      <c r="CE705" s="99"/>
      <c r="CF705" s="99"/>
      <c r="CG705" s="99"/>
      <c r="CH705" s="99"/>
      <c r="CI705" s="99"/>
      <c r="CJ705" s="99"/>
      <c r="CK705" s="99"/>
      <c r="CL705" s="99"/>
      <c r="CM705" s="99"/>
      <c r="CN705" s="99"/>
      <c r="CO705" s="99"/>
      <c r="CP705" s="99"/>
      <c r="CQ705" s="99"/>
      <c r="CR705" s="99"/>
      <c r="CS705" s="99"/>
      <c r="CT705" s="99"/>
      <c r="CU705" s="89"/>
      <c r="CV705" s="89"/>
      <c r="CW705" s="89"/>
      <c r="CX705" s="89"/>
      <c r="CY705" s="89"/>
      <c r="CZ705" s="89"/>
      <c r="DA705" s="89"/>
      <c r="DB705" s="89"/>
      <c r="DC705" s="89"/>
      <c r="DD705" s="89"/>
      <c r="DE705" s="89"/>
      <c r="DF705" s="89"/>
    </row>
    <row r="706" spans="1:110" s="9" customFormat="1" ht="15.75" x14ac:dyDescent="0.25">
      <c r="A706" s="116" t="str">
        <f t="shared" si="80"/>
        <v>x</v>
      </c>
      <c r="B706" s="113" t="s">
        <v>20</v>
      </c>
      <c r="C706" s="53">
        <f t="shared" si="81"/>
        <v>0</v>
      </c>
      <c r="D706" s="29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  <c r="AA706" s="25"/>
      <c r="AB706" s="25"/>
      <c r="AC706" s="25"/>
      <c r="AD706" s="25"/>
      <c r="AE706" s="25"/>
      <c r="AF706" s="25"/>
      <c r="AG706" s="25"/>
      <c r="AH706" s="25"/>
      <c r="AI706" s="34"/>
      <c r="AJ706" s="37">
        <f t="shared" si="82"/>
        <v>0</v>
      </c>
      <c r="AK706" s="98"/>
      <c r="AL706" s="99"/>
      <c r="AM706" s="99"/>
      <c r="AN706" s="99"/>
      <c r="AO706" s="99"/>
      <c r="AP706" s="99"/>
      <c r="AQ706" s="99"/>
      <c r="AR706" s="99"/>
      <c r="AS706" s="99"/>
      <c r="AT706" s="99"/>
      <c r="AU706" s="99"/>
      <c r="AV706" s="99"/>
      <c r="AW706" s="99"/>
      <c r="AX706" s="99"/>
      <c r="AY706" s="99"/>
      <c r="AZ706" s="99"/>
      <c r="BA706" s="99"/>
      <c r="BB706" s="99"/>
      <c r="BC706" s="99"/>
      <c r="BD706" s="99"/>
      <c r="BE706" s="99"/>
      <c r="BF706" s="99"/>
      <c r="BG706" s="99"/>
      <c r="BH706" s="99"/>
      <c r="BI706" s="99"/>
      <c r="BJ706" s="99"/>
      <c r="BK706" s="99"/>
      <c r="BL706" s="99"/>
      <c r="BM706" s="99"/>
      <c r="BN706" s="99"/>
      <c r="BO706" s="99"/>
      <c r="BP706" s="99"/>
      <c r="BQ706" s="99"/>
      <c r="BR706" s="99"/>
      <c r="BS706" s="99"/>
      <c r="BT706" s="99"/>
      <c r="BU706" s="99"/>
      <c r="BV706" s="99"/>
      <c r="BW706" s="99"/>
      <c r="BX706" s="99"/>
      <c r="BY706" s="99"/>
      <c r="BZ706" s="99"/>
      <c r="CA706" s="99"/>
      <c r="CB706" s="99"/>
      <c r="CC706" s="99"/>
      <c r="CD706" s="99"/>
      <c r="CE706" s="99"/>
      <c r="CF706" s="99"/>
      <c r="CG706" s="99"/>
      <c r="CH706" s="99"/>
      <c r="CI706" s="99"/>
      <c r="CJ706" s="99"/>
      <c r="CK706" s="99"/>
      <c r="CL706" s="99"/>
      <c r="CM706" s="99"/>
      <c r="CN706" s="99"/>
      <c r="CO706" s="99"/>
      <c r="CP706" s="99"/>
      <c r="CQ706" s="99"/>
      <c r="CR706" s="99"/>
      <c r="CS706" s="99"/>
      <c r="CT706" s="99"/>
      <c r="CU706" s="89"/>
      <c r="CV706" s="89"/>
      <c r="CW706" s="89"/>
      <c r="CX706" s="89"/>
      <c r="CY706" s="89"/>
      <c r="CZ706" s="89"/>
      <c r="DA706" s="89"/>
      <c r="DB706" s="89"/>
      <c r="DC706" s="89"/>
      <c r="DD706" s="89"/>
      <c r="DE706" s="89"/>
      <c r="DF706" s="89"/>
    </row>
    <row r="707" spans="1:110" s="9" customFormat="1" ht="15.75" x14ac:dyDescent="0.25">
      <c r="A707" s="116" t="str">
        <f t="shared" si="80"/>
        <v>x</v>
      </c>
      <c r="B707" s="113" t="s">
        <v>20</v>
      </c>
      <c r="C707" s="53">
        <f t="shared" si="81"/>
        <v>0</v>
      </c>
      <c r="D707" s="29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  <c r="AA707" s="25"/>
      <c r="AB707" s="25"/>
      <c r="AC707" s="25"/>
      <c r="AD707" s="25"/>
      <c r="AE707" s="25"/>
      <c r="AF707" s="25"/>
      <c r="AG707" s="25"/>
      <c r="AH707" s="25"/>
      <c r="AI707" s="34"/>
      <c r="AJ707" s="37">
        <f t="shared" si="82"/>
        <v>0</v>
      </c>
      <c r="AK707" s="98"/>
      <c r="AL707" s="99"/>
      <c r="AM707" s="99"/>
      <c r="AN707" s="99"/>
      <c r="AO707" s="99"/>
      <c r="AP707" s="99"/>
      <c r="AQ707" s="99"/>
      <c r="AR707" s="99"/>
      <c r="AS707" s="99"/>
      <c r="AT707" s="99"/>
      <c r="AU707" s="99"/>
      <c r="AV707" s="99"/>
      <c r="AW707" s="99"/>
      <c r="AX707" s="99"/>
      <c r="AY707" s="99"/>
      <c r="AZ707" s="99"/>
      <c r="BA707" s="99"/>
      <c r="BB707" s="99"/>
      <c r="BC707" s="99"/>
      <c r="BD707" s="99"/>
      <c r="BE707" s="99"/>
      <c r="BF707" s="99"/>
      <c r="BG707" s="99"/>
      <c r="BH707" s="99"/>
      <c r="BI707" s="99"/>
      <c r="BJ707" s="99"/>
      <c r="BK707" s="99"/>
      <c r="BL707" s="99"/>
      <c r="BM707" s="99"/>
      <c r="BN707" s="99"/>
      <c r="BO707" s="99"/>
      <c r="BP707" s="99"/>
      <c r="BQ707" s="99"/>
      <c r="BR707" s="99"/>
      <c r="BS707" s="99"/>
      <c r="BT707" s="99"/>
      <c r="BU707" s="99"/>
      <c r="BV707" s="99"/>
      <c r="BW707" s="99"/>
      <c r="BX707" s="99"/>
      <c r="BY707" s="99"/>
      <c r="BZ707" s="99"/>
      <c r="CA707" s="99"/>
      <c r="CB707" s="99"/>
      <c r="CC707" s="99"/>
      <c r="CD707" s="99"/>
      <c r="CE707" s="99"/>
      <c r="CF707" s="99"/>
      <c r="CG707" s="99"/>
      <c r="CH707" s="99"/>
      <c r="CI707" s="99"/>
      <c r="CJ707" s="99"/>
      <c r="CK707" s="99"/>
      <c r="CL707" s="99"/>
      <c r="CM707" s="99"/>
      <c r="CN707" s="99"/>
      <c r="CO707" s="99"/>
      <c r="CP707" s="99"/>
      <c r="CQ707" s="99"/>
      <c r="CR707" s="99"/>
      <c r="CS707" s="99"/>
      <c r="CT707" s="99"/>
      <c r="CU707" s="89"/>
      <c r="CV707" s="89"/>
      <c r="CW707" s="89"/>
      <c r="CX707" s="89"/>
      <c r="CY707" s="89"/>
      <c r="CZ707" s="89"/>
      <c r="DA707" s="89"/>
      <c r="DB707" s="89"/>
      <c r="DC707" s="89"/>
      <c r="DD707" s="89"/>
      <c r="DE707" s="89"/>
      <c r="DF707" s="89"/>
    </row>
    <row r="708" spans="1:110" s="9" customFormat="1" ht="15.75" x14ac:dyDescent="0.25">
      <c r="A708" s="116" t="str">
        <f t="shared" si="80"/>
        <v>x</v>
      </c>
      <c r="B708" s="113" t="s">
        <v>20</v>
      </c>
      <c r="C708" s="53">
        <f t="shared" si="81"/>
        <v>0</v>
      </c>
      <c r="D708" s="29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  <c r="AA708" s="25"/>
      <c r="AB708" s="25"/>
      <c r="AC708" s="25"/>
      <c r="AD708" s="25"/>
      <c r="AE708" s="25"/>
      <c r="AF708" s="25"/>
      <c r="AG708" s="25"/>
      <c r="AH708" s="25"/>
      <c r="AI708" s="34"/>
      <c r="AJ708" s="37">
        <f t="shared" si="82"/>
        <v>0</v>
      </c>
      <c r="AK708" s="98"/>
      <c r="AL708" s="99"/>
      <c r="AM708" s="99"/>
      <c r="AN708" s="99"/>
      <c r="AO708" s="99"/>
      <c r="AP708" s="99"/>
      <c r="AQ708" s="99"/>
      <c r="AR708" s="99"/>
      <c r="AS708" s="99"/>
      <c r="AT708" s="99"/>
      <c r="AU708" s="99"/>
      <c r="AV708" s="99"/>
      <c r="AW708" s="99"/>
      <c r="AX708" s="99"/>
      <c r="AY708" s="99"/>
      <c r="AZ708" s="99"/>
      <c r="BA708" s="99"/>
      <c r="BB708" s="99"/>
      <c r="BC708" s="99"/>
      <c r="BD708" s="99"/>
      <c r="BE708" s="99"/>
      <c r="BF708" s="99"/>
      <c r="BG708" s="99"/>
      <c r="BH708" s="99"/>
      <c r="BI708" s="99"/>
      <c r="BJ708" s="99"/>
      <c r="BK708" s="99"/>
      <c r="BL708" s="99"/>
      <c r="BM708" s="99"/>
      <c r="BN708" s="99"/>
      <c r="BO708" s="99"/>
      <c r="BP708" s="99"/>
      <c r="BQ708" s="99"/>
      <c r="BR708" s="99"/>
      <c r="BS708" s="99"/>
      <c r="BT708" s="99"/>
      <c r="BU708" s="99"/>
      <c r="BV708" s="99"/>
      <c r="BW708" s="99"/>
      <c r="BX708" s="99"/>
      <c r="BY708" s="99"/>
      <c r="BZ708" s="99"/>
      <c r="CA708" s="99"/>
      <c r="CB708" s="99"/>
      <c r="CC708" s="99"/>
      <c r="CD708" s="99"/>
      <c r="CE708" s="99"/>
      <c r="CF708" s="99"/>
      <c r="CG708" s="99"/>
      <c r="CH708" s="99"/>
      <c r="CI708" s="99"/>
      <c r="CJ708" s="99"/>
      <c r="CK708" s="99"/>
      <c r="CL708" s="99"/>
      <c r="CM708" s="99"/>
      <c r="CN708" s="99"/>
      <c r="CO708" s="99"/>
      <c r="CP708" s="99"/>
      <c r="CQ708" s="99"/>
      <c r="CR708" s="99"/>
      <c r="CS708" s="99"/>
      <c r="CT708" s="99"/>
      <c r="CU708" s="89"/>
      <c r="CV708" s="89"/>
      <c r="CW708" s="89"/>
      <c r="CX708" s="89"/>
      <c r="CY708" s="89"/>
      <c r="CZ708" s="89"/>
      <c r="DA708" s="89"/>
      <c r="DB708" s="89"/>
      <c r="DC708" s="89"/>
      <c r="DD708" s="89"/>
      <c r="DE708" s="89"/>
      <c r="DF708" s="89"/>
    </row>
    <row r="709" spans="1:110" s="9" customFormat="1" ht="15.75" x14ac:dyDescent="0.25">
      <c r="A709" s="116" t="str">
        <f t="shared" si="80"/>
        <v>x</v>
      </c>
      <c r="B709" s="113" t="s">
        <v>20</v>
      </c>
      <c r="C709" s="53">
        <f t="shared" si="81"/>
        <v>0</v>
      </c>
      <c r="D709" s="29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  <c r="AA709" s="25"/>
      <c r="AB709" s="25"/>
      <c r="AC709" s="25"/>
      <c r="AD709" s="25"/>
      <c r="AE709" s="25"/>
      <c r="AF709" s="25"/>
      <c r="AG709" s="25"/>
      <c r="AH709" s="25"/>
      <c r="AI709" s="34"/>
      <c r="AJ709" s="37">
        <f t="shared" si="82"/>
        <v>0</v>
      </c>
      <c r="AK709" s="98"/>
      <c r="AL709" s="99"/>
      <c r="AM709" s="99"/>
      <c r="AN709" s="99"/>
      <c r="AO709" s="99"/>
      <c r="AP709" s="99"/>
      <c r="AQ709" s="99"/>
      <c r="AR709" s="99"/>
      <c r="AS709" s="99"/>
      <c r="AT709" s="99"/>
      <c r="AU709" s="99"/>
      <c r="AV709" s="99"/>
      <c r="AW709" s="99"/>
      <c r="AX709" s="99"/>
      <c r="AY709" s="99"/>
      <c r="AZ709" s="99"/>
      <c r="BA709" s="99"/>
      <c r="BB709" s="99"/>
      <c r="BC709" s="99"/>
      <c r="BD709" s="99"/>
      <c r="BE709" s="99"/>
      <c r="BF709" s="99"/>
      <c r="BG709" s="99"/>
      <c r="BH709" s="99"/>
      <c r="BI709" s="99"/>
      <c r="BJ709" s="99"/>
      <c r="BK709" s="99"/>
      <c r="BL709" s="99"/>
      <c r="BM709" s="99"/>
      <c r="BN709" s="99"/>
      <c r="BO709" s="99"/>
      <c r="BP709" s="99"/>
      <c r="BQ709" s="99"/>
      <c r="BR709" s="99"/>
      <c r="BS709" s="99"/>
      <c r="BT709" s="99"/>
      <c r="BU709" s="99"/>
      <c r="BV709" s="99"/>
      <c r="BW709" s="99"/>
      <c r="BX709" s="99"/>
      <c r="BY709" s="99"/>
      <c r="BZ709" s="99"/>
      <c r="CA709" s="99"/>
      <c r="CB709" s="99"/>
      <c r="CC709" s="99"/>
      <c r="CD709" s="99"/>
      <c r="CE709" s="99"/>
      <c r="CF709" s="99"/>
      <c r="CG709" s="99"/>
      <c r="CH709" s="99"/>
      <c r="CI709" s="99"/>
      <c r="CJ709" s="99"/>
      <c r="CK709" s="99"/>
      <c r="CL709" s="99"/>
      <c r="CM709" s="99"/>
      <c r="CN709" s="99"/>
      <c r="CO709" s="99"/>
      <c r="CP709" s="99"/>
      <c r="CQ709" s="99"/>
      <c r="CR709" s="99"/>
      <c r="CS709" s="99"/>
      <c r="CT709" s="99"/>
      <c r="CU709" s="89"/>
      <c r="CV709" s="89"/>
      <c r="CW709" s="89"/>
      <c r="CX709" s="89"/>
      <c r="CY709" s="89"/>
      <c r="CZ709" s="89"/>
      <c r="DA709" s="89"/>
      <c r="DB709" s="89"/>
      <c r="DC709" s="89"/>
      <c r="DD709" s="89"/>
      <c r="DE709" s="89"/>
      <c r="DF709" s="89"/>
    </row>
    <row r="710" spans="1:110" s="9" customFormat="1" ht="15.75" x14ac:dyDescent="0.25">
      <c r="A710" s="116" t="str">
        <f t="shared" si="80"/>
        <v>x</v>
      </c>
      <c r="B710" s="113" t="s">
        <v>20</v>
      </c>
      <c r="C710" s="53">
        <f t="shared" si="81"/>
        <v>0</v>
      </c>
      <c r="D710" s="41"/>
      <c r="E710" s="42"/>
      <c r="F710" s="42"/>
      <c r="G710" s="42"/>
      <c r="H710" s="42"/>
      <c r="I710" s="42"/>
      <c r="J710" s="42"/>
      <c r="K710" s="42"/>
      <c r="L710" s="42"/>
      <c r="M710" s="42"/>
      <c r="N710" s="42"/>
      <c r="O710" s="42"/>
      <c r="P710" s="42"/>
      <c r="Q710" s="42"/>
      <c r="R710" s="42"/>
      <c r="S710" s="42"/>
      <c r="T710" s="42"/>
      <c r="U710" s="42"/>
      <c r="V710" s="42"/>
      <c r="W710" s="42"/>
      <c r="X710" s="42"/>
      <c r="Y710" s="42"/>
      <c r="Z710" s="42"/>
      <c r="AA710" s="42"/>
      <c r="AB710" s="42"/>
      <c r="AC710" s="42"/>
      <c r="AD710" s="42"/>
      <c r="AE710" s="42"/>
      <c r="AF710" s="42"/>
      <c r="AG710" s="42"/>
      <c r="AH710" s="42"/>
      <c r="AI710" s="43"/>
      <c r="AJ710" s="37">
        <f t="shared" si="82"/>
        <v>0</v>
      </c>
      <c r="AK710" s="98"/>
      <c r="AL710" s="99"/>
      <c r="AM710" s="99"/>
      <c r="AN710" s="99"/>
      <c r="AO710" s="99"/>
      <c r="AP710" s="99"/>
      <c r="AQ710" s="99"/>
      <c r="AR710" s="99"/>
      <c r="AS710" s="99"/>
      <c r="AT710" s="99"/>
      <c r="AU710" s="99"/>
      <c r="AV710" s="99"/>
      <c r="AW710" s="99"/>
      <c r="AX710" s="99"/>
      <c r="AY710" s="99"/>
      <c r="AZ710" s="99"/>
      <c r="BA710" s="99"/>
      <c r="BB710" s="99"/>
      <c r="BC710" s="99"/>
      <c r="BD710" s="99"/>
      <c r="BE710" s="99"/>
      <c r="BF710" s="99"/>
      <c r="BG710" s="99"/>
      <c r="BH710" s="99"/>
      <c r="BI710" s="99"/>
      <c r="BJ710" s="99"/>
      <c r="BK710" s="99"/>
      <c r="BL710" s="99"/>
      <c r="BM710" s="99"/>
      <c r="BN710" s="99"/>
      <c r="BO710" s="99"/>
      <c r="BP710" s="99"/>
      <c r="BQ710" s="99"/>
      <c r="BR710" s="99"/>
      <c r="BS710" s="99"/>
      <c r="BT710" s="99"/>
      <c r="BU710" s="99"/>
      <c r="BV710" s="99"/>
      <c r="BW710" s="99"/>
      <c r="BX710" s="99"/>
      <c r="BY710" s="99"/>
      <c r="BZ710" s="99"/>
      <c r="CA710" s="99"/>
      <c r="CB710" s="99"/>
      <c r="CC710" s="99"/>
      <c r="CD710" s="99"/>
      <c r="CE710" s="99"/>
      <c r="CF710" s="99"/>
      <c r="CG710" s="99"/>
      <c r="CH710" s="99"/>
      <c r="CI710" s="99"/>
      <c r="CJ710" s="99"/>
      <c r="CK710" s="99"/>
      <c r="CL710" s="99"/>
      <c r="CM710" s="99"/>
      <c r="CN710" s="99"/>
      <c r="CO710" s="99"/>
      <c r="CP710" s="99"/>
      <c r="CQ710" s="99"/>
      <c r="CR710" s="99"/>
      <c r="CS710" s="99"/>
      <c r="CT710" s="99"/>
      <c r="CU710" s="89"/>
      <c r="CV710" s="89"/>
      <c r="CW710" s="89"/>
      <c r="CX710" s="89"/>
      <c r="CY710" s="89"/>
      <c r="CZ710" s="89"/>
      <c r="DA710" s="89"/>
      <c r="DB710" s="89"/>
      <c r="DC710" s="89"/>
      <c r="DD710" s="89"/>
      <c r="DE710" s="89"/>
      <c r="DF710" s="89"/>
    </row>
    <row r="711" spans="1:110" s="9" customFormat="1" ht="15.75" x14ac:dyDescent="0.25">
      <c r="A711" s="116" t="str">
        <f t="shared" si="80"/>
        <v>x</v>
      </c>
      <c r="B711" s="113" t="s">
        <v>20</v>
      </c>
      <c r="C711" s="53">
        <f t="shared" si="81"/>
        <v>0</v>
      </c>
      <c r="D711" s="41"/>
      <c r="E711" s="42"/>
      <c r="F711" s="42"/>
      <c r="G711" s="42"/>
      <c r="H711" s="42"/>
      <c r="I711" s="42"/>
      <c r="J711" s="42"/>
      <c r="K711" s="42"/>
      <c r="L711" s="42"/>
      <c r="M711" s="42"/>
      <c r="N711" s="42"/>
      <c r="O711" s="42"/>
      <c r="P711" s="42"/>
      <c r="Q711" s="42"/>
      <c r="R711" s="42"/>
      <c r="S711" s="42"/>
      <c r="T711" s="42"/>
      <c r="U711" s="42"/>
      <c r="V711" s="42"/>
      <c r="W711" s="42"/>
      <c r="X711" s="42"/>
      <c r="Y711" s="42"/>
      <c r="Z711" s="42"/>
      <c r="AA711" s="42"/>
      <c r="AB711" s="42"/>
      <c r="AC711" s="42"/>
      <c r="AD711" s="42"/>
      <c r="AE711" s="42"/>
      <c r="AF711" s="42"/>
      <c r="AG711" s="42"/>
      <c r="AH711" s="42"/>
      <c r="AI711" s="43"/>
      <c r="AJ711" s="37">
        <f t="shared" si="82"/>
        <v>0</v>
      </c>
      <c r="AK711" s="98"/>
      <c r="AL711" s="99"/>
      <c r="AM711" s="99"/>
      <c r="AN711" s="99"/>
      <c r="AO711" s="99"/>
      <c r="AP711" s="99"/>
      <c r="AQ711" s="99"/>
      <c r="AR711" s="99"/>
      <c r="AS711" s="99"/>
      <c r="AT711" s="99"/>
      <c r="AU711" s="99"/>
      <c r="AV711" s="99"/>
      <c r="AW711" s="99"/>
      <c r="AX711" s="99"/>
      <c r="AY711" s="99"/>
      <c r="AZ711" s="99"/>
      <c r="BA711" s="99"/>
      <c r="BB711" s="99"/>
      <c r="BC711" s="99"/>
      <c r="BD711" s="99"/>
      <c r="BE711" s="99"/>
      <c r="BF711" s="99"/>
      <c r="BG711" s="99"/>
      <c r="BH711" s="99"/>
      <c r="BI711" s="99"/>
      <c r="BJ711" s="99"/>
      <c r="BK711" s="99"/>
      <c r="BL711" s="99"/>
      <c r="BM711" s="99"/>
      <c r="BN711" s="99"/>
      <c r="BO711" s="99"/>
      <c r="BP711" s="99"/>
      <c r="BQ711" s="99"/>
      <c r="BR711" s="99"/>
      <c r="BS711" s="99"/>
      <c r="BT711" s="99"/>
      <c r="BU711" s="99"/>
      <c r="BV711" s="99"/>
      <c r="BW711" s="99"/>
      <c r="BX711" s="99"/>
      <c r="BY711" s="99"/>
      <c r="BZ711" s="99"/>
      <c r="CA711" s="99"/>
      <c r="CB711" s="99"/>
      <c r="CC711" s="99"/>
      <c r="CD711" s="99"/>
      <c r="CE711" s="99"/>
      <c r="CF711" s="99"/>
      <c r="CG711" s="99"/>
      <c r="CH711" s="99"/>
      <c r="CI711" s="99"/>
      <c r="CJ711" s="99"/>
      <c r="CK711" s="99"/>
      <c r="CL711" s="99"/>
      <c r="CM711" s="99"/>
      <c r="CN711" s="99"/>
      <c r="CO711" s="99"/>
      <c r="CP711" s="99"/>
      <c r="CQ711" s="99"/>
      <c r="CR711" s="99"/>
      <c r="CS711" s="99"/>
      <c r="CT711" s="99"/>
      <c r="CU711" s="89"/>
      <c r="CV711" s="89"/>
      <c r="CW711" s="89"/>
      <c r="CX711" s="89"/>
      <c r="CY711" s="89"/>
      <c r="CZ711" s="89"/>
      <c r="DA711" s="89"/>
      <c r="DB711" s="89"/>
      <c r="DC711" s="89"/>
      <c r="DD711" s="89"/>
      <c r="DE711" s="89"/>
      <c r="DF711" s="89"/>
    </row>
    <row r="712" spans="1:110" s="9" customFormat="1" ht="15.75" x14ac:dyDescent="0.25">
      <c r="A712" s="116" t="str">
        <f t="shared" si="80"/>
        <v>x</v>
      </c>
      <c r="B712" s="113" t="s">
        <v>20</v>
      </c>
      <c r="C712" s="53">
        <f t="shared" si="81"/>
        <v>0</v>
      </c>
      <c r="D712" s="41"/>
      <c r="E712" s="42"/>
      <c r="F712" s="42"/>
      <c r="G712" s="42"/>
      <c r="H712" s="42"/>
      <c r="I712" s="42"/>
      <c r="J712" s="42"/>
      <c r="K712" s="42"/>
      <c r="L712" s="42"/>
      <c r="M712" s="42"/>
      <c r="N712" s="42"/>
      <c r="O712" s="42"/>
      <c r="P712" s="42"/>
      <c r="Q712" s="42"/>
      <c r="R712" s="42"/>
      <c r="S712" s="42"/>
      <c r="T712" s="42"/>
      <c r="U712" s="42"/>
      <c r="V712" s="42"/>
      <c r="W712" s="42"/>
      <c r="X712" s="42"/>
      <c r="Y712" s="42"/>
      <c r="Z712" s="42"/>
      <c r="AA712" s="42"/>
      <c r="AB712" s="42"/>
      <c r="AC712" s="42"/>
      <c r="AD712" s="42"/>
      <c r="AE712" s="42"/>
      <c r="AF712" s="42"/>
      <c r="AG712" s="42"/>
      <c r="AH712" s="42"/>
      <c r="AI712" s="43"/>
      <c r="AJ712" s="37">
        <f t="shared" si="82"/>
        <v>0</v>
      </c>
      <c r="AK712" s="98"/>
      <c r="AL712" s="99"/>
      <c r="AM712" s="99"/>
      <c r="AN712" s="99"/>
      <c r="AO712" s="99"/>
      <c r="AP712" s="99"/>
      <c r="AQ712" s="99"/>
      <c r="AR712" s="99"/>
      <c r="AS712" s="99"/>
      <c r="AT712" s="99"/>
      <c r="AU712" s="99"/>
      <c r="AV712" s="99"/>
      <c r="AW712" s="99"/>
      <c r="AX712" s="99"/>
      <c r="AY712" s="99"/>
      <c r="AZ712" s="99"/>
      <c r="BA712" s="99"/>
      <c r="BB712" s="99"/>
      <c r="BC712" s="99"/>
      <c r="BD712" s="99"/>
      <c r="BE712" s="99"/>
      <c r="BF712" s="99"/>
      <c r="BG712" s="99"/>
      <c r="BH712" s="99"/>
      <c r="BI712" s="99"/>
      <c r="BJ712" s="99"/>
      <c r="BK712" s="99"/>
      <c r="BL712" s="99"/>
      <c r="BM712" s="99"/>
      <c r="BN712" s="99"/>
      <c r="BO712" s="99"/>
      <c r="BP712" s="99"/>
      <c r="BQ712" s="99"/>
      <c r="BR712" s="99"/>
      <c r="BS712" s="99"/>
      <c r="BT712" s="99"/>
      <c r="BU712" s="99"/>
      <c r="BV712" s="99"/>
      <c r="BW712" s="99"/>
      <c r="BX712" s="99"/>
      <c r="BY712" s="99"/>
      <c r="BZ712" s="99"/>
      <c r="CA712" s="99"/>
      <c r="CB712" s="99"/>
      <c r="CC712" s="99"/>
      <c r="CD712" s="99"/>
      <c r="CE712" s="99"/>
      <c r="CF712" s="99"/>
      <c r="CG712" s="99"/>
      <c r="CH712" s="99"/>
      <c r="CI712" s="99"/>
      <c r="CJ712" s="99"/>
      <c r="CK712" s="99"/>
      <c r="CL712" s="99"/>
      <c r="CM712" s="99"/>
      <c r="CN712" s="99"/>
      <c r="CO712" s="99"/>
      <c r="CP712" s="99"/>
      <c r="CQ712" s="99"/>
      <c r="CR712" s="99"/>
      <c r="CS712" s="99"/>
      <c r="CT712" s="99"/>
      <c r="CU712" s="89"/>
      <c r="CV712" s="89"/>
      <c r="CW712" s="89"/>
      <c r="CX712" s="89"/>
      <c r="CY712" s="89"/>
      <c r="CZ712" s="89"/>
      <c r="DA712" s="89"/>
      <c r="DB712" s="89"/>
      <c r="DC712" s="89"/>
      <c r="DD712" s="89"/>
      <c r="DE712" s="89"/>
      <c r="DF712" s="89"/>
    </row>
    <row r="713" spans="1:110" s="9" customFormat="1" ht="15.75" x14ac:dyDescent="0.25">
      <c r="A713" s="116" t="str">
        <f t="shared" si="80"/>
        <v>x</v>
      </c>
      <c r="B713" s="113" t="s">
        <v>20</v>
      </c>
      <c r="C713" s="53">
        <f t="shared" si="81"/>
        <v>0</v>
      </c>
      <c r="D713" s="41"/>
      <c r="E713" s="42"/>
      <c r="F713" s="42"/>
      <c r="G713" s="42"/>
      <c r="H713" s="42"/>
      <c r="I713" s="42"/>
      <c r="J713" s="42"/>
      <c r="K713" s="42"/>
      <c r="L713" s="42"/>
      <c r="M713" s="42"/>
      <c r="N713" s="42"/>
      <c r="O713" s="42"/>
      <c r="P713" s="42"/>
      <c r="Q713" s="42"/>
      <c r="R713" s="42"/>
      <c r="S713" s="42"/>
      <c r="T713" s="42"/>
      <c r="U713" s="42"/>
      <c r="V713" s="42"/>
      <c r="W713" s="42"/>
      <c r="X713" s="42"/>
      <c r="Y713" s="42"/>
      <c r="Z713" s="42"/>
      <c r="AA713" s="42"/>
      <c r="AB713" s="42"/>
      <c r="AC713" s="42"/>
      <c r="AD713" s="42"/>
      <c r="AE713" s="42"/>
      <c r="AF713" s="42"/>
      <c r="AG713" s="42"/>
      <c r="AH713" s="42"/>
      <c r="AI713" s="43"/>
      <c r="AJ713" s="37">
        <f t="shared" si="82"/>
        <v>0</v>
      </c>
      <c r="AK713" s="98"/>
      <c r="AL713" s="99"/>
      <c r="AM713" s="99"/>
      <c r="AN713" s="99"/>
      <c r="AO713" s="99"/>
      <c r="AP713" s="99"/>
      <c r="AQ713" s="99"/>
      <c r="AR713" s="99"/>
      <c r="AS713" s="99"/>
      <c r="AT713" s="99"/>
      <c r="AU713" s="99"/>
      <c r="AV713" s="99"/>
      <c r="AW713" s="99"/>
      <c r="AX713" s="99"/>
      <c r="AY713" s="99"/>
      <c r="AZ713" s="99"/>
      <c r="BA713" s="99"/>
      <c r="BB713" s="99"/>
      <c r="BC713" s="99"/>
      <c r="BD713" s="99"/>
      <c r="BE713" s="99"/>
      <c r="BF713" s="99"/>
      <c r="BG713" s="99"/>
      <c r="BH713" s="99"/>
      <c r="BI713" s="99"/>
      <c r="BJ713" s="99"/>
      <c r="BK713" s="99"/>
      <c r="BL713" s="99"/>
      <c r="BM713" s="99"/>
      <c r="BN713" s="99"/>
      <c r="BO713" s="99"/>
      <c r="BP713" s="99"/>
      <c r="BQ713" s="99"/>
      <c r="BR713" s="99"/>
      <c r="BS713" s="99"/>
      <c r="BT713" s="99"/>
      <c r="BU713" s="99"/>
      <c r="BV713" s="99"/>
      <c r="BW713" s="99"/>
      <c r="BX713" s="99"/>
      <c r="BY713" s="99"/>
      <c r="BZ713" s="99"/>
      <c r="CA713" s="99"/>
      <c r="CB713" s="99"/>
      <c r="CC713" s="99"/>
      <c r="CD713" s="99"/>
      <c r="CE713" s="99"/>
      <c r="CF713" s="99"/>
      <c r="CG713" s="99"/>
      <c r="CH713" s="99"/>
      <c r="CI713" s="99"/>
      <c r="CJ713" s="99"/>
      <c r="CK713" s="99"/>
      <c r="CL713" s="99"/>
      <c r="CM713" s="99"/>
      <c r="CN713" s="99"/>
      <c r="CO713" s="99"/>
      <c r="CP713" s="99"/>
      <c r="CQ713" s="99"/>
      <c r="CR713" s="99"/>
      <c r="CS713" s="99"/>
      <c r="CT713" s="99"/>
      <c r="CU713" s="89"/>
      <c r="CV713" s="89"/>
      <c r="CW713" s="89"/>
      <c r="CX713" s="89"/>
      <c r="CY713" s="89"/>
      <c r="CZ713" s="89"/>
      <c r="DA713" s="89"/>
      <c r="DB713" s="89"/>
      <c r="DC713" s="89"/>
      <c r="DD713" s="89"/>
      <c r="DE713" s="89"/>
      <c r="DF713" s="89"/>
    </row>
    <row r="714" spans="1:110" s="9" customFormat="1" ht="15.75" x14ac:dyDescent="0.25">
      <c r="A714" s="116" t="str">
        <f t="shared" si="80"/>
        <v>x</v>
      </c>
      <c r="B714" s="113" t="s">
        <v>20</v>
      </c>
      <c r="C714" s="53">
        <f t="shared" si="81"/>
        <v>0</v>
      </c>
      <c r="D714" s="41"/>
      <c r="E714" s="42"/>
      <c r="F714" s="42"/>
      <c r="G714" s="42"/>
      <c r="H714" s="42"/>
      <c r="I714" s="42"/>
      <c r="J714" s="42"/>
      <c r="K714" s="42"/>
      <c r="L714" s="42"/>
      <c r="M714" s="42"/>
      <c r="N714" s="42"/>
      <c r="O714" s="42"/>
      <c r="P714" s="42"/>
      <c r="Q714" s="42"/>
      <c r="R714" s="42"/>
      <c r="S714" s="42"/>
      <c r="T714" s="42"/>
      <c r="U714" s="42"/>
      <c r="V714" s="42"/>
      <c r="W714" s="42"/>
      <c r="X714" s="42"/>
      <c r="Y714" s="42"/>
      <c r="Z714" s="42"/>
      <c r="AA714" s="42"/>
      <c r="AB714" s="42"/>
      <c r="AC714" s="42"/>
      <c r="AD714" s="42"/>
      <c r="AE714" s="42"/>
      <c r="AF714" s="42"/>
      <c r="AG714" s="42"/>
      <c r="AH714" s="42"/>
      <c r="AI714" s="43"/>
      <c r="AJ714" s="37">
        <f t="shared" si="82"/>
        <v>0</v>
      </c>
      <c r="AK714" s="98"/>
      <c r="AL714" s="99"/>
      <c r="AM714" s="99"/>
      <c r="AN714" s="99"/>
      <c r="AO714" s="99"/>
      <c r="AP714" s="99"/>
      <c r="AQ714" s="99"/>
      <c r="AR714" s="99"/>
      <c r="AS714" s="99"/>
      <c r="AT714" s="99"/>
      <c r="AU714" s="99"/>
      <c r="AV714" s="99"/>
      <c r="AW714" s="99"/>
      <c r="AX714" s="99"/>
      <c r="AY714" s="99"/>
      <c r="AZ714" s="99"/>
      <c r="BA714" s="99"/>
      <c r="BB714" s="99"/>
      <c r="BC714" s="99"/>
      <c r="BD714" s="99"/>
      <c r="BE714" s="99"/>
      <c r="BF714" s="99"/>
      <c r="BG714" s="99"/>
      <c r="BH714" s="99"/>
      <c r="BI714" s="99"/>
      <c r="BJ714" s="99"/>
      <c r="BK714" s="99"/>
      <c r="BL714" s="99"/>
      <c r="BM714" s="99"/>
      <c r="BN714" s="99"/>
      <c r="BO714" s="99"/>
      <c r="BP714" s="99"/>
      <c r="BQ714" s="99"/>
      <c r="BR714" s="99"/>
      <c r="BS714" s="99"/>
      <c r="BT714" s="99"/>
      <c r="BU714" s="99"/>
      <c r="BV714" s="99"/>
      <c r="BW714" s="99"/>
      <c r="BX714" s="99"/>
      <c r="BY714" s="99"/>
      <c r="BZ714" s="99"/>
      <c r="CA714" s="99"/>
      <c r="CB714" s="99"/>
      <c r="CC714" s="99"/>
      <c r="CD714" s="99"/>
      <c r="CE714" s="99"/>
      <c r="CF714" s="99"/>
      <c r="CG714" s="99"/>
      <c r="CH714" s="99"/>
      <c r="CI714" s="99"/>
      <c r="CJ714" s="99"/>
      <c r="CK714" s="99"/>
      <c r="CL714" s="99"/>
      <c r="CM714" s="99"/>
      <c r="CN714" s="99"/>
      <c r="CO714" s="99"/>
      <c r="CP714" s="99"/>
      <c r="CQ714" s="99"/>
      <c r="CR714" s="99"/>
      <c r="CS714" s="99"/>
      <c r="CT714" s="99"/>
      <c r="CU714" s="89"/>
      <c r="CV714" s="89"/>
      <c r="CW714" s="89"/>
      <c r="CX714" s="89"/>
      <c r="CY714" s="89"/>
      <c r="CZ714" s="89"/>
      <c r="DA714" s="89"/>
      <c r="DB714" s="89"/>
      <c r="DC714" s="89"/>
      <c r="DD714" s="89"/>
      <c r="DE714" s="89"/>
      <c r="DF714" s="89"/>
    </row>
    <row r="715" spans="1:110" s="9" customFormat="1" ht="15.75" x14ac:dyDescent="0.25">
      <c r="A715" s="116" t="str">
        <f t="shared" si="80"/>
        <v>x</v>
      </c>
      <c r="B715" s="113" t="s">
        <v>20</v>
      </c>
      <c r="C715" s="53">
        <f t="shared" si="81"/>
        <v>0</v>
      </c>
      <c r="D715" s="41"/>
      <c r="E715" s="42"/>
      <c r="F715" s="42"/>
      <c r="G715" s="42"/>
      <c r="H715" s="42"/>
      <c r="I715" s="42"/>
      <c r="J715" s="42"/>
      <c r="K715" s="42"/>
      <c r="L715" s="42"/>
      <c r="M715" s="42"/>
      <c r="N715" s="42"/>
      <c r="O715" s="42"/>
      <c r="P715" s="42"/>
      <c r="Q715" s="42"/>
      <c r="R715" s="42"/>
      <c r="S715" s="42"/>
      <c r="T715" s="42"/>
      <c r="U715" s="42"/>
      <c r="V715" s="42"/>
      <c r="W715" s="42"/>
      <c r="X715" s="42"/>
      <c r="Y715" s="42"/>
      <c r="Z715" s="42"/>
      <c r="AA715" s="42"/>
      <c r="AB715" s="42"/>
      <c r="AC715" s="42"/>
      <c r="AD715" s="42"/>
      <c r="AE715" s="42"/>
      <c r="AF715" s="42"/>
      <c r="AG715" s="42"/>
      <c r="AH715" s="42"/>
      <c r="AI715" s="43"/>
      <c r="AJ715" s="37">
        <f t="shared" si="82"/>
        <v>0</v>
      </c>
      <c r="AK715" s="98"/>
      <c r="AL715" s="99"/>
      <c r="AM715" s="99"/>
      <c r="AN715" s="99"/>
      <c r="AO715" s="99"/>
      <c r="AP715" s="99"/>
      <c r="AQ715" s="99"/>
      <c r="AR715" s="99"/>
      <c r="AS715" s="99"/>
      <c r="AT715" s="99"/>
      <c r="AU715" s="99"/>
      <c r="AV715" s="99"/>
      <c r="AW715" s="99"/>
      <c r="AX715" s="99"/>
      <c r="AY715" s="99"/>
      <c r="AZ715" s="99"/>
      <c r="BA715" s="99"/>
      <c r="BB715" s="99"/>
      <c r="BC715" s="99"/>
      <c r="BD715" s="99"/>
      <c r="BE715" s="99"/>
      <c r="BF715" s="99"/>
      <c r="BG715" s="99"/>
      <c r="BH715" s="99"/>
      <c r="BI715" s="99"/>
      <c r="BJ715" s="99"/>
      <c r="BK715" s="99"/>
      <c r="BL715" s="99"/>
      <c r="BM715" s="99"/>
      <c r="BN715" s="99"/>
      <c r="BO715" s="99"/>
      <c r="BP715" s="99"/>
      <c r="BQ715" s="99"/>
      <c r="BR715" s="99"/>
      <c r="BS715" s="99"/>
      <c r="BT715" s="99"/>
      <c r="BU715" s="99"/>
      <c r="BV715" s="99"/>
      <c r="BW715" s="99"/>
      <c r="BX715" s="99"/>
      <c r="BY715" s="99"/>
      <c r="BZ715" s="99"/>
      <c r="CA715" s="99"/>
      <c r="CB715" s="99"/>
      <c r="CC715" s="99"/>
      <c r="CD715" s="99"/>
      <c r="CE715" s="99"/>
      <c r="CF715" s="99"/>
      <c r="CG715" s="99"/>
      <c r="CH715" s="99"/>
      <c r="CI715" s="99"/>
      <c r="CJ715" s="99"/>
      <c r="CK715" s="99"/>
      <c r="CL715" s="99"/>
      <c r="CM715" s="99"/>
      <c r="CN715" s="99"/>
      <c r="CO715" s="99"/>
      <c r="CP715" s="99"/>
      <c r="CQ715" s="99"/>
      <c r="CR715" s="99"/>
      <c r="CS715" s="99"/>
      <c r="CT715" s="99"/>
      <c r="CU715" s="89"/>
      <c r="CV715" s="89"/>
      <c r="CW715" s="89"/>
      <c r="CX715" s="89"/>
      <c r="CY715" s="89"/>
      <c r="CZ715" s="89"/>
      <c r="DA715" s="89"/>
      <c r="DB715" s="89"/>
      <c r="DC715" s="89"/>
      <c r="DD715" s="89"/>
      <c r="DE715" s="89"/>
      <c r="DF715" s="89"/>
    </row>
    <row r="716" spans="1:110" s="9" customFormat="1" ht="15.75" x14ac:dyDescent="0.25">
      <c r="A716" s="116" t="str">
        <f t="shared" si="80"/>
        <v>x</v>
      </c>
      <c r="B716" s="113" t="s">
        <v>20</v>
      </c>
      <c r="C716" s="53">
        <f t="shared" si="81"/>
        <v>0</v>
      </c>
      <c r="D716" s="41"/>
      <c r="E716" s="42"/>
      <c r="F716" s="42"/>
      <c r="G716" s="42"/>
      <c r="H716" s="42"/>
      <c r="I716" s="42"/>
      <c r="J716" s="42"/>
      <c r="K716" s="42"/>
      <c r="L716" s="42"/>
      <c r="M716" s="42"/>
      <c r="N716" s="42"/>
      <c r="O716" s="42"/>
      <c r="P716" s="42"/>
      <c r="Q716" s="42"/>
      <c r="R716" s="42"/>
      <c r="S716" s="42"/>
      <c r="T716" s="42"/>
      <c r="U716" s="42"/>
      <c r="V716" s="42"/>
      <c r="W716" s="42"/>
      <c r="X716" s="42"/>
      <c r="Y716" s="42"/>
      <c r="Z716" s="42"/>
      <c r="AA716" s="42"/>
      <c r="AB716" s="42"/>
      <c r="AC716" s="42"/>
      <c r="AD716" s="42"/>
      <c r="AE716" s="42"/>
      <c r="AF716" s="42"/>
      <c r="AG716" s="42"/>
      <c r="AH716" s="42"/>
      <c r="AI716" s="43"/>
      <c r="AJ716" s="37">
        <f t="shared" si="82"/>
        <v>0</v>
      </c>
      <c r="AK716" s="98"/>
      <c r="AL716" s="99"/>
      <c r="AM716" s="99"/>
      <c r="AN716" s="99"/>
      <c r="AO716" s="99"/>
      <c r="AP716" s="99"/>
      <c r="AQ716" s="99"/>
      <c r="AR716" s="99"/>
      <c r="AS716" s="99"/>
      <c r="AT716" s="99"/>
      <c r="AU716" s="99"/>
      <c r="AV716" s="99"/>
      <c r="AW716" s="99"/>
      <c r="AX716" s="99"/>
      <c r="AY716" s="99"/>
      <c r="AZ716" s="99"/>
      <c r="BA716" s="99"/>
      <c r="BB716" s="99"/>
      <c r="BC716" s="99"/>
      <c r="BD716" s="99"/>
      <c r="BE716" s="99"/>
      <c r="BF716" s="99"/>
      <c r="BG716" s="99"/>
      <c r="BH716" s="99"/>
      <c r="BI716" s="99"/>
      <c r="BJ716" s="99"/>
      <c r="BK716" s="99"/>
      <c r="BL716" s="99"/>
      <c r="BM716" s="99"/>
      <c r="BN716" s="99"/>
      <c r="BO716" s="99"/>
      <c r="BP716" s="99"/>
      <c r="BQ716" s="99"/>
      <c r="BR716" s="99"/>
      <c r="BS716" s="99"/>
      <c r="BT716" s="99"/>
      <c r="BU716" s="99"/>
      <c r="BV716" s="99"/>
      <c r="BW716" s="99"/>
      <c r="BX716" s="99"/>
      <c r="BY716" s="99"/>
      <c r="BZ716" s="99"/>
      <c r="CA716" s="99"/>
      <c r="CB716" s="99"/>
      <c r="CC716" s="99"/>
      <c r="CD716" s="99"/>
      <c r="CE716" s="99"/>
      <c r="CF716" s="99"/>
      <c r="CG716" s="99"/>
      <c r="CH716" s="99"/>
      <c r="CI716" s="99"/>
      <c r="CJ716" s="99"/>
      <c r="CK716" s="99"/>
      <c r="CL716" s="99"/>
      <c r="CM716" s="99"/>
      <c r="CN716" s="99"/>
      <c r="CO716" s="99"/>
      <c r="CP716" s="99"/>
      <c r="CQ716" s="99"/>
      <c r="CR716" s="99"/>
      <c r="CS716" s="99"/>
      <c r="CT716" s="99"/>
      <c r="CU716" s="89"/>
      <c r="CV716" s="89"/>
      <c r="CW716" s="89"/>
      <c r="CX716" s="89"/>
      <c r="CY716" s="89"/>
      <c r="CZ716" s="89"/>
      <c r="DA716" s="89"/>
      <c r="DB716" s="89"/>
      <c r="DC716" s="89"/>
      <c r="DD716" s="89"/>
      <c r="DE716" s="89"/>
      <c r="DF716" s="89"/>
    </row>
    <row r="717" spans="1:110" s="9" customFormat="1" ht="15.75" x14ac:dyDescent="0.25">
      <c r="A717" s="116" t="str">
        <f t="shared" si="80"/>
        <v>x</v>
      </c>
      <c r="B717" s="113" t="s">
        <v>20</v>
      </c>
      <c r="C717" s="53">
        <f t="shared" si="81"/>
        <v>0</v>
      </c>
      <c r="D717" s="41"/>
      <c r="E717" s="42"/>
      <c r="F717" s="42"/>
      <c r="G717" s="42"/>
      <c r="H717" s="42"/>
      <c r="I717" s="42"/>
      <c r="J717" s="42"/>
      <c r="K717" s="42"/>
      <c r="L717" s="42"/>
      <c r="M717" s="42"/>
      <c r="N717" s="42"/>
      <c r="O717" s="42"/>
      <c r="P717" s="42"/>
      <c r="Q717" s="42"/>
      <c r="R717" s="42"/>
      <c r="S717" s="42"/>
      <c r="T717" s="42"/>
      <c r="U717" s="42"/>
      <c r="V717" s="42"/>
      <c r="W717" s="42"/>
      <c r="X717" s="42"/>
      <c r="Y717" s="42"/>
      <c r="Z717" s="42"/>
      <c r="AA717" s="42"/>
      <c r="AB717" s="42"/>
      <c r="AC717" s="42"/>
      <c r="AD717" s="42"/>
      <c r="AE717" s="42"/>
      <c r="AF717" s="42"/>
      <c r="AG717" s="42"/>
      <c r="AH717" s="42"/>
      <c r="AI717" s="43"/>
      <c r="AJ717" s="37">
        <f t="shared" si="82"/>
        <v>0</v>
      </c>
      <c r="AK717" s="98"/>
      <c r="AL717" s="99"/>
      <c r="AM717" s="99"/>
      <c r="AN717" s="99"/>
      <c r="AO717" s="99"/>
      <c r="AP717" s="99"/>
      <c r="AQ717" s="99"/>
      <c r="AR717" s="99"/>
      <c r="AS717" s="99"/>
      <c r="AT717" s="99"/>
      <c r="AU717" s="99"/>
      <c r="AV717" s="99"/>
      <c r="AW717" s="99"/>
      <c r="AX717" s="99"/>
      <c r="AY717" s="99"/>
      <c r="AZ717" s="99"/>
      <c r="BA717" s="99"/>
      <c r="BB717" s="99"/>
      <c r="BC717" s="99"/>
      <c r="BD717" s="99"/>
      <c r="BE717" s="99"/>
      <c r="BF717" s="99"/>
      <c r="BG717" s="99"/>
      <c r="BH717" s="99"/>
      <c r="BI717" s="99"/>
      <c r="BJ717" s="99"/>
      <c r="BK717" s="99"/>
      <c r="BL717" s="99"/>
      <c r="BM717" s="99"/>
      <c r="BN717" s="99"/>
      <c r="BO717" s="99"/>
      <c r="BP717" s="99"/>
      <c r="BQ717" s="99"/>
      <c r="BR717" s="99"/>
      <c r="BS717" s="99"/>
      <c r="BT717" s="99"/>
      <c r="BU717" s="99"/>
      <c r="BV717" s="99"/>
      <c r="BW717" s="99"/>
      <c r="BX717" s="99"/>
      <c r="BY717" s="99"/>
      <c r="BZ717" s="99"/>
      <c r="CA717" s="99"/>
      <c r="CB717" s="99"/>
      <c r="CC717" s="99"/>
      <c r="CD717" s="99"/>
      <c r="CE717" s="99"/>
      <c r="CF717" s="99"/>
      <c r="CG717" s="99"/>
      <c r="CH717" s="99"/>
      <c r="CI717" s="99"/>
      <c r="CJ717" s="99"/>
      <c r="CK717" s="99"/>
      <c r="CL717" s="99"/>
      <c r="CM717" s="99"/>
      <c r="CN717" s="99"/>
      <c r="CO717" s="99"/>
      <c r="CP717" s="99"/>
      <c r="CQ717" s="99"/>
      <c r="CR717" s="99"/>
      <c r="CS717" s="99"/>
      <c r="CT717" s="99"/>
      <c r="CU717" s="89"/>
      <c r="CV717" s="89"/>
      <c r="CW717" s="89"/>
      <c r="CX717" s="89"/>
      <c r="CY717" s="89"/>
      <c r="CZ717" s="89"/>
      <c r="DA717" s="89"/>
      <c r="DB717" s="89"/>
      <c r="DC717" s="89"/>
      <c r="DD717" s="89"/>
      <c r="DE717" s="89"/>
      <c r="DF717" s="89"/>
    </row>
    <row r="718" spans="1:110" s="9" customFormat="1" ht="15.75" x14ac:dyDescent="0.25">
      <c r="A718" s="116" t="str">
        <f t="shared" si="80"/>
        <v>x</v>
      </c>
      <c r="B718" s="113" t="s">
        <v>20</v>
      </c>
      <c r="C718" s="53">
        <f t="shared" si="81"/>
        <v>0</v>
      </c>
      <c r="D718" s="41"/>
      <c r="E718" s="42"/>
      <c r="F718" s="42"/>
      <c r="G718" s="42"/>
      <c r="H718" s="42"/>
      <c r="I718" s="42"/>
      <c r="J718" s="42"/>
      <c r="K718" s="42"/>
      <c r="L718" s="42"/>
      <c r="M718" s="42"/>
      <c r="N718" s="42"/>
      <c r="O718" s="42"/>
      <c r="P718" s="42"/>
      <c r="Q718" s="42"/>
      <c r="R718" s="42"/>
      <c r="S718" s="42"/>
      <c r="T718" s="42"/>
      <c r="U718" s="42"/>
      <c r="V718" s="42"/>
      <c r="W718" s="42"/>
      <c r="X718" s="42"/>
      <c r="Y718" s="42"/>
      <c r="Z718" s="42"/>
      <c r="AA718" s="42"/>
      <c r="AB718" s="42"/>
      <c r="AC718" s="42"/>
      <c r="AD718" s="42"/>
      <c r="AE718" s="42"/>
      <c r="AF718" s="42"/>
      <c r="AG718" s="42"/>
      <c r="AH718" s="42"/>
      <c r="AI718" s="43"/>
      <c r="AJ718" s="37">
        <f t="shared" si="82"/>
        <v>0</v>
      </c>
      <c r="AK718" s="98"/>
      <c r="AL718" s="99"/>
      <c r="AM718" s="99"/>
      <c r="AN718" s="99"/>
      <c r="AO718" s="99"/>
      <c r="AP718" s="99"/>
      <c r="AQ718" s="99"/>
      <c r="AR718" s="99"/>
      <c r="AS718" s="99"/>
      <c r="AT718" s="99"/>
      <c r="AU718" s="99"/>
      <c r="AV718" s="99"/>
      <c r="AW718" s="99"/>
      <c r="AX718" s="99"/>
      <c r="AY718" s="99"/>
      <c r="AZ718" s="99"/>
      <c r="BA718" s="99"/>
      <c r="BB718" s="99"/>
      <c r="BC718" s="99"/>
      <c r="BD718" s="99"/>
      <c r="BE718" s="99"/>
      <c r="BF718" s="99"/>
      <c r="BG718" s="99"/>
      <c r="BH718" s="99"/>
      <c r="BI718" s="99"/>
      <c r="BJ718" s="99"/>
      <c r="BK718" s="99"/>
      <c r="BL718" s="99"/>
      <c r="BM718" s="99"/>
      <c r="BN718" s="99"/>
      <c r="BO718" s="99"/>
      <c r="BP718" s="99"/>
      <c r="BQ718" s="99"/>
      <c r="BR718" s="99"/>
      <c r="BS718" s="99"/>
      <c r="BT718" s="99"/>
      <c r="BU718" s="99"/>
      <c r="BV718" s="99"/>
      <c r="BW718" s="99"/>
      <c r="BX718" s="99"/>
      <c r="BY718" s="99"/>
      <c r="BZ718" s="99"/>
      <c r="CA718" s="99"/>
      <c r="CB718" s="99"/>
      <c r="CC718" s="99"/>
      <c r="CD718" s="99"/>
      <c r="CE718" s="99"/>
      <c r="CF718" s="99"/>
      <c r="CG718" s="99"/>
      <c r="CH718" s="99"/>
      <c r="CI718" s="99"/>
      <c r="CJ718" s="99"/>
      <c r="CK718" s="99"/>
      <c r="CL718" s="99"/>
      <c r="CM718" s="99"/>
      <c r="CN718" s="99"/>
      <c r="CO718" s="99"/>
      <c r="CP718" s="99"/>
      <c r="CQ718" s="99"/>
      <c r="CR718" s="99"/>
      <c r="CS718" s="99"/>
      <c r="CT718" s="99"/>
      <c r="CU718" s="89"/>
      <c r="CV718" s="89"/>
      <c r="CW718" s="89"/>
      <c r="CX718" s="89"/>
      <c r="CY718" s="89"/>
      <c r="CZ718" s="89"/>
      <c r="DA718" s="89"/>
      <c r="DB718" s="89"/>
      <c r="DC718" s="89"/>
      <c r="DD718" s="89"/>
      <c r="DE718" s="89"/>
      <c r="DF718" s="89"/>
    </row>
    <row r="719" spans="1:110" s="9" customFormat="1" ht="15.75" x14ac:dyDescent="0.25">
      <c r="A719" s="116" t="str">
        <f t="shared" si="80"/>
        <v>x</v>
      </c>
      <c r="B719" s="113" t="s">
        <v>20</v>
      </c>
      <c r="C719" s="53">
        <f t="shared" si="81"/>
        <v>0</v>
      </c>
      <c r="D719" s="41"/>
      <c r="E719" s="42"/>
      <c r="F719" s="42"/>
      <c r="G719" s="42"/>
      <c r="H719" s="42"/>
      <c r="I719" s="42"/>
      <c r="J719" s="42"/>
      <c r="K719" s="42"/>
      <c r="L719" s="42"/>
      <c r="M719" s="42"/>
      <c r="N719" s="42"/>
      <c r="O719" s="42"/>
      <c r="P719" s="42"/>
      <c r="Q719" s="42"/>
      <c r="R719" s="42"/>
      <c r="S719" s="42"/>
      <c r="T719" s="42"/>
      <c r="U719" s="42"/>
      <c r="V719" s="42"/>
      <c r="W719" s="42"/>
      <c r="X719" s="42"/>
      <c r="Y719" s="42"/>
      <c r="Z719" s="42"/>
      <c r="AA719" s="42"/>
      <c r="AB719" s="42"/>
      <c r="AC719" s="42"/>
      <c r="AD719" s="42"/>
      <c r="AE719" s="42"/>
      <c r="AF719" s="42"/>
      <c r="AG719" s="42"/>
      <c r="AH719" s="42"/>
      <c r="AI719" s="43"/>
      <c r="AJ719" s="37">
        <f t="shared" si="82"/>
        <v>0</v>
      </c>
      <c r="AK719" s="98"/>
      <c r="AL719" s="99"/>
      <c r="AM719" s="99"/>
      <c r="AN719" s="99"/>
      <c r="AO719" s="99"/>
      <c r="AP719" s="99"/>
      <c r="AQ719" s="99"/>
      <c r="AR719" s="99"/>
      <c r="AS719" s="99"/>
      <c r="AT719" s="99"/>
      <c r="AU719" s="99"/>
      <c r="AV719" s="99"/>
      <c r="AW719" s="99"/>
      <c r="AX719" s="99"/>
      <c r="AY719" s="99"/>
      <c r="AZ719" s="99"/>
      <c r="BA719" s="99"/>
      <c r="BB719" s="99"/>
      <c r="BC719" s="99"/>
      <c r="BD719" s="99"/>
      <c r="BE719" s="99"/>
      <c r="BF719" s="99"/>
      <c r="BG719" s="99"/>
      <c r="BH719" s="99"/>
      <c r="BI719" s="99"/>
      <c r="BJ719" s="99"/>
      <c r="BK719" s="99"/>
      <c r="BL719" s="99"/>
      <c r="BM719" s="99"/>
      <c r="BN719" s="99"/>
      <c r="BO719" s="99"/>
      <c r="BP719" s="99"/>
      <c r="BQ719" s="99"/>
      <c r="BR719" s="99"/>
      <c r="BS719" s="99"/>
      <c r="BT719" s="99"/>
      <c r="BU719" s="99"/>
      <c r="BV719" s="99"/>
      <c r="BW719" s="99"/>
      <c r="BX719" s="99"/>
      <c r="BY719" s="99"/>
      <c r="BZ719" s="99"/>
      <c r="CA719" s="99"/>
      <c r="CB719" s="99"/>
      <c r="CC719" s="99"/>
      <c r="CD719" s="99"/>
      <c r="CE719" s="99"/>
      <c r="CF719" s="99"/>
      <c r="CG719" s="99"/>
      <c r="CH719" s="99"/>
      <c r="CI719" s="99"/>
      <c r="CJ719" s="99"/>
      <c r="CK719" s="99"/>
      <c r="CL719" s="99"/>
      <c r="CM719" s="99"/>
      <c r="CN719" s="99"/>
      <c r="CO719" s="99"/>
      <c r="CP719" s="99"/>
      <c r="CQ719" s="99"/>
      <c r="CR719" s="99"/>
      <c r="CS719" s="99"/>
      <c r="CT719" s="99"/>
      <c r="CU719" s="89"/>
      <c r="CV719" s="89"/>
      <c r="CW719" s="89"/>
      <c r="CX719" s="89"/>
      <c r="CY719" s="89"/>
      <c r="CZ719" s="89"/>
      <c r="DA719" s="89"/>
      <c r="DB719" s="89"/>
      <c r="DC719" s="89"/>
      <c r="DD719" s="89"/>
      <c r="DE719" s="89"/>
      <c r="DF719" s="89"/>
    </row>
    <row r="720" spans="1:110" s="9" customFormat="1" ht="15.75" x14ac:dyDescent="0.25">
      <c r="A720" s="116" t="str">
        <f t="shared" si="80"/>
        <v>x</v>
      </c>
      <c r="B720" s="113" t="s">
        <v>20</v>
      </c>
      <c r="C720" s="53">
        <f t="shared" si="81"/>
        <v>0</v>
      </c>
      <c r="D720" s="41"/>
      <c r="E720" s="42"/>
      <c r="F720" s="42"/>
      <c r="G720" s="42"/>
      <c r="H720" s="42"/>
      <c r="I720" s="42"/>
      <c r="J720" s="42"/>
      <c r="K720" s="42"/>
      <c r="L720" s="42"/>
      <c r="M720" s="42"/>
      <c r="N720" s="42"/>
      <c r="O720" s="42"/>
      <c r="P720" s="42"/>
      <c r="Q720" s="42"/>
      <c r="R720" s="42"/>
      <c r="S720" s="42"/>
      <c r="T720" s="42"/>
      <c r="U720" s="42"/>
      <c r="V720" s="42"/>
      <c r="W720" s="42"/>
      <c r="X720" s="42"/>
      <c r="Y720" s="42"/>
      <c r="Z720" s="42"/>
      <c r="AA720" s="42"/>
      <c r="AB720" s="42"/>
      <c r="AC720" s="42"/>
      <c r="AD720" s="42"/>
      <c r="AE720" s="42"/>
      <c r="AF720" s="42"/>
      <c r="AG720" s="42"/>
      <c r="AH720" s="42"/>
      <c r="AI720" s="43"/>
      <c r="AJ720" s="37">
        <f t="shared" si="82"/>
        <v>0</v>
      </c>
      <c r="AK720" s="98"/>
      <c r="AL720" s="99"/>
      <c r="AM720" s="99"/>
      <c r="AN720" s="99"/>
      <c r="AO720" s="99"/>
      <c r="AP720" s="99"/>
      <c r="AQ720" s="99"/>
      <c r="AR720" s="99"/>
      <c r="AS720" s="99"/>
      <c r="AT720" s="99"/>
      <c r="AU720" s="99"/>
      <c r="AV720" s="99"/>
      <c r="AW720" s="99"/>
      <c r="AX720" s="99"/>
      <c r="AY720" s="99"/>
      <c r="AZ720" s="99"/>
      <c r="BA720" s="99"/>
      <c r="BB720" s="99"/>
      <c r="BC720" s="99"/>
      <c r="BD720" s="99"/>
      <c r="BE720" s="99"/>
      <c r="BF720" s="99"/>
      <c r="BG720" s="99"/>
      <c r="BH720" s="99"/>
      <c r="BI720" s="99"/>
      <c r="BJ720" s="99"/>
      <c r="BK720" s="99"/>
      <c r="BL720" s="99"/>
      <c r="BM720" s="99"/>
      <c r="BN720" s="99"/>
      <c r="BO720" s="99"/>
      <c r="BP720" s="99"/>
      <c r="BQ720" s="99"/>
      <c r="BR720" s="99"/>
      <c r="BS720" s="99"/>
      <c r="BT720" s="99"/>
      <c r="BU720" s="99"/>
      <c r="BV720" s="99"/>
      <c r="BW720" s="99"/>
      <c r="BX720" s="99"/>
      <c r="BY720" s="99"/>
      <c r="BZ720" s="99"/>
      <c r="CA720" s="99"/>
      <c r="CB720" s="99"/>
      <c r="CC720" s="99"/>
      <c r="CD720" s="99"/>
      <c r="CE720" s="99"/>
      <c r="CF720" s="99"/>
      <c r="CG720" s="99"/>
      <c r="CH720" s="99"/>
      <c r="CI720" s="99"/>
      <c r="CJ720" s="99"/>
      <c r="CK720" s="99"/>
      <c r="CL720" s="99"/>
      <c r="CM720" s="99"/>
      <c r="CN720" s="99"/>
      <c r="CO720" s="99"/>
      <c r="CP720" s="99"/>
      <c r="CQ720" s="99"/>
      <c r="CR720" s="99"/>
      <c r="CS720" s="99"/>
      <c r="CT720" s="99"/>
      <c r="CU720" s="89"/>
      <c r="CV720" s="89"/>
      <c r="CW720" s="89"/>
      <c r="CX720" s="89"/>
      <c r="CY720" s="89"/>
      <c r="CZ720" s="89"/>
      <c r="DA720" s="89"/>
      <c r="DB720" s="89"/>
      <c r="DC720" s="89"/>
      <c r="DD720" s="89"/>
      <c r="DE720" s="89"/>
      <c r="DF720" s="89"/>
    </row>
    <row r="721" spans="1:110" s="9" customFormat="1" ht="15.75" x14ac:dyDescent="0.25">
      <c r="A721" s="116" t="str">
        <f t="shared" si="80"/>
        <v>x</v>
      </c>
      <c r="B721" s="113" t="s">
        <v>20</v>
      </c>
      <c r="C721" s="53">
        <f t="shared" si="81"/>
        <v>0</v>
      </c>
      <c r="D721" s="41"/>
      <c r="E721" s="42"/>
      <c r="F721" s="42"/>
      <c r="G721" s="42"/>
      <c r="H721" s="42"/>
      <c r="I721" s="42"/>
      <c r="J721" s="42"/>
      <c r="K721" s="42"/>
      <c r="L721" s="42"/>
      <c r="M721" s="42"/>
      <c r="N721" s="42"/>
      <c r="O721" s="42"/>
      <c r="P721" s="42"/>
      <c r="Q721" s="42"/>
      <c r="R721" s="42"/>
      <c r="S721" s="42"/>
      <c r="T721" s="42"/>
      <c r="U721" s="42"/>
      <c r="V721" s="42"/>
      <c r="W721" s="42"/>
      <c r="X721" s="42"/>
      <c r="Y721" s="42"/>
      <c r="Z721" s="42"/>
      <c r="AA721" s="42"/>
      <c r="AB721" s="42"/>
      <c r="AC721" s="42"/>
      <c r="AD721" s="42"/>
      <c r="AE721" s="42"/>
      <c r="AF721" s="42"/>
      <c r="AG721" s="42"/>
      <c r="AH721" s="42"/>
      <c r="AI721" s="43"/>
      <c r="AJ721" s="37">
        <f t="shared" si="82"/>
        <v>0</v>
      </c>
      <c r="AK721" s="98"/>
      <c r="AL721" s="99"/>
      <c r="AM721" s="99"/>
      <c r="AN721" s="99"/>
      <c r="AO721" s="99"/>
      <c r="AP721" s="99"/>
      <c r="AQ721" s="99"/>
      <c r="AR721" s="99"/>
      <c r="AS721" s="99"/>
      <c r="AT721" s="99"/>
      <c r="AU721" s="99"/>
      <c r="AV721" s="99"/>
      <c r="AW721" s="99"/>
      <c r="AX721" s="99"/>
      <c r="AY721" s="99"/>
      <c r="AZ721" s="99"/>
      <c r="BA721" s="99"/>
      <c r="BB721" s="99"/>
      <c r="BC721" s="99"/>
      <c r="BD721" s="99"/>
      <c r="BE721" s="99"/>
      <c r="BF721" s="99"/>
      <c r="BG721" s="99"/>
      <c r="BH721" s="99"/>
      <c r="BI721" s="99"/>
      <c r="BJ721" s="99"/>
      <c r="BK721" s="99"/>
      <c r="BL721" s="99"/>
      <c r="BM721" s="99"/>
      <c r="BN721" s="99"/>
      <c r="BO721" s="99"/>
      <c r="BP721" s="99"/>
      <c r="BQ721" s="99"/>
      <c r="BR721" s="99"/>
      <c r="BS721" s="99"/>
      <c r="BT721" s="99"/>
      <c r="BU721" s="99"/>
      <c r="BV721" s="99"/>
      <c r="BW721" s="99"/>
      <c r="BX721" s="99"/>
      <c r="BY721" s="99"/>
      <c r="BZ721" s="99"/>
      <c r="CA721" s="99"/>
      <c r="CB721" s="99"/>
      <c r="CC721" s="99"/>
      <c r="CD721" s="99"/>
      <c r="CE721" s="99"/>
      <c r="CF721" s="99"/>
      <c r="CG721" s="99"/>
      <c r="CH721" s="99"/>
      <c r="CI721" s="99"/>
      <c r="CJ721" s="99"/>
      <c r="CK721" s="99"/>
      <c r="CL721" s="99"/>
      <c r="CM721" s="99"/>
      <c r="CN721" s="99"/>
      <c r="CO721" s="99"/>
      <c r="CP721" s="99"/>
      <c r="CQ721" s="99"/>
      <c r="CR721" s="99"/>
      <c r="CS721" s="99"/>
      <c r="CT721" s="99"/>
      <c r="CU721" s="89"/>
      <c r="CV721" s="89"/>
      <c r="CW721" s="89"/>
      <c r="CX721" s="89"/>
      <c r="CY721" s="89"/>
      <c r="CZ721" s="89"/>
      <c r="DA721" s="89"/>
      <c r="DB721" s="89"/>
      <c r="DC721" s="89"/>
      <c r="DD721" s="89"/>
      <c r="DE721" s="89"/>
      <c r="DF721" s="89"/>
    </row>
    <row r="722" spans="1:110" s="9" customFormat="1" ht="15.75" x14ac:dyDescent="0.25">
      <c r="A722" s="116" t="str">
        <f t="shared" si="80"/>
        <v>x</v>
      </c>
      <c r="B722" s="113" t="s">
        <v>20</v>
      </c>
      <c r="C722" s="53">
        <f t="shared" si="81"/>
        <v>0</v>
      </c>
      <c r="D722" s="41"/>
      <c r="E722" s="42"/>
      <c r="F722" s="42"/>
      <c r="G722" s="42"/>
      <c r="H722" s="42"/>
      <c r="I722" s="42"/>
      <c r="J722" s="42"/>
      <c r="K722" s="42"/>
      <c r="L722" s="42"/>
      <c r="M722" s="42"/>
      <c r="N722" s="42"/>
      <c r="O722" s="42"/>
      <c r="P722" s="42"/>
      <c r="Q722" s="42"/>
      <c r="R722" s="42"/>
      <c r="S722" s="42"/>
      <c r="T722" s="42"/>
      <c r="U722" s="42"/>
      <c r="V722" s="42"/>
      <c r="W722" s="42"/>
      <c r="X722" s="42"/>
      <c r="Y722" s="42"/>
      <c r="Z722" s="42"/>
      <c r="AA722" s="42"/>
      <c r="AB722" s="42"/>
      <c r="AC722" s="42"/>
      <c r="AD722" s="42"/>
      <c r="AE722" s="42"/>
      <c r="AF722" s="42"/>
      <c r="AG722" s="42"/>
      <c r="AH722" s="42"/>
      <c r="AI722" s="43"/>
      <c r="AJ722" s="37">
        <f t="shared" si="82"/>
        <v>0</v>
      </c>
      <c r="AK722" s="98"/>
      <c r="AL722" s="99"/>
      <c r="AM722" s="99"/>
      <c r="AN722" s="99"/>
      <c r="AO722" s="99"/>
      <c r="AP722" s="99"/>
      <c r="AQ722" s="99"/>
      <c r="AR722" s="99"/>
      <c r="AS722" s="99"/>
      <c r="AT722" s="99"/>
      <c r="AU722" s="99"/>
      <c r="AV722" s="99"/>
      <c r="AW722" s="99"/>
      <c r="AX722" s="99"/>
      <c r="AY722" s="99"/>
      <c r="AZ722" s="99"/>
      <c r="BA722" s="99"/>
      <c r="BB722" s="99"/>
      <c r="BC722" s="99"/>
      <c r="BD722" s="99"/>
      <c r="BE722" s="99"/>
      <c r="BF722" s="99"/>
      <c r="BG722" s="99"/>
      <c r="BH722" s="99"/>
      <c r="BI722" s="99"/>
      <c r="BJ722" s="99"/>
      <c r="BK722" s="99"/>
      <c r="BL722" s="99"/>
      <c r="BM722" s="99"/>
      <c r="BN722" s="99"/>
      <c r="BO722" s="99"/>
      <c r="BP722" s="99"/>
      <c r="BQ722" s="99"/>
      <c r="BR722" s="99"/>
      <c r="BS722" s="99"/>
      <c r="BT722" s="99"/>
      <c r="BU722" s="99"/>
      <c r="BV722" s="99"/>
      <c r="BW722" s="99"/>
      <c r="BX722" s="99"/>
      <c r="BY722" s="99"/>
      <c r="BZ722" s="99"/>
      <c r="CA722" s="99"/>
      <c r="CB722" s="99"/>
      <c r="CC722" s="99"/>
      <c r="CD722" s="99"/>
      <c r="CE722" s="99"/>
      <c r="CF722" s="99"/>
      <c r="CG722" s="99"/>
      <c r="CH722" s="99"/>
      <c r="CI722" s="99"/>
      <c r="CJ722" s="99"/>
      <c r="CK722" s="99"/>
      <c r="CL722" s="99"/>
      <c r="CM722" s="99"/>
      <c r="CN722" s="99"/>
      <c r="CO722" s="99"/>
      <c r="CP722" s="99"/>
      <c r="CQ722" s="99"/>
      <c r="CR722" s="99"/>
      <c r="CS722" s="99"/>
      <c r="CT722" s="99"/>
      <c r="CU722" s="89"/>
      <c r="CV722" s="89"/>
      <c r="CW722" s="89"/>
      <c r="CX722" s="89"/>
      <c r="CY722" s="89"/>
      <c r="CZ722" s="89"/>
      <c r="DA722" s="89"/>
      <c r="DB722" s="89"/>
      <c r="DC722" s="89"/>
      <c r="DD722" s="89"/>
      <c r="DE722" s="89"/>
      <c r="DF722" s="89"/>
    </row>
    <row r="723" spans="1:110" s="9" customFormat="1" ht="15.75" x14ac:dyDescent="0.25">
      <c r="A723" s="116" t="str">
        <f t="shared" si="80"/>
        <v>x</v>
      </c>
      <c r="B723" s="113" t="s">
        <v>20</v>
      </c>
      <c r="C723" s="53">
        <f t="shared" si="81"/>
        <v>0</v>
      </c>
      <c r="D723" s="41"/>
      <c r="E723" s="42"/>
      <c r="F723" s="42"/>
      <c r="G723" s="42"/>
      <c r="H723" s="42"/>
      <c r="I723" s="42"/>
      <c r="J723" s="42"/>
      <c r="K723" s="42"/>
      <c r="L723" s="42"/>
      <c r="M723" s="42"/>
      <c r="N723" s="42"/>
      <c r="O723" s="42"/>
      <c r="P723" s="42"/>
      <c r="Q723" s="42"/>
      <c r="R723" s="42"/>
      <c r="S723" s="42"/>
      <c r="T723" s="42"/>
      <c r="U723" s="42"/>
      <c r="V723" s="42"/>
      <c r="W723" s="42"/>
      <c r="X723" s="42"/>
      <c r="Y723" s="42"/>
      <c r="Z723" s="42"/>
      <c r="AA723" s="42"/>
      <c r="AB723" s="42"/>
      <c r="AC723" s="42"/>
      <c r="AD723" s="42"/>
      <c r="AE723" s="42"/>
      <c r="AF723" s="42"/>
      <c r="AG723" s="42"/>
      <c r="AH723" s="42"/>
      <c r="AI723" s="43"/>
      <c r="AJ723" s="37">
        <f t="shared" si="82"/>
        <v>0</v>
      </c>
      <c r="AK723" s="98"/>
      <c r="AL723" s="99"/>
      <c r="AM723" s="99"/>
      <c r="AN723" s="99"/>
      <c r="AO723" s="99"/>
      <c r="AP723" s="99"/>
      <c r="AQ723" s="99"/>
      <c r="AR723" s="99"/>
      <c r="AS723" s="99"/>
      <c r="AT723" s="99"/>
      <c r="AU723" s="99"/>
      <c r="AV723" s="99"/>
      <c r="AW723" s="99"/>
      <c r="AX723" s="99"/>
      <c r="AY723" s="99"/>
      <c r="AZ723" s="99"/>
      <c r="BA723" s="99"/>
      <c r="BB723" s="99"/>
      <c r="BC723" s="99"/>
      <c r="BD723" s="99"/>
      <c r="BE723" s="99"/>
      <c r="BF723" s="99"/>
      <c r="BG723" s="99"/>
      <c r="BH723" s="99"/>
      <c r="BI723" s="99"/>
      <c r="BJ723" s="99"/>
      <c r="BK723" s="99"/>
      <c r="BL723" s="99"/>
      <c r="BM723" s="99"/>
      <c r="BN723" s="99"/>
      <c r="BO723" s="99"/>
      <c r="BP723" s="99"/>
      <c r="BQ723" s="99"/>
      <c r="BR723" s="99"/>
      <c r="BS723" s="99"/>
      <c r="BT723" s="99"/>
      <c r="BU723" s="99"/>
      <c r="BV723" s="99"/>
      <c r="BW723" s="99"/>
      <c r="BX723" s="99"/>
      <c r="BY723" s="99"/>
      <c r="BZ723" s="99"/>
      <c r="CA723" s="99"/>
      <c r="CB723" s="99"/>
      <c r="CC723" s="99"/>
      <c r="CD723" s="99"/>
      <c r="CE723" s="99"/>
      <c r="CF723" s="99"/>
      <c r="CG723" s="99"/>
      <c r="CH723" s="99"/>
      <c r="CI723" s="99"/>
      <c r="CJ723" s="99"/>
      <c r="CK723" s="99"/>
      <c r="CL723" s="99"/>
      <c r="CM723" s="99"/>
      <c r="CN723" s="99"/>
      <c r="CO723" s="99"/>
      <c r="CP723" s="99"/>
      <c r="CQ723" s="99"/>
      <c r="CR723" s="99"/>
      <c r="CS723" s="99"/>
      <c r="CT723" s="99"/>
      <c r="CU723" s="89"/>
      <c r="CV723" s="89"/>
      <c r="CW723" s="89"/>
      <c r="CX723" s="89"/>
      <c r="CY723" s="89"/>
      <c r="CZ723" s="89"/>
      <c r="DA723" s="89"/>
      <c r="DB723" s="89"/>
      <c r="DC723" s="89"/>
      <c r="DD723" s="89"/>
      <c r="DE723" s="89"/>
      <c r="DF723" s="89"/>
    </row>
    <row r="724" spans="1:110" s="9" customFormat="1" ht="15.75" x14ac:dyDescent="0.25">
      <c r="A724" s="116" t="str">
        <f t="shared" si="80"/>
        <v>x</v>
      </c>
      <c r="B724" s="113" t="s">
        <v>20</v>
      </c>
      <c r="C724" s="53">
        <f t="shared" si="81"/>
        <v>0</v>
      </c>
      <c r="D724" s="41"/>
      <c r="E724" s="42"/>
      <c r="F724" s="42"/>
      <c r="G724" s="42"/>
      <c r="H724" s="42"/>
      <c r="I724" s="42"/>
      <c r="J724" s="42"/>
      <c r="K724" s="42"/>
      <c r="L724" s="42"/>
      <c r="M724" s="42"/>
      <c r="N724" s="42"/>
      <c r="O724" s="42"/>
      <c r="P724" s="42"/>
      <c r="Q724" s="42"/>
      <c r="R724" s="42"/>
      <c r="S724" s="42"/>
      <c r="T724" s="42"/>
      <c r="U724" s="42"/>
      <c r="V724" s="42"/>
      <c r="W724" s="42"/>
      <c r="X724" s="42"/>
      <c r="Y724" s="42"/>
      <c r="Z724" s="42"/>
      <c r="AA724" s="42"/>
      <c r="AB724" s="42"/>
      <c r="AC724" s="42"/>
      <c r="AD724" s="42"/>
      <c r="AE724" s="42"/>
      <c r="AF724" s="42"/>
      <c r="AG724" s="42"/>
      <c r="AH724" s="42"/>
      <c r="AI724" s="43"/>
      <c r="AJ724" s="37">
        <f t="shared" si="82"/>
        <v>0</v>
      </c>
      <c r="AK724" s="98"/>
      <c r="AL724" s="99"/>
      <c r="AM724" s="99"/>
      <c r="AN724" s="99"/>
      <c r="AO724" s="99"/>
      <c r="AP724" s="99"/>
      <c r="AQ724" s="99"/>
      <c r="AR724" s="99"/>
      <c r="AS724" s="99"/>
      <c r="AT724" s="99"/>
      <c r="AU724" s="99"/>
      <c r="AV724" s="99"/>
      <c r="AW724" s="99"/>
      <c r="AX724" s="99"/>
      <c r="AY724" s="99"/>
      <c r="AZ724" s="99"/>
      <c r="BA724" s="99"/>
      <c r="BB724" s="99"/>
      <c r="BC724" s="99"/>
      <c r="BD724" s="99"/>
      <c r="BE724" s="99"/>
      <c r="BF724" s="99"/>
      <c r="BG724" s="99"/>
      <c r="BH724" s="99"/>
      <c r="BI724" s="99"/>
      <c r="BJ724" s="99"/>
      <c r="BK724" s="99"/>
      <c r="BL724" s="99"/>
      <c r="BM724" s="99"/>
      <c r="BN724" s="99"/>
      <c r="BO724" s="99"/>
      <c r="BP724" s="99"/>
      <c r="BQ724" s="99"/>
      <c r="BR724" s="99"/>
      <c r="BS724" s="99"/>
      <c r="BT724" s="99"/>
      <c r="BU724" s="99"/>
      <c r="BV724" s="99"/>
      <c r="BW724" s="99"/>
      <c r="BX724" s="99"/>
      <c r="BY724" s="99"/>
      <c r="BZ724" s="99"/>
      <c r="CA724" s="99"/>
      <c r="CB724" s="99"/>
      <c r="CC724" s="99"/>
      <c r="CD724" s="99"/>
      <c r="CE724" s="99"/>
      <c r="CF724" s="99"/>
      <c r="CG724" s="99"/>
      <c r="CH724" s="99"/>
      <c r="CI724" s="99"/>
      <c r="CJ724" s="99"/>
      <c r="CK724" s="99"/>
      <c r="CL724" s="99"/>
      <c r="CM724" s="99"/>
      <c r="CN724" s="99"/>
      <c r="CO724" s="99"/>
      <c r="CP724" s="99"/>
      <c r="CQ724" s="99"/>
      <c r="CR724" s="99"/>
      <c r="CS724" s="99"/>
      <c r="CT724" s="99"/>
      <c r="CU724" s="89"/>
      <c r="CV724" s="89"/>
      <c r="CW724" s="89"/>
      <c r="CX724" s="89"/>
      <c r="CY724" s="89"/>
      <c r="CZ724" s="89"/>
      <c r="DA724" s="89"/>
      <c r="DB724" s="89"/>
      <c r="DC724" s="89"/>
      <c r="DD724" s="89"/>
      <c r="DE724" s="89"/>
      <c r="DF724" s="89"/>
    </row>
    <row r="725" spans="1:110" s="9" customFormat="1" ht="15.75" x14ac:dyDescent="0.25">
      <c r="A725" s="116" t="str">
        <f t="shared" si="80"/>
        <v>x</v>
      </c>
      <c r="B725" s="113" t="s">
        <v>20</v>
      </c>
      <c r="C725" s="53">
        <f t="shared" si="81"/>
        <v>0</v>
      </c>
      <c r="D725" s="41"/>
      <c r="E725" s="42"/>
      <c r="F725" s="42"/>
      <c r="G725" s="42"/>
      <c r="H725" s="42"/>
      <c r="I725" s="42"/>
      <c r="J725" s="42"/>
      <c r="K725" s="42"/>
      <c r="L725" s="42"/>
      <c r="M725" s="42"/>
      <c r="N725" s="42"/>
      <c r="O725" s="42"/>
      <c r="P725" s="42"/>
      <c r="Q725" s="42"/>
      <c r="R725" s="42"/>
      <c r="S725" s="42"/>
      <c r="T725" s="42"/>
      <c r="U725" s="42"/>
      <c r="V725" s="42"/>
      <c r="W725" s="42"/>
      <c r="X725" s="42"/>
      <c r="Y725" s="42"/>
      <c r="Z725" s="42"/>
      <c r="AA725" s="42"/>
      <c r="AB725" s="42"/>
      <c r="AC725" s="42"/>
      <c r="AD725" s="42"/>
      <c r="AE725" s="42"/>
      <c r="AF725" s="42"/>
      <c r="AG725" s="42"/>
      <c r="AH725" s="42"/>
      <c r="AI725" s="43"/>
      <c r="AJ725" s="37">
        <f t="shared" si="82"/>
        <v>0</v>
      </c>
      <c r="AK725" s="98"/>
      <c r="AL725" s="99"/>
      <c r="AM725" s="99"/>
      <c r="AN725" s="99"/>
      <c r="AO725" s="99"/>
      <c r="AP725" s="99"/>
      <c r="AQ725" s="99"/>
      <c r="AR725" s="99"/>
      <c r="AS725" s="99"/>
      <c r="AT725" s="99"/>
      <c r="AU725" s="99"/>
      <c r="AV725" s="99"/>
      <c r="AW725" s="99"/>
      <c r="AX725" s="99"/>
      <c r="AY725" s="99"/>
      <c r="AZ725" s="99"/>
      <c r="BA725" s="99"/>
      <c r="BB725" s="99"/>
      <c r="BC725" s="99"/>
      <c r="BD725" s="99"/>
      <c r="BE725" s="99"/>
      <c r="BF725" s="99"/>
      <c r="BG725" s="99"/>
      <c r="BH725" s="99"/>
      <c r="BI725" s="99"/>
      <c r="BJ725" s="99"/>
      <c r="BK725" s="99"/>
      <c r="BL725" s="99"/>
      <c r="BM725" s="99"/>
      <c r="BN725" s="99"/>
      <c r="BO725" s="99"/>
      <c r="BP725" s="99"/>
      <c r="BQ725" s="99"/>
      <c r="BR725" s="99"/>
      <c r="BS725" s="99"/>
      <c r="BT725" s="99"/>
      <c r="BU725" s="99"/>
      <c r="BV725" s="99"/>
      <c r="BW725" s="99"/>
      <c r="BX725" s="99"/>
      <c r="BY725" s="99"/>
      <c r="BZ725" s="99"/>
      <c r="CA725" s="99"/>
      <c r="CB725" s="99"/>
      <c r="CC725" s="99"/>
      <c r="CD725" s="99"/>
      <c r="CE725" s="99"/>
      <c r="CF725" s="99"/>
      <c r="CG725" s="99"/>
      <c r="CH725" s="99"/>
      <c r="CI725" s="99"/>
      <c r="CJ725" s="99"/>
      <c r="CK725" s="99"/>
      <c r="CL725" s="99"/>
      <c r="CM725" s="99"/>
      <c r="CN725" s="99"/>
      <c r="CO725" s="99"/>
      <c r="CP725" s="99"/>
      <c r="CQ725" s="99"/>
      <c r="CR725" s="99"/>
      <c r="CS725" s="99"/>
      <c r="CT725" s="99"/>
      <c r="CU725" s="89"/>
      <c r="CV725" s="89"/>
      <c r="CW725" s="89"/>
      <c r="CX725" s="89"/>
      <c r="CY725" s="89"/>
      <c r="CZ725" s="89"/>
      <c r="DA725" s="89"/>
      <c r="DB725" s="89"/>
      <c r="DC725" s="89"/>
      <c r="DD725" s="89"/>
      <c r="DE725" s="89"/>
      <c r="DF725" s="89"/>
    </row>
    <row r="726" spans="1:110" s="9" customFormat="1" ht="15.75" x14ac:dyDescent="0.25">
      <c r="A726" s="116" t="str">
        <f t="shared" ref="A726:A730" si="83">IF(AJ726=0,"x","-")</f>
        <v>x</v>
      </c>
      <c r="B726" s="113" t="s">
        <v>20</v>
      </c>
      <c r="C726" s="53">
        <f t="shared" si="81"/>
        <v>0</v>
      </c>
      <c r="D726" s="41"/>
      <c r="E726" s="42"/>
      <c r="F726" s="42"/>
      <c r="G726" s="42"/>
      <c r="H726" s="42"/>
      <c r="I726" s="42"/>
      <c r="J726" s="42"/>
      <c r="K726" s="42"/>
      <c r="L726" s="42"/>
      <c r="M726" s="42"/>
      <c r="N726" s="42"/>
      <c r="O726" s="42"/>
      <c r="P726" s="42"/>
      <c r="Q726" s="42"/>
      <c r="R726" s="42"/>
      <c r="S726" s="42"/>
      <c r="T726" s="42"/>
      <c r="U726" s="42"/>
      <c r="V726" s="42"/>
      <c r="W726" s="42"/>
      <c r="X726" s="42"/>
      <c r="Y726" s="42"/>
      <c r="Z726" s="42"/>
      <c r="AA726" s="42"/>
      <c r="AB726" s="42"/>
      <c r="AC726" s="42"/>
      <c r="AD726" s="42"/>
      <c r="AE726" s="42"/>
      <c r="AF726" s="42"/>
      <c r="AG726" s="42"/>
      <c r="AH726" s="42"/>
      <c r="AI726" s="43"/>
      <c r="AJ726" s="37">
        <f t="shared" si="82"/>
        <v>0</v>
      </c>
      <c r="AK726" s="98"/>
      <c r="AL726" s="99"/>
      <c r="AM726" s="99"/>
      <c r="AN726" s="99"/>
      <c r="AO726" s="99"/>
      <c r="AP726" s="99"/>
      <c r="AQ726" s="99"/>
      <c r="AR726" s="99"/>
      <c r="AS726" s="99"/>
      <c r="AT726" s="99"/>
      <c r="AU726" s="99"/>
      <c r="AV726" s="99"/>
      <c r="AW726" s="99"/>
      <c r="AX726" s="99"/>
      <c r="AY726" s="99"/>
      <c r="AZ726" s="99"/>
      <c r="BA726" s="99"/>
      <c r="BB726" s="99"/>
      <c r="BC726" s="99"/>
      <c r="BD726" s="99"/>
      <c r="BE726" s="99"/>
      <c r="BF726" s="99"/>
      <c r="BG726" s="99"/>
      <c r="BH726" s="99"/>
      <c r="BI726" s="99"/>
      <c r="BJ726" s="99"/>
      <c r="BK726" s="99"/>
      <c r="BL726" s="99"/>
      <c r="BM726" s="99"/>
      <c r="BN726" s="99"/>
      <c r="BO726" s="99"/>
      <c r="BP726" s="99"/>
      <c r="BQ726" s="99"/>
      <c r="BR726" s="99"/>
      <c r="BS726" s="99"/>
      <c r="BT726" s="99"/>
      <c r="BU726" s="99"/>
      <c r="BV726" s="99"/>
      <c r="BW726" s="99"/>
      <c r="BX726" s="99"/>
      <c r="BY726" s="99"/>
      <c r="BZ726" s="99"/>
      <c r="CA726" s="99"/>
      <c r="CB726" s="99"/>
      <c r="CC726" s="99"/>
      <c r="CD726" s="99"/>
      <c r="CE726" s="99"/>
      <c r="CF726" s="99"/>
      <c r="CG726" s="99"/>
      <c r="CH726" s="99"/>
      <c r="CI726" s="99"/>
      <c r="CJ726" s="99"/>
      <c r="CK726" s="99"/>
      <c r="CL726" s="99"/>
      <c r="CM726" s="99"/>
      <c r="CN726" s="99"/>
      <c r="CO726" s="99"/>
      <c r="CP726" s="99"/>
      <c r="CQ726" s="99"/>
      <c r="CR726" s="99"/>
      <c r="CS726" s="99"/>
      <c r="CT726" s="99"/>
      <c r="CU726" s="89"/>
      <c r="CV726" s="89"/>
      <c r="CW726" s="89"/>
      <c r="CX726" s="89"/>
      <c r="CY726" s="89"/>
      <c r="CZ726" s="89"/>
      <c r="DA726" s="89"/>
      <c r="DB726" s="89"/>
      <c r="DC726" s="89"/>
      <c r="DD726" s="89"/>
      <c r="DE726" s="89"/>
      <c r="DF726" s="89"/>
    </row>
    <row r="727" spans="1:110" s="9" customFormat="1" ht="15.75" x14ac:dyDescent="0.25">
      <c r="A727" s="116" t="str">
        <f t="shared" si="83"/>
        <v>x</v>
      </c>
      <c r="B727" s="113" t="s">
        <v>20</v>
      </c>
      <c r="C727" s="53">
        <f t="shared" ref="C727:C730" si="84">C74</f>
        <v>0</v>
      </c>
      <c r="D727" s="41"/>
      <c r="E727" s="42"/>
      <c r="F727" s="42"/>
      <c r="G727" s="42"/>
      <c r="H727" s="42"/>
      <c r="I727" s="42"/>
      <c r="J727" s="42"/>
      <c r="K727" s="42"/>
      <c r="L727" s="42"/>
      <c r="M727" s="42"/>
      <c r="N727" s="42"/>
      <c r="O727" s="42"/>
      <c r="P727" s="42"/>
      <c r="Q727" s="42"/>
      <c r="R727" s="42"/>
      <c r="S727" s="42"/>
      <c r="T727" s="42"/>
      <c r="U727" s="42"/>
      <c r="V727" s="42"/>
      <c r="W727" s="42"/>
      <c r="X727" s="42"/>
      <c r="Y727" s="42"/>
      <c r="Z727" s="42"/>
      <c r="AA727" s="42"/>
      <c r="AB727" s="42"/>
      <c r="AC727" s="42"/>
      <c r="AD727" s="42"/>
      <c r="AE727" s="42"/>
      <c r="AF727" s="42"/>
      <c r="AG727" s="42"/>
      <c r="AH727" s="42"/>
      <c r="AI727" s="43"/>
      <c r="AJ727" s="37">
        <f t="shared" ref="AJ727:AJ729" si="85">SUM(D727:AI727)</f>
        <v>0</v>
      </c>
      <c r="AK727" s="98"/>
      <c r="AL727" s="99"/>
      <c r="AM727" s="99"/>
      <c r="AN727" s="99"/>
      <c r="AO727" s="99"/>
      <c r="AP727" s="99"/>
      <c r="AQ727" s="99"/>
      <c r="AR727" s="99"/>
      <c r="AS727" s="99"/>
      <c r="AT727" s="99"/>
      <c r="AU727" s="99"/>
      <c r="AV727" s="99"/>
      <c r="AW727" s="99"/>
      <c r="AX727" s="99"/>
      <c r="AY727" s="99"/>
      <c r="AZ727" s="99"/>
      <c r="BA727" s="99"/>
      <c r="BB727" s="99"/>
      <c r="BC727" s="99"/>
      <c r="BD727" s="99"/>
      <c r="BE727" s="99"/>
      <c r="BF727" s="99"/>
      <c r="BG727" s="99"/>
      <c r="BH727" s="99"/>
      <c r="BI727" s="99"/>
      <c r="BJ727" s="99"/>
      <c r="BK727" s="99"/>
      <c r="BL727" s="99"/>
      <c r="BM727" s="99"/>
      <c r="BN727" s="99"/>
      <c r="BO727" s="99"/>
      <c r="BP727" s="99"/>
      <c r="BQ727" s="99"/>
      <c r="BR727" s="99"/>
      <c r="BS727" s="99"/>
      <c r="BT727" s="99"/>
      <c r="BU727" s="99"/>
      <c r="BV727" s="99"/>
      <c r="BW727" s="99"/>
      <c r="BX727" s="99"/>
      <c r="BY727" s="99"/>
      <c r="BZ727" s="99"/>
      <c r="CA727" s="99"/>
      <c r="CB727" s="99"/>
      <c r="CC727" s="99"/>
      <c r="CD727" s="99"/>
      <c r="CE727" s="99"/>
      <c r="CF727" s="99"/>
      <c r="CG727" s="99"/>
      <c r="CH727" s="99"/>
      <c r="CI727" s="99"/>
      <c r="CJ727" s="99"/>
      <c r="CK727" s="99"/>
      <c r="CL727" s="99"/>
      <c r="CM727" s="99"/>
      <c r="CN727" s="99"/>
      <c r="CO727" s="99"/>
      <c r="CP727" s="99"/>
      <c r="CQ727" s="99"/>
      <c r="CR727" s="99"/>
      <c r="CS727" s="99"/>
      <c r="CT727" s="99"/>
      <c r="CU727" s="89"/>
      <c r="CV727" s="89"/>
      <c r="CW727" s="89"/>
      <c r="CX727" s="89"/>
      <c r="CY727" s="89"/>
      <c r="CZ727" s="89"/>
      <c r="DA727" s="89"/>
      <c r="DB727" s="89"/>
      <c r="DC727" s="89"/>
      <c r="DD727" s="89"/>
      <c r="DE727" s="89"/>
      <c r="DF727" s="89"/>
    </row>
    <row r="728" spans="1:110" s="9" customFormat="1" ht="15.75" x14ac:dyDescent="0.25">
      <c r="A728" s="116" t="str">
        <f t="shared" si="83"/>
        <v>x</v>
      </c>
      <c r="B728" s="113" t="s">
        <v>20</v>
      </c>
      <c r="C728" s="53">
        <f t="shared" si="84"/>
        <v>0</v>
      </c>
      <c r="D728" s="41"/>
      <c r="E728" s="42"/>
      <c r="F728" s="42"/>
      <c r="G728" s="42"/>
      <c r="H728" s="42"/>
      <c r="I728" s="42"/>
      <c r="J728" s="42"/>
      <c r="K728" s="42"/>
      <c r="L728" s="42"/>
      <c r="M728" s="42"/>
      <c r="N728" s="42"/>
      <c r="O728" s="42"/>
      <c r="P728" s="42"/>
      <c r="Q728" s="42"/>
      <c r="R728" s="42"/>
      <c r="S728" s="42"/>
      <c r="T728" s="42"/>
      <c r="U728" s="42"/>
      <c r="V728" s="42"/>
      <c r="W728" s="42"/>
      <c r="X728" s="42"/>
      <c r="Y728" s="42"/>
      <c r="Z728" s="42"/>
      <c r="AA728" s="42"/>
      <c r="AB728" s="42"/>
      <c r="AC728" s="42"/>
      <c r="AD728" s="42"/>
      <c r="AE728" s="42"/>
      <c r="AF728" s="42"/>
      <c r="AG728" s="42"/>
      <c r="AH728" s="42"/>
      <c r="AI728" s="43"/>
      <c r="AJ728" s="37">
        <f t="shared" si="85"/>
        <v>0</v>
      </c>
      <c r="AK728" s="98"/>
      <c r="AL728" s="99"/>
      <c r="AM728" s="99"/>
      <c r="AN728" s="99"/>
      <c r="AO728" s="99"/>
      <c r="AP728" s="99"/>
      <c r="AQ728" s="99"/>
      <c r="AR728" s="99"/>
      <c r="AS728" s="99"/>
      <c r="AT728" s="99"/>
      <c r="AU728" s="99"/>
      <c r="AV728" s="99"/>
      <c r="AW728" s="99"/>
      <c r="AX728" s="99"/>
      <c r="AY728" s="99"/>
      <c r="AZ728" s="99"/>
      <c r="BA728" s="99"/>
      <c r="BB728" s="99"/>
      <c r="BC728" s="99"/>
      <c r="BD728" s="99"/>
      <c r="BE728" s="99"/>
      <c r="BF728" s="99"/>
      <c r="BG728" s="99"/>
      <c r="BH728" s="99"/>
      <c r="BI728" s="99"/>
      <c r="BJ728" s="99"/>
      <c r="BK728" s="99"/>
      <c r="BL728" s="99"/>
      <c r="BM728" s="99"/>
      <c r="BN728" s="99"/>
      <c r="BO728" s="99"/>
      <c r="BP728" s="99"/>
      <c r="BQ728" s="99"/>
      <c r="BR728" s="99"/>
      <c r="BS728" s="99"/>
      <c r="BT728" s="99"/>
      <c r="BU728" s="99"/>
      <c r="BV728" s="99"/>
      <c r="BW728" s="99"/>
      <c r="BX728" s="99"/>
      <c r="BY728" s="99"/>
      <c r="BZ728" s="99"/>
      <c r="CA728" s="99"/>
      <c r="CB728" s="99"/>
      <c r="CC728" s="99"/>
      <c r="CD728" s="99"/>
      <c r="CE728" s="99"/>
      <c r="CF728" s="99"/>
      <c r="CG728" s="99"/>
      <c r="CH728" s="99"/>
      <c r="CI728" s="99"/>
      <c r="CJ728" s="99"/>
      <c r="CK728" s="99"/>
      <c r="CL728" s="99"/>
      <c r="CM728" s="99"/>
      <c r="CN728" s="99"/>
      <c r="CO728" s="99"/>
      <c r="CP728" s="99"/>
      <c r="CQ728" s="99"/>
      <c r="CR728" s="99"/>
      <c r="CS728" s="99"/>
      <c r="CT728" s="99"/>
      <c r="CU728" s="89"/>
      <c r="CV728" s="89"/>
      <c r="CW728" s="89"/>
      <c r="CX728" s="89"/>
      <c r="CY728" s="89"/>
      <c r="CZ728" s="89"/>
      <c r="DA728" s="89"/>
      <c r="DB728" s="89"/>
      <c r="DC728" s="89"/>
      <c r="DD728" s="89"/>
      <c r="DE728" s="89"/>
      <c r="DF728" s="89"/>
    </row>
    <row r="729" spans="1:110" s="9" customFormat="1" ht="15.75" x14ac:dyDescent="0.25">
      <c r="A729" s="116" t="str">
        <f t="shared" si="83"/>
        <v>x</v>
      </c>
      <c r="B729" s="113" t="s">
        <v>20</v>
      </c>
      <c r="C729" s="53">
        <f t="shared" si="84"/>
        <v>0</v>
      </c>
      <c r="D729" s="41"/>
      <c r="E729" s="42"/>
      <c r="F729" s="42"/>
      <c r="G729" s="42"/>
      <c r="H729" s="42"/>
      <c r="I729" s="42"/>
      <c r="J729" s="42"/>
      <c r="K729" s="42"/>
      <c r="L729" s="42"/>
      <c r="M729" s="42"/>
      <c r="N729" s="42"/>
      <c r="O729" s="42"/>
      <c r="P729" s="42"/>
      <c r="Q729" s="42"/>
      <c r="R729" s="42"/>
      <c r="S729" s="42"/>
      <c r="T729" s="42"/>
      <c r="U729" s="42"/>
      <c r="V729" s="42"/>
      <c r="W729" s="42"/>
      <c r="X729" s="42"/>
      <c r="Y729" s="42"/>
      <c r="Z729" s="42"/>
      <c r="AA729" s="42"/>
      <c r="AB729" s="42"/>
      <c r="AC729" s="42"/>
      <c r="AD729" s="42"/>
      <c r="AE729" s="42"/>
      <c r="AF729" s="42"/>
      <c r="AG729" s="42"/>
      <c r="AH729" s="42"/>
      <c r="AI729" s="43"/>
      <c r="AJ729" s="37">
        <f t="shared" si="85"/>
        <v>0</v>
      </c>
      <c r="AK729" s="98"/>
      <c r="AL729" s="99"/>
      <c r="AM729" s="99"/>
      <c r="AN729" s="99"/>
      <c r="AO729" s="99"/>
      <c r="AP729" s="99"/>
      <c r="AQ729" s="99"/>
      <c r="AR729" s="99"/>
      <c r="AS729" s="99"/>
      <c r="AT729" s="99"/>
      <c r="AU729" s="99"/>
      <c r="AV729" s="99"/>
      <c r="AW729" s="99"/>
      <c r="AX729" s="99"/>
      <c r="AY729" s="99"/>
      <c r="AZ729" s="99"/>
      <c r="BA729" s="99"/>
      <c r="BB729" s="99"/>
      <c r="BC729" s="99"/>
      <c r="BD729" s="99"/>
      <c r="BE729" s="99"/>
      <c r="BF729" s="99"/>
      <c r="BG729" s="99"/>
      <c r="BH729" s="99"/>
      <c r="BI729" s="99"/>
      <c r="BJ729" s="99"/>
      <c r="BK729" s="99"/>
      <c r="BL729" s="99"/>
      <c r="BM729" s="99"/>
      <c r="BN729" s="99"/>
      <c r="BO729" s="99"/>
      <c r="BP729" s="99"/>
      <c r="BQ729" s="99"/>
      <c r="BR729" s="99"/>
      <c r="BS729" s="99"/>
      <c r="BT729" s="99"/>
      <c r="BU729" s="99"/>
      <c r="BV729" s="99"/>
      <c r="BW729" s="99"/>
      <c r="BX729" s="99"/>
      <c r="BY729" s="99"/>
      <c r="BZ729" s="99"/>
      <c r="CA729" s="99"/>
      <c r="CB729" s="99"/>
      <c r="CC729" s="99"/>
      <c r="CD729" s="99"/>
      <c r="CE729" s="99"/>
      <c r="CF729" s="99"/>
      <c r="CG729" s="99"/>
      <c r="CH729" s="99"/>
      <c r="CI729" s="99"/>
      <c r="CJ729" s="99"/>
      <c r="CK729" s="99"/>
      <c r="CL729" s="99"/>
      <c r="CM729" s="99"/>
      <c r="CN729" s="99"/>
      <c r="CO729" s="99"/>
      <c r="CP729" s="99"/>
      <c r="CQ729" s="99"/>
      <c r="CR729" s="99"/>
      <c r="CS729" s="99"/>
      <c r="CT729" s="99"/>
      <c r="CU729" s="89"/>
      <c r="CV729" s="89"/>
      <c r="CW729" s="89"/>
      <c r="CX729" s="89"/>
      <c r="CY729" s="89"/>
      <c r="CZ729" s="89"/>
      <c r="DA729" s="89"/>
      <c r="DB729" s="89"/>
      <c r="DC729" s="89"/>
      <c r="DD729" s="89"/>
      <c r="DE729" s="89"/>
      <c r="DF729" s="89"/>
    </row>
    <row r="730" spans="1:110" s="9" customFormat="1" ht="15.75" x14ac:dyDescent="0.25">
      <c r="A730" s="116" t="str">
        <f t="shared" si="83"/>
        <v>x</v>
      </c>
      <c r="B730" s="113" t="s">
        <v>20</v>
      </c>
      <c r="C730" s="53">
        <f t="shared" si="84"/>
        <v>0</v>
      </c>
      <c r="D730" s="41"/>
      <c r="E730" s="42"/>
      <c r="F730" s="42"/>
      <c r="G730" s="42"/>
      <c r="H730" s="42"/>
      <c r="I730" s="42"/>
      <c r="J730" s="42"/>
      <c r="K730" s="42"/>
      <c r="L730" s="42"/>
      <c r="M730" s="42"/>
      <c r="N730" s="42"/>
      <c r="O730" s="42"/>
      <c r="P730" s="42"/>
      <c r="Q730" s="42"/>
      <c r="R730" s="42"/>
      <c r="S730" s="42"/>
      <c r="T730" s="42"/>
      <c r="U730" s="42"/>
      <c r="V730" s="42"/>
      <c r="W730" s="42"/>
      <c r="X730" s="42"/>
      <c r="Y730" s="42"/>
      <c r="Z730" s="42"/>
      <c r="AA730" s="42"/>
      <c r="AB730" s="42"/>
      <c r="AC730" s="42"/>
      <c r="AD730" s="42"/>
      <c r="AE730" s="42"/>
      <c r="AF730" s="42"/>
      <c r="AG730" s="42"/>
      <c r="AH730" s="42"/>
      <c r="AI730" s="43"/>
      <c r="AJ730" s="37">
        <f>SUM(D730:AI730)</f>
        <v>0</v>
      </c>
      <c r="AK730" s="98"/>
      <c r="AL730" s="99"/>
      <c r="AM730" s="99"/>
      <c r="AN730" s="99"/>
      <c r="AO730" s="99"/>
      <c r="AP730" s="99"/>
      <c r="AQ730" s="99"/>
      <c r="AR730" s="99"/>
      <c r="AS730" s="99"/>
      <c r="AT730" s="99"/>
      <c r="AU730" s="99"/>
      <c r="AV730" s="99"/>
      <c r="AW730" s="99"/>
      <c r="AX730" s="99"/>
      <c r="AY730" s="99"/>
      <c r="AZ730" s="99"/>
      <c r="BA730" s="99"/>
      <c r="BB730" s="99"/>
      <c r="BC730" s="99"/>
      <c r="BD730" s="99"/>
      <c r="BE730" s="99"/>
      <c r="BF730" s="99"/>
      <c r="BG730" s="99"/>
      <c r="BH730" s="99"/>
      <c r="BI730" s="99"/>
      <c r="BJ730" s="99"/>
      <c r="BK730" s="99"/>
      <c r="BL730" s="99"/>
      <c r="BM730" s="99"/>
      <c r="BN730" s="99"/>
      <c r="BO730" s="99"/>
      <c r="BP730" s="99"/>
      <c r="BQ730" s="99"/>
      <c r="BR730" s="99"/>
      <c r="BS730" s="99"/>
      <c r="BT730" s="99"/>
      <c r="BU730" s="99"/>
      <c r="BV730" s="99"/>
      <c r="BW730" s="99"/>
      <c r="BX730" s="99"/>
      <c r="BY730" s="99"/>
      <c r="BZ730" s="99"/>
      <c r="CA730" s="99"/>
      <c r="CB730" s="99"/>
      <c r="CC730" s="99"/>
      <c r="CD730" s="99"/>
      <c r="CE730" s="99"/>
      <c r="CF730" s="99"/>
      <c r="CG730" s="99"/>
      <c r="CH730" s="99"/>
      <c r="CI730" s="99"/>
      <c r="CJ730" s="99"/>
      <c r="CK730" s="99"/>
      <c r="CL730" s="99"/>
      <c r="CM730" s="99"/>
      <c r="CN730" s="99"/>
      <c r="CO730" s="99"/>
      <c r="CP730" s="99"/>
      <c r="CQ730" s="99"/>
      <c r="CR730" s="99"/>
      <c r="CS730" s="99"/>
      <c r="CT730" s="99"/>
      <c r="CU730" s="89"/>
      <c r="CV730" s="89"/>
      <c r="CW730" s="89"/>
      <c r="CX730" s="89"/>
      <c r="CY730" s="89"/>
      <c r="CZ730" s="89"/>
      <c r="DA730" s="89"/>
      <c r="DB730" s="89"/>
      <c r="DC730" s="89"/>
      <c r="DD730" s="89"/>
      <c r="DE730" s="89"/>
      <c r="DF730" s="89"/>
    </row>
    <row r="731" spans="1:110" collapsed="1" x14ac:dyDescent="0.25">
      <c r="A731" s="112"/>
      <c r="B731" s="113"/>
      <c r="C731" s="85" t="s">
        <v>30</v>
      </c>
      <c r="D731" s="59">
        <f t="shared" ref="D731:AJ731" si="86">SUM(D661:D730)</f>
        <v>0</v>
      </c>
      <c r="E731" s="59">
        <f t="shared" si="86"/>
        <v>0</v>
      </c>
      <c r="F731" s="59">
        <f t="shared" si="86"/>
        <v>0</v>
      </c>
      <c r="G731" s="59">
        <f t="shared" si="86"/>
        <v>0</v>
      </c>
      <c r="H731" s="59">
        <f t="shared" si="86"/>
        <v>0</v>
      </c>
      <c r="I731" s="59">
        <f t="shared" si="86"/>
        <v>0</v>
      </c>
      <c r="J731" s="59">
        <f t="shared" si="86"/>
        <v>0</v>
      </c>
      <c r="K731" s="59">
        <f t="shared" si="86"/>
        <v>0</v>
      </c>
      <c r="L731" s="59">
        <f t="shared" si="86"/>
        <v>0</v>
      </c>
      <c r="M731" s="59">
        <f t="shared" si="86"/>
        <v>0</v>
      </c>
      <c r="N731" s="59">
        <f t="shared" si="86"/>
        <v>0</v>
      </c>
      <c r="O731" s="59">
        <f t="shared" si="86"/>
        <v>0</v>
      </c>
      <c r="P731" s="59">
        <f t="shared" si="86"/>
        <v>0</v>
      </c>
      <c r="Q731" s="59">
        <f t="shared" si="86"/>
        <v>0</v>
      </c>
      <c r="R731" s="59">
        <f t="shared" si="86"/>
        <v>0</v>
      </c>
      <c r="S731" s="59">
        <f t="shared" si="86"/>
        <v>0</v>
      </c>
      <c r="T731" s="59">
        <f t="shared" si="86"/>
        <v>0</v>
      </c>
      <c r="U731" s="59">
        <f t="shared" si="86"/>
        <v>0</v>
      </c>
      <c r="V731" s="59">
        <f t="shared" si="86"/>
        <v>0</v>
      </c>
      <c r="W731" s="59">
        <f t="shared" si="86"/>
        <v>0</v>
      </c>
      <c r="X731" s="59">
        <f t="shared" si="86"/>
        <v>0</v>
      </c>
      <c r="Y731" s="59">
        <f t="shared" si="86"/>
        <v>0</v>
      </c>
      <c r="Z731" s="59">
        <f t="shared" si="86"/>
        <v>0</v>
      </c>
      <c r="AA731" s="59">
        <f t="shared" si="86"/>
        <v>0</v>
      </c>
      <c r="AB731" s="59">
        <f t="shared" si="86"/>
        <v>0</v>
      </c>
      <c r="AC731" s="59">
        <f t="shared" si="86"/>
        <v>0</v>
      </c>
      <c r="AD731" s="59">
        <f t="shared" si="86"/>
        <v>0</v>
      </c>
      <c r="AE731" s="59">
        <f t="shared" si="86"/>
        <v>0</v>
      </c>
      <c r="AF731" s="59">
        <f t="shared" si="86"/>
        <v>0</v>
      </c>
      <c r="AG731" s="59">
        <f t="shared" si="86"/>
        <v>0</v>
      </c>
      <c r="AH731" s="59">
        <f t="shared" si="86"/>
        <v>0</v>
      </c>
      <c r="AI731" s="60">
        <f t="shared" si="86"/>
        <v>0</v>
      </c>
      <c r="AJ731" s="73">
        <f t="shared" si="86"/>
        <v>0</v>
      </c>
    </row>
    <row r="732" spans="1:110" ht="15.75" thickBot="1" x14ac:dyDescent="0.3">
      <c r="A732" s="112"/>
      <c r="B732" s="113"/>
      <c r="C732" s="76" t="s">
        <v>11</v>
      </c>
      <c r="D732" s="69">
        <f t="shared" ref="D732:AJ732" si="87">D660-D731</f>
        <v>0</v>
      </c>
      <c r="E732" s="70">
        <f t="shared" si="87"/>
        <v>0</v>
      </c>
      <c r="F732" s="70">
        <f t="shared" si="87"/>
        <v>0</v>
      </c>
      <c r="G732" s="70">
        <f t="shared" si="87"/>
        <v>0</v>
      </c>
      <c r="H732" s="70">
        <f t="shared" si="87"/>
        <v>0</v>
      </c>
      <c r="I732" s="70">
        <f t="shared" si="87"/>
        <v>0</v>
      </c>
      <c r="J732" s="70">
        <f t="shared" si="87"/>
        <v>0</v>
      </c>
      <c r="K732" s="70">
        <f t="shared" si="87"/>
        <v>0</v>
      </c>
      <c r="L732" s="70">
        <f t="shared" si="87"/>
        <v>0</v>
      </c>
      <c r="M732" s="70">
        <f t="shared" si="87"/>
        <v>0</v>
      </c>
      <c r="N732" s="70">
        <f t="shared" si="87"/>
        <v>0</v>
      </c>
      <c r="O732" s="70">
        <f t="shared" si="87"/>
        <v>0</v>
      </c>
      <c r="P732" s="70">
        <f t="shared" si="87"/>
        <v>0</v>
      </c>
      <c r="Q732" s="70">
        <f t="shared" si="87"/>
        <v>0</v>
      </c>
      <c r="R732" s="70">
        <f t="shared" si="87"/>
        <v>0</v>
      </c>
      <c r="S732" s="70">
        <f t="shared" si="87"/>
        <v>0</v>
      </c>
      <c r="T732" s="70">
        <f t="shared" si="87"/>
        <v>0</v>
      </c>
      <c r="U732" s="70">
        <f t="shared" si="87"/>
        <v>0</v>
      </c>
      <c r="V732" s="70">
        <f t="shared" si="87"/>
        <v>0</v>
      </c>
      <c r="W732" s="70">
        <f t="shared" si="87"/>
        <v>0</v>
      </c>
      <c r="X732" s="70">
        <f t="shared" si="87"/>
        <v>0</v>
      </c>
      <c r="Y732" s="70">
        <f t="shared" si="87"/>
        <v>0</v>
      </c>
      <c r="Z732" s="70">
        <f t="shared" si="87"/>
        <v>0</v>
      </c>
      <c r="AA732" s="70">
        <f t="shared" si="87"/>
        <v>0</v>
      </c>
      <c r="AB732" s="70">
        <f t="shared" si="87"/>
        <v>0</v>
      </c>
      <c r="AC732" s="70">
        <f t="shared" si="87"/>
        <v>0</v>
      </c>
      <c r="AD732" s="70">
        <f t="shared" si="87"/>
        <v>0</v>
      </c>
      <c r="AE732" s="70">
        <f t="shared" si="87"/>
        <v>0</v>
      </c>
      <c r="AF732" s="70">
        <f t="shared" si="87"/>
        <v>0</v>
      </c>
      <c r="AG732" s="70">
        <f t="shared" si="87"/>
        <v>0</v>
      </c>
      <c r="AH732" s="70">
        <f t="shared" si="87"/>
        <v>0</v>
      </c>
      <c r="AI732" s="71">
        <f t="shared" si="87"/>
        <v>0</v>
      </c>
      <c r="AJ732" s="80">
        <f t="shared" si="87"/>
        <v>0</v>
      </c>
    </row>
    <row r="733" spans="1:110" x14ac:dyDescent="0.25">
      <c r="A733" s="112"/>
      <c r="B733" s="113"/>
    </row>
    <row r="734" spans="1:110" s="95" customFormat="1" x14ac:dyDescent="0.25">
      <c r="A734" s="112"/>
      <c r="B734" s="113"/>
      <c r="C734" s="101"/>
      <c r="D734" s="94"/>
      <c r="E734" s="94"/>
      <c r="F734" s="94"/>
      <c r="G734" s="94"/>
      <c r="H734" s="94"/>
      <c r="I734" s="94"/>
      <c r="J734" s="94"/>
      <c r="K734" s="94"/>
      <c r="L734" s="94"/>
      <c r="M734" s="94"/>
      <c r="N734" s="94"/>
      <c r="O734" s="94"/>
      <c r="P734" s="94"/>
      <c r="Q734" s="94"/>
      <c r="R734" s="94"/>
      <c r="S734" s="94"/>
      <c r="T734" s="94"/>
      <c r="U734" s="94"/>
      <c r="V734" s="94"/>
      <c r="W734" s="94"/>
      <c r="X734" s="94"/>
      <c r="Y734" s="94"/>
      <c r="Z734" s="94"/>
      <c r="AA734" s="94"/>
      <c r="AB734" s="94"/>
      <c r="AC734" s="94"/>
      <c r="AD734" s="94"/>
      <c r="AE734" s="94"/>
      <c r="AF734" s="94"/>
      <c r="AG734" s="94"/>
      <c r="AH734" s="94"/>
      <c r="AI734" s="94"/>
      <c r="AJ734" s="94"/>
      <c r="AK734" s="94"/>
    </row>
    <row r="735" spans="1:110" s="95" customFormat="1" x14ac:dyDescent="0.25">
      <c r="A735" s="112"/>
      <c r="B735" s="113"/>
      <c r="C735" s="101"/>
      <c r="D735" s="94"/>
      <c r="E735" s="94"/>
      <c r="F735" s="94"/>
      <c r="G735" s="94"/>
      <c r="H735" s="94"/>
      <c r="I735" s="94"/>
      <c r="J735" s="94"/>
      <c r="K735" s="94"/>
      <c r="L735" s="94"/>
      <c r="M735" s="94"/>
      <c r="N735" s="94"/>
      <c r="O735" s="94"/>
      <c r="P735" s="94"/>
      <c r="Q735" s="94"/>
      <c r="R735" s="94"/>
      <c r="S735" s="94"/>
      <c r="T735" s="94"/>
      <c r="U735" s="94"/>
      <c r="V735" s="94"/>
      <c r="W735" s="94"/>
      <c r="X735" s="94"/>
      <c r="Y735" s="94"/>
      <c r="Z735" s="94"/>
      <c r="AA735" s="94"/>
      <c r="AB735" s="94"/>
      <c r="AC735" s="94"/>
      <c r="AD735" s="94"/>
      <c r="AE735" s="94"/>
      <c r="AF735" s="94"/>
      <c r="AG735" s="94"/>
      <c r="AH735" s="94"/>
      <c r="AI735" s="94"/>
      <c r="AJ735" s="94"/>
      <c r="AK735" s="94"/>
    </row>
    <row r="736" spans="1:110" s="95" customFormat="1" x14ac:dyDescent="0.25">
      <c r="A736" s="112"/>
      <c r="B736" s="113"/>
      <c r="C736" s="101"/>
      <c r="D736" s="94"/>
      <c r="E736" s="94"/>
      <c r="F736" s="94"/>
      <c r="G736" s="94"/>
      <c r="H736" s="94"/>
      <c r="I736" s="94"/>
      <c r="J736" s="94"/>
      <c r="K736" s="94"/>
      <c r="L736" s="94"/>
      <c r="M736" s="94"/>
      <c r="N736" s="94"/>
      <c r="O736" s="94"/>
      <c r="P736" s="94"/>
      <c r="Q736" s="94"/>
      <c r="R736" s="94"/>
      <c r="S736" s="94"/>
      <c r="T736" s="94"/>
      <c r="U736" s="94"/>
      <c r="V736" s="94"/>
      <c r="W736" s="94"/>
      <c r="X736" s="94"/>
      <c r="Y736" s="94"/>
      <c r="Z736" s="94"/>
      <c r="AA736" s="94"/>
      <c r="AB736" s="94"/>
      <c r="AC736" s="94"/>
      <c r="AD736" s="94"/>
      <c r="AE736" s="94"/>
      <c r="AF736" s="94"/>
      <c r="AG736" s="94"/>
      <c r="AH736" s="94"/>
      <c r="AI736" s="94"/>
      <c r="AJ736" s="94"/>
      <c r="AK736" s="94"/>
    </row>
    <row r="737" spans="1:37" s="95" customFormat="1" x14ac:dyDescent="0.25">
      <c r="A737" s="112"/>
      <c r="B737" s="113"/>
      <c r="C737" s="101"/>
      <c r="D737" s="94"/>
      <c r="E737" s="94"/>
      <c r="F737" s="94"/>
      <c r="G737" s="94"/>
      <c r="H737" s="94"/>
      <c r="I737" s="94"/>
      <c r="J737" s="94"/>
      <c r="K737" s="94"/>
      <c r="L737" s="94"/>
      <c r="M737" s="94"/>
      <c r="N737" s="94"/>
      <c r="O737" s="94"/>
      <c r="P737" s="94"/>
      <c r="Q737" s="94"/>
      <c r="R737" s="94"/>
      <c r="S737" s="94"/>
      <c r="T737" s="94"/>
      <c r="U737" s="94"/>
      <c r="V737" s="94"/>
      <c r="W737" s="94"/>
      <c r="X737" s="94"/>
      <c r="Y737" s="94"/>
      <c r="Z737" s="94"/>
      <c r="AA737" s="94"/>
      <c r="AB737" s="94"/>
      <c r="AC737" s="94"/>
      <c r="AD737" s="94"/>
      <c r="AE737" s="94"/>
      <c r="AF737" s="94"/>
      <c r="AG737" s="94"/>
      <c r="AH737" s="94"/>
      <c r="AI737" s="94"/>
      <c r="AJ737" s="94"/>
      <c r="AK737" s="94"/>
    </row>
    <row r="738" spans="1:37" s="95" customFormat="1" x14ac:dyDescent="0.25">
      <c r="A738" s="112"/>
      <c r="B738" s="113"/>
      <c r="C738" s="101"/>
      <c r="D738" s="94"/>
      <c r="E738" s="94"/>
      <c r="F738" s="94"/>
      <c r="G738" s="94"/>
      <c r="H738" s="94"/>
      <c r="I738" s="94"/>
      <c r="J738" s="94"/>
      <c r="K738" s="94"/>
      <c r="L738" s="94"/>
      <c r="M738" s="94"/>
      <c r="N738" s="94"/>
      <c r="O738" s="94"/>
      <c r="P738" s="94"/>
      <c r="Q738" s="94"/>
      <c r="R738" s="94"/>
      <c r="S738" s="94"/>
      <c r="T738" s="94"/>
      <c r="U738" s="94"/>
      <c r="V738" s="94"/>
      <c r="W738" s="94"/>
      <c r="X738" s="94"/>
      <c r="Y738" s="94"/>
      <c r="Z738" s="94"/>
      <c r="AA738" s="94"/>
      <c r="AB738" s="94"/>
      <c r="AC738" s="94"/>
      <c r="AD738" s="94"/>
      <c r="AE738" s="94"/>
      <c r="AF738" s="94"/>
      <c r="AG738" s="94"/>
      <c r="AH738" s="94"/>
      <c r="AI738" s="94"/>
      <c r="AJ738" s="94"/>
      <c r="AK738" s="94"/>
    </row>
    <row r="739" spans="1:37" s="95" customFormat="1" x14ac:dyDescent="0.25">
      <c r="A739" s="112"/>
      <c r="B739" s="113"/>
      <c r="C739" s="101"/>
      <c r="D739" s="94"/>
      <c r="E739" s="94"/>
      <c r="F739" s="94"/>
      <c r="G739" s="94"/>
      <c r="H739" s="94"/>
      <c r="I739" s="94"/>
      <c r="J739" s="94"/>
      <c r="K739" s="94"/>
      <c r="L739" s="94"/>
      <c r="M739" s="94"/>
      <c r="N739" s="94"/>
      <c r="O739" s="94"/>
      <c r="P739" s="94"/>
      <c r="Q739" s="94"/>
      <c r="R739" s="94"/>
      <c r="S739" s="94"/>
      <c r="T739" s="94"/>
      <c r="U739" s="94"/>
      <c r="V739" s="94"/>
      <c r="W739" s="94"/>
      <c r="X739" s="94"/>
      <c r="Y739" s="94"/>
      <c r="Z739" s="94"/>
      <c r="AA739" s="94"/>
      <c r="AB739" s="94"/>
      <c r="AC739" s="94"/>
      <c r="AD739" s="94"/>
      <c r="AE739" s="94"/>
      <c r="AF739" s="94"/>
      <c r="AG739" s="94"/>
      <c r="AH739" s="94"/>
      <c r="AI739" s="94"/>
      <c r="AJ739" s="94"/>
      <c r="AK739" s="94"/>
    </row>
    <row r="740" spans="1:37" s="95" customFormat="1" x14ac:dyDescent="0.25">
      <c r="A740" s="112"/>
      <c r="B740" s="113"/>
      <c r="C740" s="101"/>
      <c r="D740" s="94"/>
      <c r="E740" s="94"/>
      <c r="F740" s="94"/>
      <c r="G740" s="94"/>
      <c r="H740" s="94"/>
      <c r="I740" s="94"/>
      <c r="J740" s="94"/>
      <c r="K740" s="94"/>
      <c r="L740" s="94"/>
      <c r="M740" s="94"/>
      <c r="N740" s="94"/>
      <c r="O740" s="94"/>
      <c r="P740" s="94"/>
      <c r="Q740" s="94"/>
      <c r="R740" s="94"/>
      <c r="S740" s="94"/>
      <c r="T740" s="94"/>
      <c r="U740" s="94"/>
      <c r="V740" s="94"/>
      <c r="W740" s="94"/>
      <c r="X740" s="94"/>
      <c r="Y740" s="94"/>
      <c r="Z740" s="94"/>
      <c r="AA740" s="94"/>
      <c r="AB740" s="94"/>
      <c r="AC740" s="94"/>
      <c r="AD740" s="94"/>
      <c r="AE740" s="94"/>
      <c r="AF740" s="94"/>
      <c r="AG740" s="94"/>
      <c r="AH740" s="94"/>
      <c r="AI740" s="94"/>
      <c r="AJ740" s="94"/>
      <c r="AK740" s="94"/>
    </row>
    <row r="741" spans="1:37" s="95" customFormat="1" x14ac:dyDescent="0.25">
      <c r="A741" s="112"/>
      <c r="B741" s="113"/>
      <c r="C741" s="101"/>
      <c r="D741" s="94"/>
      <c r="E741" s="94"/>
      <c r="F741" s="94"/>
      <c r="G741" s="94"/>
      <c r="H741" s="94"/>
      <c r="I741" s="94"/>
      <c r="J741" s="94"/>
      <c r="K741" s="94"/>
      <c r="L741" s="94"/>
      <c r="M741" s="94"/>
      <c r="N741" s="94"/>
      <c r="O741" s="94"/>
      <c r="P741" s="94"/>
      <c r="Q741" s="94"/>
      <c r="R741" s="94"/>
      <c r="S741" s="94"/>
      <c r="T741" s="94"/>
      <c r="U741" s="94"/>
      <c r="V741" s="94"/>
      <c r="W741" s="94"/>
      <c r="X741" s="94"/>
      <c r="Y741" s="94"/>
      <c r="Z741" s="94"/>
      <c r="AA741" s="94"/>
      <c r="AB741" s="94"/>
      <c r="AC741" s="94"/>
      <c r="AD741" s="94"/>
      <c r="AE741" s="94"/>
      <c r="AF741" s="94"/>
      <c r="AG741" s="94"/>
      <c r="AH741" s="94"/>
      <c r="AI741" s="94"/>
      <c r="AJ741" s="94"/>
      <c r="AK741" s="94"/>
    </row>
    <row r="742" spans="1:37" s="95" customFormat="1" x14ac:dyDescent="0.25">
      <c r="A742" s="112"/>
      <c r="B742" s="113"/>
      <c r="C742" s="101"/>
      <c r="D742" s="94"/>
      <c r="E742" s="94"/>
      <c r="F742" s="94"/>
      <c r="G742" s="94"/>
      <c r="H742" s="94"/>
      <c r="I742" s="94"/>
      <c r="J742" s="94"/>
      <c r="K742" s="94"/>
      <c r="L742" s="94"/>
      <c r="M742" s="94"/>
      <c r="N742" s="94"/>
      <c r="O742" s="94"/>
      <c r="P742" s="94"/>
      <c r="Q742" s="94"/>
      <c r="R742" s="94"/>
      <c r="S742" s="94"/>
      <c r="T742" s="94"/>
      <c r="U742" s="94"/>
      <c r="V742" s="94"/>
      <c r="W742" s="94"/>
      <c r="X742" s="94"/>
      <c r="Y742" s="94"/>
      <c r="Z742" s="94"/>
      <c r="AA742" s="94"/>
      <c r="AB742" s="94"/>
      <c r="AC742" s="94"/>
      <c r="AD742" s="94"/>
      <c r="AE742" s="94"/>
      <c r="AF742" s="94"/>
      <c r="AG742" s="94"/>
      <c r="AH742" s="94"/>
      <c r="AI742" s="94"/>
      <c r="AJ742" s="94"/>
      <c r="AK742" s="94"/>
    </row>
    <row r="743" spans="1:37" s="95" customFormat="1" x14ac:dyDescent="0.25">
      <c r="A743" s="112"/>
      <c r="B743" s="113"/>
      <c r="C743" s="101"/>
      <c r="D743" s="94"/>
      <c r="E743" s="94"/>
      <c r="F743" s="94"/>
      <c r="G743" s="94"/>
      <c r="H743" s="94"/>
      <c r="I743" s="94"/>
      <c r="J743" s="94"/>
      <c r="K743" s="94"/>
      <c r="L743" s="94"/>
      <c r="M743" s="94"/>
      <c r="N743" s="94"/>
      <c r="O743" s="94"/>
      <c r="P743" s="94"/>
      <c r="Q743" s="94"/>
      <c r="R743" s="94"/>
      <c r="S743" s="94"/>
      <c r="T743" s="94"/>
      <c r="U743" s="94"/>
      <c r="V743" s="94"/>
      <c r="W743" s="94"/>
      <c r="X743" s="94"/>
      <c r="Y743" s="94"/>
      <c r="Z743" s="94"/>
      <c r="AA743" s="94"/>
      <c r="AB743" s="94"/>
      <c r="AC743" s="94"/>
      <c r="AD743" s="94"/>
      <c r="AE743" s="94"/>
      <c r="AF743" s="94"/>
      <c r="AG743" s="94"/>
      <c r="AH743" s="94"/>
      <c r="AI743" s="94"/>
      <c r="AJ743" s="94"/>
      <c r="AK743" s="94"/>
    </row>
    <row r="744" spans="1:37" s="95" customFormat="1" x14ac:dyDescent="0.25">
      <c r="A744" s="112"/>
      <c r="B744" s="113"/>
      <c r="C744" s="101"/>
      <c r="D744" s="94"/>
      <c r="E744" s="94"/>
      <c r="F744" s="94"/>
      <c r="G744" s="94"/>
      <c r="H744" s="94"/>
      <c r="I744" s="94"/>
      <c r="J744" s="94"/>
      <c r="K744" s="94"/>
      <c r="L744" s="94"/>
      <c r="M744" s="94"/>
      <c r="N744" s="94"/>
      <c r="O744" s="94"/>
      <c r="P744" s="94"/>
      <c r="Q744" s="94"/>
      <c r="R744" s="94"/>
      <c r="S744" s="94"/>
      <c r="T744" s="94"/>
      <c r="U744" s="94"/>
      <c r="V744" s="94"/>
      <c r="W744" s="94"/>
      <c r="X744" s="94"/>
      <c r="Y744" s="94"/>
      <c r="Z744" s="94"/>
      <c r="AA744" s="94"/>
      <c r="AB744" s="94"/>
      <c r="AC744" s="94"/>
      <c r="AD744" s="94"/>
      <c r="AE744" s="94"/>
      <c r="AF744" s="94"/>
      <c r="AG744" s="94"/>
      <c r="AH744" s="94"/>
      <c r="AI744" s="94"/>
      <c r="AJ744" s="94"/>
      <c r="AK744" s="94"/>
    </row>
    <row r="745" spans="1:37" s="95" customFormat="1" x14ac:dyDescent="0.25">
      <c r="A745" s="112"/>
      <c r="B745" s="113"/>
      <c r="C745" s="101"/>
      <c r="D745" s="94"/>
      <c r="E745" s="94"/>
      <c r="F745" s="94"/>
      <c r="G745" s="94"/>
      <c r="H745" s="94"/>
      <c r="I745" s="94"/>
      <c r="J745" s="94"/>
      <c r="K745" s="94"/>
      <c r="L745" s="94"/>
      <c r="M745" s="94"/>
      <c r="N745" s="94"/>
      <c r="O745" s="94"/>
      <c r="P745" s="94"/>
      <c r="Q745" s="94"/>
      <c r="R745" s="94"/>
      <c r="S745" s="94"/>
      <c r="T745" s="94"/>
      <c r="U745" s="94"/>
      <c r="V745" s="94"/>
      <c r="W745" s="94"/>
      <c r="X745" s="94"/>
      <c r="Y745" s="94"/>
      <c r="Z745" s="94"/>
      <c r="AA745" s="94"/>
      <c r="AB745" s="94"/>
      <c r="AC745" s="94"/>
      <c r="AD745" s="94"/>
      <c r="AE745" s="94"/>
      <c r="AF745" s="94"/>
      <c r="AG745" s="94"/>
      <c r="AH745" s="94"/>
      <c r="AI745" s="94"/>
      <c r="AJ745" s="94"/>
      <c r="AK745" s="94"/>
    </row>
    <row r="746" spans="1:37" s="95" customFormat="1" x14ac:dyDescent="0.25">
      <c r="A746" s="112"/>
      <c r="B746" s="113"/>
      <c r="C746" s="101"/>
      <c r="D746" s="94"/>
      <c r="E746" s="94"/>
      <c r="F746" s="94"/>
      <c r="G746" s="94"/>
      <c r="H746" s="94"/>
      <c r="I746" s="94"/>
      <c r="J746" s="94"/>
      <c r="K746" s="94"/>
      <c r="L746" s="94"/>
      <c r="M746" s="94"/>
      <c r="N746" s="94"/>
      <c r="O746" s="94"/>
      <c r="P746" s="94"/>
      <c r="Q746" s="94"/>
      <c r="R746" s="94"/>
      <c r="S746" s="94"/>
      <c r="T746" s="94"/>
      <c r="U746" s="94"/>
      <c r="V746" s="94"/>
      <c r="W746" s="94"/>
      <c r="X746" s="94"/>
      <c r="Y746" s="94"/>
      <c r="Z746" s="94"/>
      <c r="AA746" s="94"/>
      <c r="AB746" s="94"/>
      <c r="AC746" s="94"/>
      <c r="AD746" s="94"/>
      <c r="AE746" s="94"/>
      <c r="AF746" s="94"/>
      <c r="AG746" s="94"/>
      <c r="AH746" s="94"/>
      <c r="AI746" s="94"/>
      <c r="AJ746" s="94"/>
      <c r="AK746" s="94"/>
    </row>
    <row r="747" spans="1:37" s="95" customFormat="1" x14ac:dyDescent="0.25">
      <c r="A747" s="112"/>
      <c r="B747" s="113"/>
      <c r="C747" s="101"/>
      <c r="D747" s="94"/>
      <c r="E747" s="94"/>
      <c r="F747" s="94"/>
      <c r="G747" s="94"/>
      <c r="H747" s="94"/>
      <c r="I747" s="94"/>
      <c r="J747" s="94"/>
      <c r="K747" s="94"/>
      <c r="L747" s="94"/>
      <c r="M747" s="94"/>
      <c r="N747" s="94"/>
      <c r="O747" s="94"/>
      <c r="P747" s="94"/>
      <c r="Q747" s="94"/>
      <c r="R747" s="94"/>
      <c r="S747" s="94"/>
      <c r="T747" s="94"/>
      <c r="U747" s="94"/>
      <c r="V747" s="94"/>
      <c r="W747" s="94"/>
      <c r="X747" s="94"/>
      <c r="Y747" s="94"/>
      <c r="Z747" s="94"/>
      <c r="AA747" s="94"/>
      <c r="AB747" s="94"/>
      <c r="AC747" s="94"/>
      <c r="AD747" s="94"/>
      <c r="AE747" s="94"/>
      <c r="AF747" s="94"/>
      <c r="AG747" s="94"/>
      <c r="AH747" s="94"/>
      <c r="AI747" s="94"/>
      <c r="AJ747" s="94"/>
      <c r="AK747" s="94"/>
    </row>
    <row r="748" spans="1:37" s="95" customFormat="1" x14ac:dyDescent="0.25">
      <c r="A748" s="112"/>
      <c r="B748" s="113"/>
      <c r="C748" s="101"/>
      <c r="D748" s="94"/>
      <c r="E748" s="94"/>
      <c r="F748" s="94"/>
      <c r="G748" s="94"/>
      <c r="H748" s="94"/>
      <c r="I748" s="94"/>
      <c r="J748" s="94"/>
      <c r="K748" s="94"/>
      <c r="L748" s="94"/>
      <c r="M748" s="94"/>
      <c r="N748" s="94"/>
      <c r="O748" s="94"/>
      <c r="P748" s="94"/>
      <c r="Q748" s="94"/>
      <c r="R748" s="94"/>
      <c r="S748" s="94"/>
      <c r="T748" s="94"/>
      <c r="U748" s="94"/>
      <c r="V748" s="94"/>
      <c r="W748" s="94"/>
      <c r="X748" s="94"/>
      <c r="Y748" s="94"/>
      <c r="Z748" s="94"/>
      <c r="AA748" s="94"/>
      <c r="AB748" s="94"/>
      <c r="AC748" s="94"/>
      <c r="AD748" s="94"/>
      <c r="AE748" s="94"/>
      <c r="AF748" s="94"/>
      <c r="AG748" s="94"/>
      <c r="AH748" s="94"/>
      <c r="AI748" s="94"/>
      <c r="AJ748" s="94"/>
      <c r="AK748" s="94"/>
    </row>
    <row r="749" spans="1:37" s="95" customFormat="1" x14ac:dyDescent="0.25">
      <c r="A749" s="112"/>
      <c r="B749" s="113"/>
      <c r="C749" s="101"/>
      <c r="D749" s="94"/>
      <c r="E749" s="94"/>
      <c r="F749" s="94"/>
      <c r="G749" s="94"/>
      <c r="H749" s="94"/>
      <c r="I749" s="94"/>
      <c r="J749" s="94"/>
      <c r="K749" s="94"/>
      <c r="L749" s="94"/>
      <c r="M749" s="94"/>
      <c r="N749" s="94"/>
      <c r="O749" s="94"/>
      <c r="P749" s="94"/>
      <c r="Q749" s="94"/>
      <c r="R749" s="94"/>
      <c r="S749" s="94"/>
      <c r="T749" s="94"/>
      <c r="U749" s="94"/>
      <c r="V749" s="94"/>
      <c r="W749" s="94"/>
      <c r="X749" s="94"/>
      <c r="Y749" s="94"/>
      <c r="Z749" s="94"/>
      <c r="AA749" s="94"/>
      <c r="AB749" s="94"/>
      <c r="AC749" s="94"/>
      <c r="AD749" s="94"/>
      <c r="AE749" s="94"/>
      <c r="AF749" s="94"/>
      <c r="AG749" s="94"/>
      <c r="AH749" s="94"/>
      <c r="AI749" s="94"/>
      <c r="AJ749" s="94"/>
      <c r="AK749" s="94"/>
    </row>
    <row r="750" spans="1:37" s="95" customFormat="1" x14ac:dyDescent="0.25">
      <c r="A750" s="112"/>
      <c r="B750" s="113"/>
      <c r="C750" s="101"/>
      <c r="D750" s="94"/>
      <c r="E750" s="94"/>
      <c r="F750" s="94"/>
      <c r="G750" s="94"/>
      <c r="H750" s="94"/>
      <c r="I750" s="94"/>
      <c r="J750" s="94"/>
      <c r="K750" s="94"/>
      <c r="L750" s="94"/>
      <c r="M750" s="94"/>
      <c r="N750" s="94"/>
      <c r="O750" s="94"/>
      <c r="P750" s="94"/>
      <c r="Q750" s="94"/>
      <c r="R750" s="94"/>
      <c r="S750" s="94"/>
      <c r="T750" s="94"/>
      <c r="U750" s="94"/>
      <c r="V750" s="94"/>
      <c r="W750" s="94"/>
      <c r="X750" s="94"/>
      <c r="Y750" s="94"/>
      <c r="Z750" s="94"/>
      <c r="AA750" s="94"/>
      <c r="AB750" s="94"/>
      <c r="AC750" s="94"/>
      <c r="AD750" s="94"/>
      <c r="AE750" s="94"/>
      <c r="AF750" s="94"/>
      <c r="AG750" s="94"/>
      <c r="AH750" s="94"/>
      <c r="AI750" s="94"/>
      <c r="AJ750" s="94"/>
      <c r="AK750" s="94"/>
    </row>
    <row r="751" spans="1:37" s="95" customFormat="1" x14ac:dyDescent="0.25">
      <c r="A751" s="112"/>
      <c r="B751" s="113"/>
      <c r="C751" s="101"/>
      <c r="D751" s="94"/>
      <c r="E751" s="94"/>
      <c r="F751" s="94"/>
      <c r="G751" s="94"/>
      <c r="H751" s="94"/>
      <c r="I751" s="94"/>
      <c r="J751" s="94"/>
      <c r="K751" s="94"/>
      <c r="L751" s="94"/>
      <c r="M751" s="94"/>
      <c r="N751" s="94"/>
      <c r="O751" s="94"/>
      <c r="P751" s="94"/>
      <c r="Q751" s="94"/>
      <c r="R751" s="94"/>
      <c r="S751" s="94"/>
      <c r="T751" s="94"/>
      <c r="U751" s="94"/>
      <c r="V751" s="94"/>
      <c r="W751" s="94"/>
      <c r="X751" s="94"/>
      <c r="Y751" s="94"/>
      <c r="Z751" s="94"/>
      <c r="AA751" s="94"/>
      <c r="AB751" s="94"/>
      <c r="AC751" s="94"/>
      <c r="AD751" s="94"/>
      <c r="AE751" s="94"/>
      <c r="AF751" s="94"/>
      <c r="AG751" s="94"/>
      <c r="AH751" s="94"/>
      <c r="AI751" s="94"/>
      <c r="AJ751" s="94"/>
      <c r="AK751" s="94"/>
    </row>
    <row r="752" spans="1:37" s="95" customFormat="1" x14ac:dyDescent="0.25">
      <c r="A752" s="112"/>
      <c r="B752" s="113"/>
      <c r="C752" s="101"/>
      <c r="D752" s="94"/>
      <c r="E752" s="94"/>
      <c r="F752" s="94"/>
      <c r="G752" s="94"/>
      <c r="H752" s="94"/>
      <c r="I752" s="94"/>
      <c r="J752" s="94"/>
      <c r="K752" s="94"/>
      <c r="L752" s="94"/>
      <c r="M752" s="94"/>
      <c r="N752" s="94"/>
      <c r="O752" s="94"/>
      <c r="P752" s="94"/>
      <c r="Q752" s="94"/>
      <c r="R752" s="94"/>
      <c r="S752" s="94"/>
      <c r="T752" s="94"/>
      <c r="U752" s="94"/>
      <c r="V752" s="94"/>
      <c r="W752" s="94"/>
      <c r="X752" s="94"/>
      <c r="Y752" s="94"/>
      <c r="Z752" s="94"/>
      <c r="AA752" s="94"/>
      <c r="AB752" s="94"/>
      <c r="AC752" s="94"/>
      <c r="AD752" s="94"/>
      <c r="AE752" s="94"/>
      <c r="AF752" s="94"/>
      <c r="AG752" s="94"/>
      <c r="AH752" s="94"/>
      <c r="AI752" s="94"/>
      <c r="AJ752" s="94"/>
      <c r="AK752" s="94"/>
    </row>
    <row r="753" spans="1:37" s="95" customFormat="1" x14ac:dyDescent="0.25">
      <c r="A753" s="112"/>
      <c r="B753" s="113"/>
      <c r="C753" s="101"/>
      <c r="D753" s="94"/>
      <c r="E753" s="94"/>
      <c r="F753" s="94"/>
      <c r="G753" s="94"/>
      <c r="H753" s="94"/>
      <c r="I753" s="94"/>
      <c r="J753" s="94"/>
      <c r="K753" s="94"/>
      <c r="L753" s="94"/>
      <c r="M753" s="94"/>
      <c r="N753" s="94"/>
      <c r="O753" s="94"/>
      <c r="P753" s="94"/>
      <c r="Q753" s="94"/>
      <c r="R753" s="94"/>
      <c r="S753" s="94"/>
      <c r="T753" s="94"/>
      <c r="U753" s="94"/>
      <c r="V753" s="94"/>
      <c r="W753" s="94"/>
      <c r="X753" s="94"/>
      <c r="Y753" s="94"/>
      <c r="Z753" s="94"/>
      <c r="AA753" s="94"/>
      <c r="AB753" s="94"/>
      <c r="AC753" s="94"/>
      <c r="AD753" s="94"/>
      <c r="AE753" s="94"/>
      <c r="AF753" s="94"/>
      <c r="AG753" s="94"/>
      <c r="AH753" s="94"/>
      <c r="AI753" s="94"/>
      <c r="AJ753" s="94"/>
      <c r="AK753" s="94"/>
    </row>
    <row r="754" spans="1:37" s="95" customFormat="1" x14ac:dyDescent="0.25">
      <c r="A754" s="112"/>
      <c r="B754" s="113"/>
      <c r="C754" s="101"/>
      <c r="D754" s="94"/>
      <c r="E754" s="94"/>
      <c r="F754" s="94"/>
      <c r="G754" s="94"/>
      <c r="H754" s="94"/>
      <c r="I754" s="94"/>
      <c r="J754" s="94"/>
      <c r="K754" s="94"/>
      <c r="L754" s="94"/>
      <c r="M754" s="94"/>
      <c r="N754" s="94"/>
      <c r="O754" s="94"/>
      <c r="P754" s="94"/>
      <c r="Q754" s="94"/>
      <c r="R754" s="94"/>
      <c r="S754" s="94"/>
      <c r="T754" s="94"/>
      <c r="U754" s="94"/>
      <c r="V754" s="94"/>
      <c r="W754" s="94"/>
      <c r="X754" s="94"/>
      <c r="Y754" s="94"/>
      <c r="Z754" s="94"/>
      <c r="AA754" s="94"/>
      <c r="AB754" s="94"/>
      <c r="AC754" s="94"/>
      <c r="AD754" s="94"/>
      <c r="AE754" s="94"/>
      <c r="AF754" s="94"/>
      <c r="AG754" s="94"/>
      <c r="AH754" s="94"/>
      <c r="AI754" s="94"/>
      <c r="AJ754" s="94"/>
      <c r="AK754" s="94"/>
    </row>
    <row r="755" spans="1:37" s="95" customFormat="1" x14ac:dyDescent="0.25">
      <c r="A755" s="112"/>
      <c r="B755" s="113"/>
      <c r="C755" s="101"/>
      <c r="D755" s="94"/>
      <c r="E755" s="94"/>
      <c r="F755" s="94"/>
      <c r="G755" s="94"/>
      <c r="H755" s="94"/>
      <c r="I755" s="94"/>
      <c r="J755" s="94"/>
      <c r="K755" s="94"/>
      <c r="L755" s="94"/>
      <c r="M755" s="94"/>
      <c r="N755" s="94"/>
      <c r="O755" s="94"/>
      <c r="P755" s="94"/>
      <c r="Q755" s="94"/>
      <c r="R755" s="94"/>
      <c r="S755" s="94"/>
      <c r="T755" s="94"/>
      <c r="U755" s="94"/>
      <c r="V755" s="94"/>
      <c r="W755" s="94"/>
      <c r="X755" s="94"/>
      <c r="Y755" s="94"/>
      <c r="Z755" s="94"/>
      <c r="AA755" s="94"/>
      <c r="AB755" s="94"/>
      <c r="AC755" s="94"/>
      <c r="AD755" s="94"/>
      <c r="AE755" s="94"/>
      <c r="AF755" s="94"/>
      <c r="AG755" s="94"/>
      <c r="AH755" s="94"/>
      <c r="AI755" s="94"/>
      <c r="AJ755" s="94"/>
      <c r="AK755" s="94"/>
    </row>
    <row r="756" spans="1:37" s="95" customFormat="1" x14ac:dyDescent="0.25">
      <c r="A756" s="112"/>
      <c r="B756" s="113"/>
      <c r="C756" s="101"/>
      <c r="D756" s="94"/>
      <c r="E756" s="94"/>
      <c r="F756" s="94"/>
      <c r="G756" s="94"/>
      <c r="H756" s="94"/>
      <c r="I756" s="94"/>
      <c r="J756" s="94"/>
      <c r="K756" s="94"/>
      <c r="L756" s="94"/>
      <c r="M756" s="94"/>
      <c r="N756" s="94"/>
      <c r="O756" s="94"/>
      <c r="P756" s="94"/>
      <c r="Q756" s="94"/>
      <c r="R756" s="94"/>
      <c r="S756" s="94"/>
      <c r="T756" s="94"/>
      <c r="U756" s="94"/>
      <c r="V756" s="94"/>
      <c r="W756" s="94"/>
      <c r="X756" s="94"/>
      <c r="Y756" s="94"/>
      <c r="Z756" s="94"/>
      <c r="AA756" s="94"/>
      <c r="AB756" s="94"/>
      <c r="AC756" s="94"/>
      <c r="AD756" s="94"/>
      <c r="AE756" s="94"/>
      <c r="AF756" s="94"/>
      <c r="AG756" s="94"/>
      <c r="AH756" s="94"/>
      <c r="AI756" s="94"/>
      <c r="AJ756" s="94"/>
      <c r="AK756" s="94"/>
    </row>
    <row r="757" spans="1:37" s="95" customFormat="1" x14ac:dyDescent="0.25">
      <c r="A757" s="112"/>
      <c r="B757" s="113"/>
      <c r="C757" s="101"/>
      <c r="D757" s="94"/>
      <c r="E757" s="94"/>
      <c r="F757" s="94"/>
      <c r="G757" s="94"/>
      <c r="H757" s="94"/>
      <c r="I757" s="94"/>
      <c r="J757" s="94"/>
      <c r="K757" s="94"/>
      <c r="L757" s="94"/>
      <c r="M757" s="94"/>
      <c r="N757" s="94"/>
      <c r="O757" s="94"/>
      <c r="P757" s="94"/>
      <c r="Q757" s="94"/>
      <c r="R757" s="94"/>
      <c r="S757" s="94"/>
      <c r="T757" s="94"/>
      <c r="U757" s="94"/>
      <c r="V757" s="94"/>
      <c r="W757" s="94"/>
      <c r="X757" s="94"/>
      <c r="Y757" s="94"/>
      <c r="Z757" s="94"/>
      <c r="AA757" s="94"/>
      <c r="AB757" s="94"/>
      <c r="AC757" s="94"/>
      <c r="AD757" s="94"/>
      <c r="AE757" s="94"/>
      <c r="AF757" s="94"/>
      <c r="AG757" s="94"/>
      <c r="AH757" s="94"/>
      <c r="AI757" s="94"/>
      <c r="AJ757" s="94"/>
      <c r="AK757" s="94"/>
    </row>
    <row r="758" spans="1:37" s="95" customFormat="1" x14ac:dyDescent="0.25">
      <c r="A758" s="112"/>
      <c r="B758" s="113"/>
      <c r="C758" s="101"/>
      <c r="D758" s="94"/>
      <c r="E758" s="94"/>
      <c r="F758" s="94"/>
      <c r="G758" s="94"/>
      <c r="H758" s="94"/>
      <c r="I758" s="94"/>
      <c r="J758" s="94"/>
      <c r="K758" s="94"/>
      <c r="L758" s="94"/>
      <c r="M758" s="94"/>
      <c r="N758" s="94"/>
      <c r="O758" s="94"/>
      <c r="P758" s="94"/>
      <c r="Q758" s="94"/>
      <c r="R758" s="94"/>
      <c r="S758" s="94"/>
      <c r="T758" s="94"/>
      <c r="U758" s="94"/>
      <c r="V758" s="94"/>
      <c r="W758" s="94"/>
      <c r="X758" s="94"/>
      <c r="Y758" s="94"/>
      <c r="Z758" s="94"/>
      <c r="AA758" s="94"/>
      <c r="AB758" s="94"/>
      <c r="AC758" s="94"/>
      <c r="AD758" s="94"/>
      <c r="AE758" s="94"/>
      <c r="AF758" s="94"/>
      <c r="AG758" s="94"/>
      <c r="AH758" s="94"/>
      <c r="AI758" s="94"/>
      <c r="AJ758" s="94"/>
      <c r="AK758" s="94"/>
    </row>
    <row r="759" spans="1:37" s="95" customFormat="1" x14ac:dyDescent="0.25">
      <c r="A759" s="112"/>
      <c r="B759" s="113"/>
      <c r="C759" s="101"/>
      <c r="D759" s="94"/>
      <c r="E759" s="94"/>
      <c r="F759" s="94"/>
      <c r="G759" s="94"/>
      <c r="H759" s="94"/>
      <c r="I759" s="94"/>
      <c r="J759" s="94"/>
      <c r="K759" s="94"/>
      <c r="L759" s="94"/>
      <c r="M759" s="94"/>
      <c r="N759" s="94"/>
      <c r="O759" s="94"/>
      <c r="P759" s="94"/>
      <c r="Q759" s="94"/>
      <c r="R759" s="94"/>
      <c r="S759" s="94"/>
      <c r="T759" s="94"/>
      <c r="U759" s="94"/>
      <c r="V759" s="94"/>
      <c r="W759" s="94"/>
      <c r="X759" s="94"/>
      <c r="Y759" s="94"/>
      <c r="Z759" s="94"/>
      <c r="AA759" s="94"/>
      <c r="AB759" s="94"/>
      <c r="AC759" s="94"/>
      <c r="AD759" s="94"/>
      <c r="AE759" s="94"/>
      <c r="AF759" s="94"/>
      <c r="AG759" s="94"/>
      <c r="AH759" s="94"/>
      <c r="AI759" s="94"/>
      <c r="AJ759" s="94"/>
      <c r="AK759" s="94"/>
    </row>
    <row r="760" spans="1:37" s="95" customFormat="1" x14ac:dyDescent="0.25">
      <c r="A760" s="112"/>
      <c r="B760" s="113"/>
      <c r="C760" s="101"/>
      <c r="D760" s="94"/>
      <c r="E760" s="94"/>
      <c r="F760" s="94"/>
      <c r="G760" s="94"/>
      <c r="H760" s="94"/>
      <c r="I760" s="94"/>
      <c r="J760" s="94"/>
      <c r="K760" s="94"/>
      <c r="L760" s="94"/>
      <c r="M760" s="94"/>
      <c r="N760" s="94"/>
      <c r="O760" s="94"/>
      <c r="P760" s="94"/>
      <c r="Q760" s="94"/>
      <c r="R760" s="94"/>
      <c r="S760" s="94"/>
      <c r="T760" s="94"/>
      <c r="U760" s="94"/>
      <c r="V760" s="94"/>
      <c r="W760" s="94"/>
      <c r="X760" s="94"/>
      <c r="Y760" s="94"/>
      <c r="Z760" s="94"/>
      <c r="AA760" s="94"/>
      <c r="AB760" s="94"/>
      <c r="AC760" s="94"/>
      <c r="AD760" s="94"/>
      <c r="AE760" s="94"/>
      <c r="AF760" s="94"/>
      <c r="AG760" s="94"/>
      <c r="AH760" s="94"/>
      <c r="AI760" s="94"/>
      <c r="AJ760" s="94"/>
      <c r="AK760" s="94"/>
    </row>
    <row r="761" spans="1:37" s="95" customFormat="1" x14ac:dyDescent="0.25">
      <c r="A761" s="112"/>
      <c r="B761" s="113"/>
      <c r="C761" s="101"/>
      <c r="D761" s="94"/>
      <c r="E761" s="94"/>
      <c r="F761" s="94"/>
      <c r="G761" s="94"/>
      <c r="H761" s="94"/>
      <c r="I761" s="94"/>
      <c r="J761" s="94"/>
      <c r="K761" s="94"/>
      <c r="L761" s="94"/>
      <c r="M761" s="94"/>
      <c r="N761" s="94"/>
      <c r="O761" s="94"/>
      <c r="P761" s="94"/>
      <c r="Q761" s="94"/>
      <c r="R761" s="94"/>
      <c r="S761" s="94"/>
      <c r="T761" s="94"/>
      <c r="U761" s="94"/>
      <c r="V761" s="94"/>
      <c r="W761" s="94"/>
      <c r="X761" s="94"/>
      <c r="Y761" s="94"/>
      <c r="Z761" s="94"/>
      <c r="AA761" s="94"/>
      <c r="AB761" s="94"/>
      <c r="AC761" s="94"/>
      <c r="AD761" s="94"/>
      <c r="AE761" s="94"/>
      <c r="AF761" s="94"/>
      <c r="AG761" s="94"/>
      <c r="AH761" s="94"/>
      <c r="AI761" s="94"/>
      <c r="AJ761" s="94"/>
      <c r="AK761" s="94"/>
    </row>
    <row r="762" spans="1:37" s="95" customFormat="1" x14ac:dyDescent="0.25">
      <c r="A762" s="112"/>
      <c r="B762" s="113"/>
      <c r="C762" s="101"/>
      <c r="D762" s="94"/>
      <c r="E762" s="94"/>
      <c r="F762" s="94"/>
      <c r="G762" s="94"/>
      <c r="H762" s="94"/>
      <c r="I762" s="94"/>
      <c r="J762" s="94"/>
      <c r="K762" s="94"/>
      <c r="L762" s="94"/>
      <c r="M762" s="94"/>
      <c r="N762" s="94"/>
      <c r="O762" s="94"/>
      <c r="P762" s="94"/>
      <c r="Q762" s="94"/>
      <c r="R762" s="94"/>
      <c r="S762" s="94"/>
      <c r="T762" s="94"/>
      <c r="U762" s="94"/>
      <c r="V762" s="94"/>
      <c r="W762" s="94"/>
      <c r="X762" s="94"/>
      <c r="Y762" s="94"/>
      <c r="Z762" s="94"/>
      <c r="AA762" s="94"/>
      <c r="AB762" s="94"/>
      <c r="AC762" s="94"/>
      <c r="AD762" s="94"/>
      <c r="AE762" s="94"/>
      <c r="AF762" s="94"/>
      <c r="AG762" s="94"/>
      <c r="AH762" s="94"/>
      <c r="AI762" s="94"/>
      <c r="AJ762" s="94"/>
      <c r="AK762" s="94"/>
    </row>
    <row r="763" spans="1:37" s="95" customFormat="1" x14ac:dyDescent="0.25">
      <c r="A763" s="112"/>
      <c r="B763" s="113"/>
      <c r="C763" s="101"/>
      <c r="D763" s="94"/>
      <c r="E763" s="94"/>
      <c r="F763" s="94"/>
      <c r="G763" s="94"/>
      <c r="H763" s="94"/>
      <c r="I763" s="94"/>
      <c r="J763" s="94"/>
      <c r="K763" s="94"/>
      <c r="L763" s="94"/>
      <c r="M763" s="94"/>
      <c r="N763" s="94"/>
      <c r="O763" s="94"/>
      <c r="P763" s="94"/>
      <c r="Q763" s="94"/>
      <c r="R763" s="94"/>
      <c r="S763" s="94"/>
      <c r="T763" s="94"/>
      <c r="U763" s="94"/>
      <c r="V763" s="94"/>
      <c r="W763" s="94"/>
      <c r="X763" s="94"/>
      <c r="Y763" s="94"/>
      <c r="Z763" s="94"/>
      <c r="AA763" s="94"/>
      <c r="AB763" s="94"/>
      <c r="AC763" s="94"/>
      <c r="AD763" s="94"/>
      <c r="AE763" s="94"/>
      <c r="AF763" s="94"/>
      <c r="AG763" s="94"/>
      <c r="AH763" s="94"/>
      <c r="AI763" s="94"/>
      <c r="AJ763" s="94"/>
      <c r="AK763" s="94"/>
    </row>
    <row r="764" spans="1:37" s="95" customFormat="1" x14ac:dyDescent="0.25">
      <c r="A764" s="112"/>
      <c r="B764" s="113"/>
      <c r="C764" s="101"/>
      <c r="D764" s="94"/>
      <c r="E764" s="94"/>
      <c r="F764" s="94"/>
      <c r="G764" s="94"/>
      <c r="H764" s="94"/>
      <c r="I764" s="94"/>
      <c r="J764" s="94"/>
      <c r="K764" s="94"/>
      <c r="L764" s="94"/>
      <c r="M764" s="94"/>
      <c r="N764" s="94"/>
      <c r="O764" s="94"/>
      <c r="P764" s="94"/>
      <c r="Q764" s="94"/>
      <c r="R764" s="94"/>
      <c r="S764" s="94"/>
      <c r="T764" s="94"/>
      <c r="U764" s="94"/>
      <c r="V764" s="94"/>
      <c r="W764" s="94"/>
      <c r="X764" s="94"/>
      <c r="Y764" s="94"/>
      <c r="Z764" s="94"/>
      <c r="AA764" s="94"/>
      <c r="AB764" s="94"/>
      <c r="AC764" s="94"/>
      <c r="AD764" s="94"/>
      <c r="AE764" s="94"/>
      <c r="AF764" s="94"/>
      <c r="AG764" s="94"/>
      <c r="AH764" s="94"/>
      <c r="AI764" s="94"/>
      <c r="AJ764" s="94"/>
      <c r="AK764" s="94"/>
    </row>
    <row r="765" spans="1:37" s="95" customFormat="1" x14ac:dyDescent="0.25">
      <c r="A765" s="112"/>
      <c r="B765" s="113"/>
      <c r="C765" s="101"/>
      <c r="D765" s="94"/>
      <c r="E765" s="94"/>
      <c r="F765" s="94"/>
      <c r="G765" s="94"/>
      <c r="H765" s="94"/>
      <c r="I765" s="94"/>
      <c r="J765" s="94"/>
      <c r="K765" s="94"/>
      <c r="L765" s="94"/>
      <c r="M765" s="94"/>
      <c r="N765" s="94"/>
      <c r="O765" s="94"/>
      <c r="P765" s="94"/>
      <c r="Q765" s="94"/>
      <c r="R765" s="94"/>
      <c r="S765" s="94"/>
      <c r="T765" s="94"/>
      <c r="U765" s="94"/>
      <c r="V765" s="94"/>
      <c r="W765" s="94"/>
      <c r="X765" s="94"/>
      <c r="Y765" s="94"/>
      <c r="Z765" s="94"/>
      <c r="AA765" s="94"/>
      <c r="AB765" s="94"/>
      <c r="AC765" s="94"/>
      <c r="AD765" s="94"/>
      <c r="AE765" s="94"/>
      <c r="AF765" s="94"/>
      <c r="AG765" s="94"/>
      <c r="AH765" s="94"/>
      <c r="AI765" s="94"/>
      <c r="AJ765" s="94"/>
      <c r="AK765" s="94"/>
    </row>
    <row r="766" spans="1:37" s="95" customFormat="1" x14ac:dyDescent="0.25">
      <c r="A766" s="112"/>
      <c r="B766" s="113"/>
      <c r="C766" s="101"/>
      <c r="D766" s="94"/>
      <c r="E766" s="94"/>
      <c r="F766" s="94"/>
      <c r="G766" s="94"/>
      <c r="H766" s="94"/>
      <c r="I766" s="94"/>
      <c r="J766" s="94"/>
      <c r="K766" s="94"/>
      <c r="L766" s="94"/>
      <c r="M766" s="94"/>
      <c r="N766" s="94"/>
      <c r="O766" s="94"/>
      <c r="P766" s="94"/>
      <c r="Q766" s="94"/>
      <c r="R766" s="94"/>
      <c r="S766" s="94"/>
      <c r="T766" s="94"/>
      <c r="U766" s="94"/>
      <c r="V766" s="94"/>
      <c r="W766" s="94"/>
      <c r="X766" s="94"/>
      <c r="Y766" s="94"/>
      <c r="Z766" s="94"/>
      <c r="AA766" s="94"/>
      <c r="AB766" s="94"/>
      <c r="AC766" s="94"/>
      <c r="AD766" s="94"/>
      <c r="AE766" s="94"/>
      <c r="AF766" s="94"/>
      <c r="AG766" s="94"/>
      <c r="AH766" s="94"/>
      <c r="AI766" s="94"/>
      <c r="AJ766" s="94"/>
      <c r="AK766" s="94"/>
    </row>
    <row r="767" spans="1:37" s="95" customFormat="1" x14ac:dyDescent="0.25">
      <c r="A767" s="112"/>
      <c r="B767" s="113"/>
      <c r="C767" s="101"/>
      <c r="D767" s="94"/>
      <c r="E767" s="94"/>
      <c r="F767" s="94"/>
      <c r="G767" s="94"/>
      <c r="H767" s="94"/>
      <c r="I767" s="94"/>
      <c r="J767" s="94"/>
      <c r="K767" s="94"/>
      <c r="L767" s="94"/>
      <c r="M767" s="94"/>
      <c r="N767" s="94"/>
      <c r="O767" s="94"/>
      <c r="P767" s="94"/>
      <c r="Q767" s="94"/>
      <c r="R767" s="94"/>
      <c r="S767" s="94"/>
      <c r="T767" s="94"/>
      <c r="U767" s="94"/>
      <c r="V767" s="94"/>
      <c r="W767" s="94"/>
      <c r="X767" s="94"/>
      <c r="Y767" s="94"/>
      <c r="Z767" s="94"/>
      <c r="AA767" s="94"/>
      <c r="AB767" s="94"/>
      <c r="AC767" s="94"/>
      <c r="AD767" s="94"/>
      <c r="AE767" s="94"/>
      <c r="AF767" s="94"/>
      <c r="AG767" s="94"/>
      <c r="AH767" s="94"/>
      <c r="AI767" s="94"/>
      <c r="AJ767" s="94"/>
      <c r="AK767" s="94"/>
    </row>
    <row r="768" spans="1:37" s="95" customFormat="1" x14ac:dyDescent="0.25">
      <c r="A768" s="112"/>
      <c r="B768" s="113"/>
      <c r="C768" s="101"/>
      <c r="D768" s="94"/>
      <c r="E768" s="94"/>
      <c r="F768" s="94"/>
      <c r="G768" s="94"/>
      <c r="H768" s="94"/>
      <c r="I768" s="94"/>
      <c r="J768" s="94"/>
      <c r="K768" s="94"/>
      <c r="L768" s="94"/>
      <c r="M768" s="94"/>
      <c r="N768" s="94"/>
      <c r="O768" s="94"/>
      <c r="P768" s="94"/>
      <c r="Q768" s="94"/>
      <c r="R768" s="94"/>
      <c r="S768" s="94"/>
      <c r="T768" s="94"/>
      <c r="U768" s="94"/>
      <c r="V768" s="94"/>
      <c r="W768" s="94"/>
      <c r="X768" s="94"/>
      <c r="Y768" s="94"/>
      <c r="Z768" s="94"/>
      <c r="AA768" s="94"/>
      <c r="AB768" s="94"/>
      <c r="AC768" s="94"/>
      <c r="AD768" s="94"/>
      <c r="AE768" s="94"/>
      <c r="AF768" s="94"/>
      <c r="AG768" s="94"/>
      <c r="AH768" s="94"/>
      <c r="AI768" s="94"/>
      <c r="AJ768" s="94"/>
      <c r="AK768" s="94"/>
    </row>
    <row r="769" spans="1:37" s="95" customFormat="1" x14ac:dyDescent="0.25">
      <c r="A769" s="112"/>
      <c r="B769" s="113"/>
      <c r="C769" s="101"/>
      <c r="D769" s="94"/>
      <c r="E769" s="94"/>
      <c r="F769" s="94"/>
      <c r="G769" s="94"/>
      <c r="H769" s="94"/>
      <c r="I769" s="94"/>
      <c r="J769" s="94"/>
      <c r="K769" s="94"/>
      <c r="L769" s="94"/>
      <c r="M769" s="94"/>
      <c r="N769" s="94"/>
      <c r="O769" s="94"/>
      <c r="P769" s="94"/>
      <c r="Q769" s="94"/>
      <c r="R769" s="94"/>
      <c r="S769" s="94"/>
      <c r="T769" s="94"/>
      <c r="U769" s="94"/>
      <c r="V769" s="94"/>
      <c r="W769" s="94"/>
      <c r="X769" s="94"/>
      <c r="Y769" s="94"/>
      <c r="Z769" s="94"/>
      <c r="AA769" s="94"/>
      <c r="AB769" s="94"/>
      <c r="AC769" s="94"/>
      <c r="AD769" s="94"/>
      <c r="AE769" s="94"/>
      <c r="AF769" s="94"/>
      <c r="AG769" s="94"/>
      <c r="AH769" s="94"/>
      <c r="AI769" s="94"/>
      <c r="AJ769" s="94"/>
      <c r="AK769" s="94"/>
    </row>
    <row r="770" spans="1:37" s="95" customFormat="1" x14ac:dyDescent="0.25">
      <c r="A770" s="112"/>
      <c r="B770" s="113"/>
      <c r="C770" s="101"/>
      <c r="D770" s="94"/>
      <c r="E770" s="94"/>
      <c r="F770" s="94"/>
      <c r="G770" s="94"/>
      <c r="H770" s="94"/>
      <c r="I770" s="94"/>
      <c r="J770" s="94"/>
      <c r="K770" s="94"/>
      <c r="L770" s="94"/>
      <c r="M770" s="94"/>
      <c r="N770" s="94"/>
      <c r="O770" s="94"/>
      <c r="P770" s="94"/>
      <c r="Q770" s="94"/>
      <c r="R770" s="94"/>
      <c r="S770" s="94"/>
      <c r="T770" s="94"/>
      <c r="U770" s="94"/>
      <c r="V770" s="94"/>
      <c r="W770" s="94"/>
      <c r="X770" s="94"/>
      <c r="Y770" s="94"/>
      <c r="Z770" s="94"/>
      <c r="AA770" s="94"/>
      <c r="AB770" s="94"/>
      <c r="AC770" s="94"/>
      <c r="AD770" s="94"/>
      <c r="AE770" s="94"/>
      <c r="AF770" s="94"/>
      <c r="AG770" s="94"/>
      <c r="AH770" s="94"/>
      <c r="AI770" s="94"/>
      <c r="AJ770" s="94"/>
      <c r="AK770" s="94"/>
    </row>
    <row r="771" spans="1:37" s="95" customFormat="1" x14ac:dyDescent="0.25">
      <c r="A771" s="112"/>
      <c r="B771" s="113"/>
      <c r="C771" s="101"/>
      <c r="D771" s="94"/>
      <c r="E771" s="94"/>
      <c r="F771" s="94"/>
      <c r="G771" s="94"/>
      <c r="H771" s="94"/>
      <c r="I771" s="94"/>
      <c r="J771" s="94"/>
      <c r="K771" s="94"/>
      <c r="L771" s="94"/>
      <c r="M771" s="94"/>
      <c r="N771" s="94"/>
      <c r="O771" s="94"/>
      <c r="P771" s="94"/>
      <c r="Q771" s="94"/>
      <c r="R771" s="94"/>
      <c r="S771" s="94"/>
      <c r="T771" s="94"/>
      <c r="U771" s="94"/>
      <c r="V771" s="94"/>
      <c r="W771" s="94"/>
      <c r="X771" s="94"/>
      <c r="Y771" s="94"/>
      <c r="Z771" s="94"/>
      <c r="AA771" s="94"/>
      <c r="AB771" s="94"/>
      <c r="AC771" s="94"/>
      <c r="AD771" s="94"/>
      <c r="AE771" s="94"/>
      <c r="AF771" s="94"/>
      <c r="AG771" s="94"/>
      <c r="AH771" s="94"/>
      <c r="AI771" s="94"/>
      <c r="AJ771" s="94"/>
      <c r="AK771" s="94"/>
    </row>
    <row r="772" spans="1:37" s="95" customFormat="1" x14ac:dyDescent="0.25">
      <c r="A772" s="112"/>
      <c r="B772" s="113"/>
      <c r="C772" s="101"/>
      <c r="D772" s="94"/>
      <c r="E772" s="94"/>
      <c r="F772" s="94"/>
      <c r="G772" s="94"/>
      <c r="H772" s="94"/>
      <c r="I772" s="94"/>
      <c r="J772" s="94"/>
      <c r="K772" s="94"/>
      <c r="L772" s="94"/>
      <c r="M772" s="94"/>
      <c r="N772" s="94"/>
      <c r="O772" s="94"/>
      <c r="P772" s="94"/>
      <c r="Q772" s="94"/>
      <c r="R772" s="94"/>
      <c r="S772" s="94"/>
      <c r="T772" s="94"/>
      <c r="U772" s="94"/>
      <c r="V772" s="94"/>
      <c r="W772" s="94"/>
      <c r="X772" s="94"/>
      <c r="Y772" s="94"/>
      <c r="Z772" s="94"/>
      <c r="AA772" s="94"/>
      <c r="AB772" s="94"/>
      <c r="AC772" s="94"/>
      <c r="AD772" s="94"/>
      <c r="AE772" s="94"/>
      <c r="AF772" s="94"/>
      <c r="AG772" s="94"/>
      <c r="AH772" s="94"/>
      <c r="AI772" s="94"/>
      <c r="AJ772" s="94"/>
      <c r="AK772" s="94"/>
    </row>
    <row r="773" spans="1:37" s="95" customFormat="1" x14ac:dyDescent="0.25">
      <c r="A773" s="112"/>
      <c r="B773" s="113"/>
      <c r="C773" s="101"/>
      <c r="D773" s="94"/>
      <c r="E773" s="94"/>
      <c r="F773" s="94"/>
      <c r="G773" s="94"/>
      <c r="H773" s="94"/>
      <c r="I773" s="94"/>
      <c r="J773" s="94"/>
      <c r="K773" s="94"/>
      <c r="L773" s="94"/>
      <c r="M773" s="94"/>
      <c r="N773" s="94"/>
      <c r="O773" s="94"/>
      <c r="P773" s="94"/>
      <c r="Q773" s="94"/>
      <c r="R773" s="94"/>
      <c r="S773" s="94"/>
      <c r="T773" s="94"/>
      <c r="U773" s="94"/>
      <c r="V773" s="94"/>
      <c r="W773" s="94"/>
      <c r="X773" s="94"/>
      <c r="Y773" s="94"/>
      <c r="Z773" s="94"/>
      <c r="AA773" s="94"/>
      <c r="AB773" s="94"/>
      <c r="AC773" s="94"/>
      <c r="AD773" s="94"/>
      <c r="AE773" s="94"/>
      <c r="AF773" s="94"/>
      <c r="AG773" s="94"/>
      <c r="AH773" s="94"/>
      <c r="AI773" s="94"/>
      <c r="AJ773" s="94"/>
      <c r="AK773" s="94"/>
    </row>
    <row r="774" spans="1:37" s="95" customFormat="1" x14ac:dyDescent="0.25">
      <c r="A774" s="112"/>
      <c r="B774" s="113"/>
      <c r="C774" s="101"/>
      <c r="D774" s="94"/>
      <c r="E774" s="94"/>
      <c r="F774" s="94"/>
      <c r="G774" s="94"/>
      <c r="H774" s="94"/>
      <c r="I774" s="94"/>
      <c r="J774" s="94"/>
      <c r="K774" s="94"/>
      <c r="L774" s="94"/>
      <c r="M774" s="94"/>
      <c r="N774" s="94"/>
      <c r="O774" s="94"/>
      <c r="P774" s="94"/>
      <c r="Q774" s="94"/>
      <c r="R774" s="94"/>
      <c r="S774" s="94"/>
      <c r="T774" s="94"/>
      <c r="U774" s="94"/>
      <c r="V774" s="94"/>
      <c r="W774" s="94"/>
      <c r="X774" s="94"/>
      <c r="Y774" s="94"/>
      <c r="Z774" s="94"/>
      <c r="AA774" s="94"/>
      <c r="AB774" s="94"/>
      <c r="AC774" s="94"/>
      <c r="AD774" s="94"/>
      <c r="AE774" s="94"/>
      <c r="AF774" s="94"/>
      <c r="AG774" s="94"/>
      <c r="AH774" s="94"/>
      <c r="AI774" s="94"/>
      <c r="AJ774" s="94"/>
      <c r="AK774" s="94"/>
    </row>
    <row r="775" spans="1:37" s="95" customFormat="1" x14ac:dyDescent="0.25">
      <c r="A775" s="112"/>
      <c r="B775" s="113"/>
      <c r="C775" s="101"/>
      <c r="D775" s="94"/>
      <c r="E775" s="94"/>
      <c r="F775" s="94"/>
      <c r="G775" s="94"/>
      <c r="H775" s="94"/>
      <c r="I775" s="94"/>
      <c r="J775" s="94"/>
      <c r="K775" s="94"/>
      <c r="L775" s="94"/>
      <c r="M775" s="94"/>
      <c r="N775" s="94"/>
      <c r="O775" s="94"/>
      <c r="P775" s="94"/>
      <c r="Q775" s="94"/>
      <c r="R775" s="94"/>
      <c r="S775" s="94"/>
      <c r="T775" s="94"/>
      <c r="U775" s="94"/>
      <c r="V775" s="94"/>
      <c r="W775" s="94"/>
      <c r="X775" s="94"/>
      <c r="Y775" s="94"/>
      <c r="Z775" s="94"/>
      <c r="AA775" s="94"/>
      <c r="AB775" s="94"/>
      <c r="AC775" s="94"/>
      <c r="AD775" s="94"/>
      <c r="AE775" s="94"/>
      <c r="AF775" s="94"/>
      <c r="AG775" s="94"/>
      <c r="AH775" s="94"/>
      <c r="AI775" s="94"/>
      <c r="AJ775" s="94"/>
      <c r="AK775" s="94"/>
    </row>
    <row r="776" spans="1:37" s="95" customFormat="1" x14ac:dyDescent="0.25">
      <c r="A776" s="112"/>
      <c r="B776" s="113"/>
      <c r="C776" s="101"/>
      <c r="D776" s="94"/>
      <c r="E776" s="94"/>
      <c r="F776" s="94"/>
      <c r="G776" s="94"/>
      <c r="H776" s="94"/>
      <c r="I776" s="94"/>
      <c r="J776" s="94"/>
      <c r="K776" s="94"/>
      <c r="L776" s="94"/>
      <c r="M776" s="94"/>
      <c r="N776" s="94"/>
      <c r="O776" s="94"/>
      <c r="P776" s="94"/>
      <c r="Q776" s="94"/>
      <c r="R776" s="94"/>
      <c r="S776" s="94"/>
      <c r="T776" s="94"/>
      <c r="U776" s="94"/>
      <c r="V776" s="94"/>
      <c r="W776" s="94"/>
      <c r="X776" s="94"/>
      <c r="Y776" s="94"/>
      <c r="Z776" s="94"/>
      <c r="AA776" s="94"/>
      <c r="AB776" s="94"/>
      <c r="AC776" s="94"/>
      <c r="AD776" s="94"/>
      <c r="AE776" s="94"/>
      <c r="AF776" s="94"/>
      <c r="AG776" s="94"/>
      <c r="AH776" s="94"/>
      <c r="AI776" s="94"/>
      <c r="AJ776" s="94"/>
      <c r="AK776" s="94"/>
    </row>
    <row r="777" spans="1:37" s="95" customFormat="1" x14ac:dyDescent="0.25">
      <c r="A777" s="112"/>
      <c r="B777" s="113"/>
      <c r="C777" s="101"/>
      <c r="D777" s="94"/>
      <c r="E777" s="94"/>
      <c r="F777" s="94"/>
      <c r="G777" s="94"/>
      <c r="H777" s="94"/>
      <c r="I777" s="94"/>
      <c r="J777" s="94"/>
      <c r="K777" s="94"/>
      <c r="L777" s="94"/>
      <c r="M777" s="94"/>
      <c r="N777" s="94"/>
      <c r="O777" s="94"/>
      <c r="P777" s="94"/>
      <c r="Q777" s="94"/>
      <c r="R777" s="94"/>
      <c r="S777" s="94"/>
      <c r="T777" s="94"/>
      <c r="U777" s="94"/>
      <c r="V777" s="94"/>
      <c r="W777" s="94"/>
      <c r="X777" s="94"/>
      <c r="Y777" s="94"/>
      <c r="Z777" s="94"/>
      <c r="AA777" s="94"/>
      <c r="AB777" s="94"/>
      <c r="AC777" s="94"/>
      <c r="AD777" s="94"/>
      <c r="AE777" s="94"/>
      <c r="AF777" s="94"/>
      <c r="AG777" s="94"/>
      <c r="AH777" s="94"/>
      <c r="AI777" s="94"/>
      <c r="AJ777" s="94"/>
      <c r="AK777" s="94"/>
    </row>
    <row r="778" spans="1:37" s="95" customFormat="1" x14ac:dyDescent="0.25">
      <c r="A778" s="112"/>
      <c r="B778" s="113"/>
      <c r="C778" s="101"/>
      <c r="D778" s="94"/>
      <c r="E778" s="94"/>
      <c r="F778" s="94"/>
      <c r="G778" s="94"/>
      <c r="H778" s="94"/>
      <c r="I778" s="94"/>
      <c r="J778" s="94"/>
      <c r="K778" s="94"/>
      <c r="L778" s="94"/>
      <c r="M778" s="94"/>
      <c r="N778" s="94"/>
      <c r="O778" s="94"/>
      <c r="P778" s="94"/>
      <c r="Q778" s="94"/>
      <c r="R778" s="94"/>
      <c r="S778" s="94"/>
      <c r="T778" s="94"/>
      <c r="U778" s="94"/>
      <c r="V778" s="94"/>
      <c r="W778" s="94"/>
      <c r="X778" s="94"/>
      <c r="Y778" s="94"/>
      <c r="Z778" s="94"/>
      <c r="AA778" s="94"/>
      <c r="AB778" s="94"/>
      <c r="AC778" s="94"/>
      <c r="AD778" s="94"/>
      <c r="AE778" s="94"/>
      <c r="AF778" s="94"/>
      <c r="AG778" s="94"/>
      <c r="AH778" s="94"/>
      <c r="AI778" s="94"/>
      <c r="AJ778" s="94"/>
      <c r="AK778" s="94"/>
    </row>
    <row r="779" spans="1:37" s="95" customFormat="1" x14ac:dyDescent="0.25">
      <c r="A779" s="112"/>
      <c r="B779" s="113"/>
      <c r="C779" s="101"/>
      <c r="D779" s="94"/>
      <c r="E779" s="94"/>
      <c r="F779" s="94"/>
      <c r="G779" s="94"/>
      <c r="H779" s="94"/>
      <c r="I779" s="94"/>
      <c r="J779" s="94"/>
      <c r="K779" s="94"/>
      <c r="L779" s="94"/>
      <c r="M779" s="94"/>
      <c r="N779" s="94"/>
      <c r="O779" s="94"/>
      <c r="P779" s="94"/>
      <c r="Q779" s="94"/>
      <c r="R779" s="94"/>
      <c r="S779" s="94"/>
      <c r="T779" s="94"/>
      <c r="U779" s="94"/>
      <c r="V779" s="94"/>
      <c r="W779" s="94"/>
      <c r="X779" s="94"/>
      <c r="Y779" s="94"/>
      <c r="Z779" s="94"/>
      <c r="AA779" s="94"/>
      <c r="AB779" s="94"/>
      <c r="AC779" s="94"/>
      <c r="AD779" s="94"/>
      <c r="AE779" s="94"/>
      <c r="AF779" s="94"/>
      <c r="AG779" s="94"/>
      <c r="AH779" s="94"/>
      <c r="AI779" s="94"/>
      <c r="AJ779" s="94"/>
      <c r="AK779" s="94"/>
    </row>
    <row r="780" spans="1:37" s="95" customFormat="1" x14ac:dyDescent="0.25">
      <c r="A780" s="112"/>
      <c r="B780" s="113"/>
      <c r="C780" s="101"/>
      <c r="D780" s="94"/>
      <c r="E780" s="94"/>
      <c r="F780" s="94"/>
      <c r="G780" s="94"/>
      <c r="H780" s="94"/>
      <c r="I780" s="94"/>
      <c r="J780" s="94"/>
      <c r="K780" s="94"/>
      <c r="L780" s="94"/>
      <c r="M780" s="94"/>
      <c r="N780" s="94"/>
      <c r="O780" s="94"/>
      <c r="P780" s="94"/>
      <c r="Q780" s="94"/>
      <c r="R780" s="94"/>
      <c r="S780" s="94"/>
      <c r="T780" s="94"/>
      <c r="U780" s="94"/>
      <c r="V780" s="94"/>
      <c r="W780" s="94"/>
      <c r="X780" s="94"/>
      <c r="Y780" s="94"/>
      <c r="Z780" s="94"/>
      <c r="AA780" s="94"/>
      <c r="AB780" s="94"/>
      <c r="AC780" s="94"/>
      <c r="AD780" s="94"/>
      <c r="AE780" s="94"/>
      <c r="AF780" s="94"/>
      <c r="AG780" s="94"/>
      <c r="AH780" s="94"/>
      <c r="AI780" s="94"/>
      <c r="AJ780" s="94"/>
      <c r="AK780" s="94"/>
    </row>
    <row r="781" spans="1:37" s="95" customFormat="1" x14ac:dyDescent="0.25">
      <c r="A781" s="112"/>
      <c r="B781" s="113"/>
      <c r="C781" s="101"/>
      <c r="D781" s="94"/>
      <c r="E781" s="94"/>
      <c r="F781" s="94"/>
      <c r="G781" s="94"/>
      <c r="H781" s="94"/>
      <c r="I781" s="94"/>
      <c r="J781" s="94"/>
      <c r="K781" s="94"/>
      <c r="L781" s="94"/>
      <c r="M781" s="94"/>
      <c r="N781" s="94"/>
      <c r="O781" s="94"/>
      <c r="P781" s="94"/>
      <c r="Q781" s="94"/>
      <c r="R781" s="94"/>
      <c r="S781" s="94"/>
      <c r="T781" s="94"/>
      <c r="U781" s="94"/>
      <c r="V781" s="94"/>
      <c r="W781" s="94"/>
      <c r="X781" s="94"/>
      <c r="Y781" s="94"/>
      <c r="Z781" s="94"/>
      <c r="AA781" s="94"/>
      <c r="AB781" s="94"/>
      <c r="AC781" s="94"/>
      <c r="AD781" s="94"/>
      <c r="AE781" s="94"/>
      <c r="AF781" s="94"/>
      <c r="AG781" s="94"/>
      <c r="AH781" s="94"/>
      <c r="AI781" s="94"/>
      <c r="AJ781" s="94"/>
      <c r="AK781" s="94"/>
    </row>
    <row r="782" spans="1:37" s="95" customFormat="1" x14ac:dyDescent="0.25">
      <c r="A782" s="112"/>
      <c r="B782" s="113"/>
      <c r="C782" s="101"/>
      <c r="D782" s="94"/>
      <c r="E782" s="94"/>
      <c r="F782" s="94"/>
      <c r="G782" s="94"/>
      <c r="H782" s="94"/>
      <c r="I782" s="94"/>
      <c r="J782" s="94"/>
      <c r="K782" s="94"/>
      <c r="L782" s="94"/>
      <c r="M782" s="94"/>
      <c r="N782" s="94"/>
      <c r="O782" s="94"/>
      <c r="P782" s="94"/>
      <c r="Q782" s="94"/>
      <c r="R782" s="94"/>
      <c r="S782" s="94"/>
      <c r="T782" s="94"/>
      <c r="U782" s="94"/>
      <c r="V782" s="94"/>
      <c r="W782" s="94"/>
      <c r="X782" s="94"/>
      <c r="Y782" s="94"/>
      <c r="Z782" s="94"/>
      <c r="AA782" s="94"/>
      <c r="AB782" s="94"/>
      <c r="AC782" s="94"/>
      <c r="AD782" s="94"/>
      <c r="AE782" s="94"/>
      <c r="AF782" s="94"/>
      <c r="AG782" s="94"/>
      <c r="AH782" s="94"/>
      <c r="AI782" s="94"/>
      <c r="AJ782" s="94"/>
      <c r="AK782" s="94"/>
    </row>
    <row r="783" spans="1:37" s="95" customFormat="1" x14ac:dyDescent="0.25">
      <c r="A783" s="112"/>
      <c r="B783" s="113"/>
      <c r="C783" s="101"/>
      <c r="D783" s="94"/>
      <c r="E783" s="94"/>
      <c r="F783" s="94"/>
      <c r="G783" s="94"/>
      <c r="H783" s="94"/>
      <c r="I783" s="94"/>
      <c r="J783" s="94"/>
      <c r="K783" s="94"/>
      <c r="L783" s="94"/>
      <c r="M783" s="94"/>
      <c r="N783" s="94"/>
      <c r="O783" s="94"/>
      <c r="P783" s="94"/>
      <c r="Q783" s="94"/>
      <c r="R783" s="94"/>
      <c r="S783" s="94"/>
      <c r="T783" s="94"/>
      <c r="U783" s="94"/>
      <c r="V783" s="94"/>
      <c r="W783" s="94"/>
      <c r="X783" s="94"/>
      <c r="Y783" s="94"/>
      <c r="Z783" s="94"/>
      <c r="AA783" s="94"/>
      <c r="AB783" s="94"/>
      <c r="AC783" s="94"/>
      <c r="AD783" s="94"/>
      <c r="AE783" s="94"/>
      <c r="AF783" s="94"/>
      <c r="AG783" s="94"/>
      <c r="AH783" s="94"/>
      <c r="AI783" s="94"/>
      <c r="AJ783" s="94"/>
      <c r="AK783" s="94"/>
    </row>
    <row r="784" spans="1:37" s="95" customFormat="1" x14ac:dyDescent="0.25">
      <c r="A784" s="112"/>
      <c r="B784" s="113"/>
      <c r="C784" s="101"/>
      <c r="D784" s="94"/>
      <c r="E784" s="94"/>
      <c r="F784" s="94"/>
      <c r="G784" s="94"/>
      <c r="H784" s="94"/>
      <c r="I784" s="94"/>
      <c r="J784" s="94"/>
      <c r="K784" s="94"/>
      <c r="L784" s="94"/>
      <c r="M784" s="94"/>
      <c r="N784" s="94"/>
      <c r="O784" s="94"/>
      <c r="P784" s="94"/>
      <c r="Q784" s="94"/>
      <c r="R784" s="94"/>
      <c r="S784" s="94"/>
      <c r="T784" s="94"/>
      <c r="U784" s="94"/>
      <c r="V784" s="94"/>
      <c r="W784" s="94"/>
      <c r="X784" s="94"/>
      <c r="Y784" s="94"/>
      <c r="Z784" s="94"/>
      <c r="AA784" s="94"/>
      <c r="AB784" s="94"/>
      <c r="AC784" s="94"/>
      <c r="AD784" s="94"/>
      <c r="AE784" s="94"/>
      <c r="AF784" s="94"/>
      <c r="AG784" s="94"/>
      <c r="AH784" s="94"/>
      <c r="AI784" s="94"/>
      <c r="AJ784" s="94"/>
      <c r="AK784" s="94"/>
    </row>
    <row r="785" spans="1:37" s="95" customFormat="1" x14ac:dyDescent="0.25">
      <c r="A785" s="112"/>
      <c r="B785" s="113"/>
      <c r="C785" s="101"/>
      <c r="D785" s="94"/>
      <c r="E785" s="94"/>
      <c r="F785" s="94"/>
      <c r="G785" s="94"/>
      <c r="H785" s="94"/>
      <c r="I785" s="94"/>
      <c r="J785" s="94"/>
      <c r="K785" s="94"/>
      <c r="L785" s="94"/>
      <c r="M785" s="94"/>
      <c r="N785" s="94"/>
      <c r="O785" s="94"/>
      <c r="P785" s="94"/>
      <c r="Q785" s="94"/>
      <c r="R785" s="94"/>
      <c r="S785" s="94"/>
      <c r="T785" s="94"/>
      <c r="U785" s="94"/>
      <c r="V785" s="94"/>
      <c r="W785" s="94"/>
      <c r="X785" s="94"/>
      <c r="Y785" s="94"/>
      <c r="Z785" s="94"/>
      <c r="AA785" s="94"/>
      <c r="AB785" s="94"/>
      <c r="AC785" s="94"/>
      <c r="AD785" s="94"/>
      <c r="AE785" s="94"/>
      <c r="AF785" s="94"/>
      <c r="AG785" s="94"/>
      <c r="AH785" s="94"/>
      <c r="AI785" s="94"/>
      <c r="AJ785" s="94"/>
      <c r="AK785" s="94"/>
    </row>
    <row r="786" spans="1:37" s="95" customFormat="1" x14ac:dyDescent="0.25">
      <c r="A786" s="112"/>
      <c r="B786" s="113"/>
      <c r="C786" s="101"/>
      <c r="D786" s="94"/>
      <c r="E786" s="94"/>
      <c r="F786" s="94"/>
      <c r="G786" s="94"/>
      <c r="H786" s="94"/>
      <c r="I786" s="94"/>
      <c r="J786" s="94"/>
      <c r="K786" s="94"/>
      <c r="L786" s="94"/>
      <c r="M786" s="94"/>
      <c r="N786" s="94"/>
      <c r="O786" s="94"/>
      <c r="P786" s="94"/>
      <c r="Q786" s="94"/>
      <c r="R786" s="94"/>
      <c r="S786" s="94"/>
      <c r="T786" s="94"/>
      <c r="U786" s="94"/>
      <c r="V786" s="94"/>
      <c r="W786" s="94"/>
      <c r="X786" s="94"/>
      <c r="Y786" s="94"/>
      <c r="Z786" s="94"/>
      <c r="AA786" s="94"/>
      <c r="AB786" s="94"/>
      <c r="AC786" s="94"/>
      <c r="AD786" s="94"/>
      <c r="AE786" s="94"/>
      <c r="AF786" s="94"/>
      <c r="AG786" s="94"/>
      <c r="AH786" s="94"/>
      <c r="AI786" s="94"/>
      <c r="AJ786" s="94"/>
      <c r="AK786" s="94"/>
    </row>
    <row r="787" spans="1:37" s="95" customFormat="1" x14ac:dyDescent="0.25">
      <c r="A787" s="112"/>
      <c r="B787" s="113"/>
      <c r="C787" s="101"/>
      <c r="D787" s="94"/>
      <c r="E787" s="94"/>
      <c r="F787" s="94"/>
      <c r="G787" s="94"/>
      <c r="H787" s="94"/>
      <c r="I787" s="94"/>
      <c r="J787" s="94"/>
      <c r="K787" s="94"/>
      <c r="L787" s="94"/>
      <c r="M787" s="94"/>
      <c r="N787" s="94"/>
      <c r="O787" s="94"/>
      <c r="P787" s="94"/>
      <c r="Q787" s="94"/>
      <c r="R787" s="94"/>
      <c r="S787" s="94"/>
      <c r="T787" s="94"/>
      <c r="U787" s="94"/>
      <c r="V787" s="94"/>
      <c r="W787" s="94"/>
      <c r="X787" s="94"/>
      <c r="Y787" s="94"/>
      <c r="Z787" s="94"/>
      <c r="AA787" s="94"/>
      <c r="AB787" s="94"/>
      <c r="AC787" s="94"/>
      <c r="AD787" s="94"/>
      <c r="AE787" s="94"/>
      <c r="AF787" s="94"/>
      <c r="AG787" s="94"/>
      <c r="AH787" s="94"/>
      <c r="AI787" s="94"/>
      <c r="AJ787" s="94"/>
      <c r="AK787" s="94"/>
    </row>
    <row r="788" spans="1:37" s="95" customFormat="1" x14ac:dyDescent="0.25">
      <c r="A788" s="112"/>
      <c r="B788" s="113"/>
      <c r="C788" s="101"/>
      <c r="D788" s="94"/>
      <c r="E788" s="94"/>
      <c r="F788" s="94"/>
      <c r="G788" s="94"/>
      <c r="H788" s="94"/>
      <c r="I788" s="94"/>
      <c r="J788" s="94"/>
      <c r="K788" s="94"/>
      <c r="L788" s="94"/>
      <c r="M788" s="94"/>
      <c r="N788" s="94"/>
      <c r="O788" s="94"/>
      <c r="P788" s="94"/>
      <c r="Q788" s="94"/>
      <c r="R788" s="94"/>
      <c r="S788" s="94"/>
      <c r="T788" s="94"/>
      <c r="U788" s="94"/>
      <c r="V788" s="94"/>
      <c r="W788" s="94"/>
      <c r="X788" s="94"/>
      <c r="Y788" s="94"/>
      <c r="Z788" s="94"/>
      <c r="AA788" s="94"/>
      <c r="AB788" s="94"/>
      <c r="AC788" s="94"/>
      <c r="AD788" s="94"/>
      <c r="AE788" s="94"/>
      <c r="AF788" s="94"/>
      <c r="AG788" s="94"/>
      <c r="AH788" s="94"/>
      <c r="AI788" s="94"/>
      <c r="AJ788" s="94"/>
      <c r="AK788" s="94"/>
    </row>
    <row r="789" spans="1:37" s="95" customFormat="1" x14ac:dyDescent="0.25">
      <c r="A789" s="112"/>
      <c r="B789" s="113"/>
      <c r="C789" s="101"/>
      <c r="D789" s="94"/>
      <c r="E789" s="94"/>
      <c r="F789" s="94"/>
      <c r="G789" s="94"/>
      <c r="H789" s="94"/>
      <c r="I789" s="94"/>
      <c r="J789" s="94"/>
      <c r="K789" s="94"/>
      <c r="L789" s="94"/>
      <c r="M789" s="94"/>
      <c r="N789" s="94"/>
      <c r="O789" s="94"/>
      <c r="P789" s="94"/>
      <c r="Q789" s="94"/>
      <c r="R789" s="94"/>
      <c r="S789" s="94"/>
      <c r="T789" s="94"/>
      <c r="U789" s="94"/>
      <c r="V789" s="94"/>
      <c r="W789" s="94"/>
      <c r="X789" s="94"/>
      <c r="Y789" s="94"/>
      <c r="Z789" s="94"/>
      <c r="AA789" s="94"/>
      <c r="AB789" s="94"/>
      <c r="AC789" s="94"/>
      <c r="AD789" s="94"/>
      <c r="AE789" s="94"/>
      <c r="AF789" s="94"/>
      <c r="AG789" s="94"/>
      <c r="AH789" s="94"/>
      <c r="AI789" s="94"/>
      <c r="AJ789" s="94"/>
      <c r="AK789" s="94"/>
    </row>
    <row r="790" spans="1:37" s="95" customFormat="1" x14ac:dyDescent="0.25">
      <c r="A790" s="112"/>
      <c r="B790" s="113"/>
      <c r="C790" s="101"/>
      <c r="D790" s="94"/>
      <c r="E790" s="94"/>
      <c r="F790" s="94"/>
      <c r="G790" s="94"/>
      <c r="H790" s="94"/>
      <c r="I790" s="94"/>
      <c r="J790" s="94"/>
      <c r="K790" s="94"/>
      <c r="L790" s="94"/>
      <c r="M790" s="94"/>
      <c r="N790" s="94"/>
      <c r="O790" s="94"/>
      <c r="P790" s="94"/>
      <c r="Q790" s="94"/>
      <c r="R790" s="94"/>
      <c r="S790" s="94"/>
      <c r="T790" s="94"/>
      <c r="U790" s="94"/>
      <c r="V790" s="94"/>
      <c r="W790" s="94"/>
      <c r="X790" s="94"/>
      <c r="Y790" s="94"/>
      <c r="Z790" s="94"/>
      <c r="AA790" s="94"/>
      <c r="AB790" s="94"/>
      <c r="AC790" s="94"/>
      <c r="AD790" s="94"/>
      <c r="AE790" s="94"/>
      <c r="AF790" s="94"/>
      <c r="AG790" s="94"/>
      <c r="AH790" s="94"/>
      <c r="AI790" s="94"/>
      <c r="AJ790" s="94"/>
      <c r="AK790" s="94"/>
    </row>
    <row r="791" spans="1:37" s="95" customFormat="1" x14ac:dyDescent="0.25">
      <c r="A791" s="112"/>
      <c r="B791" s="113"/>
      <c r="C791" s="101"/>
      <c r="D791" s="94"/>
      <c r="E791" s="94"/>
      <c r="F791" s="94"/>
      <c r="G791" s="94"/>
      <c r="H791" s="94"/>
      <c r="I791" s="94"/>
      <c r="J791" s="94"/>
      <c r="K791" s="94"/>
      <c r="L791" s="94"/>
      <c r="M791" s="94"/>
      <c r="N791" s="94"/>
      <c r="O791" s="94"/>
      <c r="P791" s="94"/>
      <c r="Q791" s="94"/>
      <c r="R791" s="94"/>
      <c r="S791" s="94"/>
      <c r="T791" s="94"/>
      <c r="U791" s="94"/>
      <c r="V791" s="94"/>
      <c r="W791" s="94"/>
      <c r="X791" s="94"/>
      <c r="Y791" s="94"/>
      <c r="Z791" s="94"/>
      <c r="AA791" s="94"/>
      <c r="AB791" s="94"/>
      <c r="AC791" s="94"/>
      <c r="AD791" s="94"/>
      <c r="AE791" s="94"/>
      <c r="AF791" s="94"/>
      <c r="AG791" s="94"/>
      <c r="AH791" s="94"/>
      <c r="AI791" s="94"/>
      <c r="AJ791" s="94"/>
      <c r="AK791" s="94"/>
    </row>
    <row r="792" spans="1:37" s="95" customFormat="1" x14ac:dyDescent="0.25">
      <c r="A792" s="112"/>
      <c r="B792" s="113"/>
      <c r="C792" s="101"/>
      <c r="D792" s="94"/>
      <c r="E792" s="94"/>
      <c r="F792" s="94"/>
      <c r="G792" s="94"/>
      <c r="H792" s="94"/>
      <c r="I792" s="94"/>
      <c r="J792" s="94"/>
      <c r="K792" s="94"/>
      <c r="L792" s="94"/>
      <c r="M792" s="94"/>
      <c r="N792" s="94"/>
      <c r="O792" s="94"/>
      <c r="P792" s="94"/>
      <c r="Q792" s="94"/>
      <c r="R792" s="94"/>
      <c r="S792" s="94"/>
      <c r="T792" s="94"/>
      <c r="U792" s="94"/>
      <c r="V792" s="94"/>
      <c r="W792" s="94"/>
      <c r="X792" s="94"/>
      <c r="Y792" s="94"/>
      <c r="Z792" s="94"/>
      <c r="AA792" s="94"/>
      <c r="AB792" s="94"/>
      <c r="AC792" s="94"/>
      <c r="AD792" s="94"/>
      <c r="AE792" s="94"/>
      <c r="AF792" s="94"/>
      <c r="AG792" s="94"/>
      <c r="AH792" s="94"/>
      <c r="AI792" s="94"/>
      <c r="AJ792" s="94"/>
      <c r="AK792" s="94"/>
    </row>
    <row r="793" spans="1:37" s="95" customFormat="1" x14ac:dyDescent="0.25">
      <c r="A793" s="112"/>
      <c r="B793" s="113"/>
      <c r="C793" s="101"/>
      <c r="D793" s="94"/>
      <c r="E793" s="94"/>
      <c r="F793" s="94"/>
      <c r="G793" s="94"/>
      <c r="H793" s="94"/>
      <c r="I793" s="94"/>
      <c r="J793" s="94"/>
      <c r="K793" s="94"/>
      <c r="L793" s="94"/>
      <c r="M793" s="94"/>
      <c r="N793" s="94"/>
      <c r="O793" s="94"/>
      <c r="P793" s="94"/>
      <c r="Q793" s="94"/>
      <c r="R793" s="94"/>
      <c r="S793" s="94"/>
      <c r="T793" s="94"/>
      <c r="U793" s="94"/>
      <c r="V793" s="94"/>
      <c r="W793" s="94"/>
      <c r="X793" s="94"/>
      <c r="Y793" s="94"/>
      <c r="Z793" s="94"/>
      <c r="AA793" s="94"/>
      <c r="AB793" s="94"/>
      <c r="AC793" s="94"/>
      <c r="AD793" s="94"/>
      <c r="AE793" s="94"/>
      <c r="AF793" s="94"/>
      <c r="AG793" s="94"/>
      <c r="AH793" s="94"/>
      <c r="AI793" s="94"/>
      <c r="AJ793" s="94"/>
      <c r="AK793" s="94"/>
    </row>
    <row r="794" spans="1:37" s="95" customFormat="1" x14ac:dyDescent="0.25">
      <c r="A794" s="112"/>
      <c r="B794" s="113"/>
      <c r="C794" s="101"/>
      <c r="D794" s="94"/>
      <c r="E794" s="94"/>
      <c r="F794" s="94"/>
      <c r="G794" s="94"/>
      <c r="H794" s="94"/>
      <c r="I794" s="94"/>
      <c r="J794" s="94"/>
      <c r="K794" s="94"/>
      <c r="L794" s="94"/>
      <c r="M794" s="94"/>
      <c r="N794" s="94"/>
      <c r="O794" s="94"/>
      <c r="P794" s="94"/>
      <c r="Q794" s="94"/>
      <c r="R794" s="94"/>
      <c r="S794" s="94"/>
      <c r="T794" s="94"/>
      <c r="U794" s="94"/>
      <c r="V794" s="94"/>
      <c r="W794" s="94"/>
      <c r="X794" s="94"/>
      <c r="Y794" s="94"/>
      <c r="Z794" s="94"/>
      <c r="AA794" s="94"/>
      <c r="AB794" s="94"/>
      <c r="AC794" s="94"/>
      <c r="AD794" s="94"/>
      <c r="AE794" s="94"/>
      <c r="AF794" s="94"/>
      <c r="AG794" s="94"/>
      <c r="AH794" s="94"/>
      <c r="AI794" s="94"/>
      <c r="AJ794" s="94"/>
      <c r="AK794" s="94"/>
    </row>
    <row r="795" spans="1:37" s="95" customFormat="1" x14ac:dyDescent="0.25">
      <c r="A795" s="112"/>
      <c r="B795" s="113"/>
      <c r="C795" s="101"/>
      <c r="D795" s="94"/>
      <c r="E795" s="94"/>
      <c r="F795" s="94"/>
      <c r="G795" s="94"/>
      <c r="H795" s="94"/>
      <c r="I795" s="94"/>
      <c r="J795" s="94"/>
      <c r="K795" s="94"/>
      <c r="L795" s="94"/>
      <c r="M795" s="94"/>
      <c r="N795" s="94"/>
      <c r="O795" s="94"/>
      <c r="P795" s="94"/>
      <c r="Q795" s="94"/>
      <c r="R795" s="94"/>
      <c r="S795" s="94"/>
      <c r="T795" s="94"/>
      <c r="U795" s="94"/>
      <c r="V795" s="94"/>
      <c r="W795" s="94"/>
      <c r="X795" s="94"/>
      <c r="Y795" s="94"/>
      <c r="Z795" s="94"/>
      <c r="AA795" s="94"/>
      <c r="AB795" s="94"/>
      <c r="AC795" s="94"/>
      <c r="AD795" s="94"/>
      <c r="AE795" s="94"/>
      <c r="AF795" s="94"/>
      <c r="AG795" s="94"/>
      <c r="AH795" s="94"/>
      <c r="AI795" s="94"/>
      <c r="AJ795" s="94"/>
      <c r="AK795" s="94"/>
    </row>
    <row r="796" spans="1:37" s="95" customFormat="1" x14ac:dyDescent="0.25">
      <c r="A796" s="112"/>
      <c r="B796" s="113"/>
      <c r="C796" s="101"/>
      <c r="D796" s="94"/>
      <c r="E796" s="94"/>
      <c r="F796" s="94"/>
      <c r="G796" s="94"/>
      <c r="H796" s="94"/>
      <c r="I796" s="94"/>
      <c r="J796" s="94"/>
      <c r="K796" s="94"/>
      <c r="L796" s="94"/>
      <c r="M796" s="94"/>
      <c r="N796" s="94"/>
      <c r="O796" s="94"/>
      <c r="P796" s="94"/>
      <c r="Q796" s="94"/>
      <c r="R796" s="94"/>
      <c r="S796" s="94"/>
      <c r="T796" s="94"/>
      <c r="U796" s="94"/>
      <c r="V796" s="94"/>
      <c r="W796" s="94"/>
      <c r="X796" s="94"/>
      <c r="Y796" s="94"/>
      <c r="Z796" s="94"/>
      <c r="AA796" s="94"/>
      <c r="AB796" s="94"/>
      <c r="AC796" s="94"/>
      <c r="AD796" s="94"/>
      <c r="AE796" s="94"/>
      <c r="AF796" s="94"/>
      <c r="AG796" s="94"/>
      <c r="AH796" s="94"/>
      <c r="AI796" s="94"/>
      <c r="AJ796" s="94"/>
      <c r="AK796" s="94"/>
    </row>
    <row r="797" spans="1:37" s="95" customFormat="1" x14ac:dyDescent="0.25">
      <c r="A797" s="112"/>
      <c r="B797" s="113"/>
      <c r="C797" s="101"/>
      <c r="D797" s="94"/>
      <c r="E797" s="94"/>
      <c r="F797" s="94"/>
      <c r="G797" s="94"/>
      <c r="H797" s="94"/>
      <c r="I797" s="94"/>
      <c r="J797" s="94"/>
      <c r="K797" s="94"/>
      <c r="L797" s="94"/>
      <c r="M797" s="94"/>
      <c r="N797" s="94"/>
      <c r="O797" s="94"/>
      <c r="P797" s="94"/>
      <c r="Q797" s="94"/>
      <c r="R797" s="94"/>
      <c r="S797" s="94"/>
      <c r="T797" s="94"/>
      <c r="U797" s="94"/>
      <c r="V797" s="94"/>
      <c r="W797" s="94"/>
      <c r="X797" s="94"/>
      <c r="Y797" s="94"/>
      <c r="Z797" s="94"/>
      <c r="AA797" s="94"/>
      <c r="AB797" s="94"/>
      <c r="AC797" s="94"/>
      <c r="AD797" s="94"/>
      <c r="AE797" s="94"/>
      <c r="AF797" s="94"/>
      <c r="AG797" s="94"/>
      <c r="AH797" s="94"/>
      <c r="AI797" s="94"/>
      <c r="AJ797" s="94"/>
      <c r="AK797" s="94"/>
    </row>
    <row r="798" spans="1:37" s="95" customFormat="1" x14ac:dyDescent="0.25">
      <c r="A798" s="112"/>
      <c r="B798" s="113"/>
      <c r="C798" s="101"/>
      <c r="D798" s="94"/>
      <c r="E798" s="94"/>
      <c r="F798" s="94"/>
      <c r="G798" s="94"/>
      <c r="H798" s="94"/>
      <c r="I798" s="94"/>
      <c r="J798" s="94"/>
      <c r="K798" s="94"/>
      <c r="L798" s="94"/>
      <c r="M798" s="94"/>
      <c r="N798" s="94"/>
      <c r="O798" s="94"/>
      <c r="P798" s="94"/>
      <c r="Q798" s="94"/>
      <c r="R798" s="94"/>
      <c r="S798" s="94"/>
      <c r="T798" s="94"/>
      <c r="U798" s="94"/>
      <c r="V798" s="94"/>
      <c r="W798" s="94"/>
      <c r="X798" s="94"/>
      <c r="Y798" s="94"/>
      <c r="Z798" s="94"/>
      <c r="AA798" s="94"/>
      <c r="AB798" s="94"/>
      <c r="AC798" s="94"/>
      <c r="AD798" s="94"/>
      <c r="AE798" s="94"/>
      <c r="AF798" s="94"/>
      <c r="AG798" s="94"/>
      <c r="AH798" s="94"/>
      <c r="AI798" s="94"/>
      <c r="AJ798" s="94"/>
      <c r="AK798" s="94"/>
    </row>
    <row r="799" spans="1:37" s="95" customFormat="1" x14ac:dyDescent="0.25">
      <c r="A799" s="112"/>
      <c r="B799" s="113"/>
      <c r="C799" s="101"/>
      <c r="D799" s="94"/>
      <c r="E799" s="94"/>
      <c r="F799" s="94"/>
      <c r="G799" s="94"/>
      <c r="H799" s="94"/>
      <c r="I799" s="94"/>
      <c r="J799" s="94"/>
      <c r="K799" s="94"/>
      <c r="L799" s="94"/>
      <c r="M799" s="94"/>
      <c r="N799" s="94"/>
      <c r="O799" s="94"/>
      <c r="P799" s="94"/>
      <c r="Q799" s="94"/>
      <c r="R799" s="94"/>
      <c r="S799" s="94"/>
      <c r="T799" s="94"/>
      <c r="U799" s="94"/>
      <c r="V799" s="94"/>
      <c r="W799" s="94"/>
      <c r="X799" s="94"/>
      <c r="Y799" s="94"/>
      <c r="Z799" s="94"/>
      <c r="AA799" s="94"/>
      <c r="AB799" s="94"/>
      <c r="AC799" s="94"/>
      <c r="AD799" s="94"/>
      <c r="AE799" s="94"/>
      <c r="AF799" s="94"/>
      <c r="AG799" s="94"/>
      <c r="AH799" s="94"/>
      <c r="AI799" s="94"/>
      <c r="AJ799" s="94"/>
      <c r="AK799" s="94"/>
    </row>
    <row r="800" spans="1:37" s="95" customFormat="1" x14ac:dyDescent="0.25">
      <c r="A800" s="112"/>
      <c r="B800" s="113"/>
      <c r="C800" s="101"/>
      <c r="D800" s="94"/>
      <c r="E800" s="94"/>
      <c r="F800" s="94"/>
      <c r="G800" s="94"/>
      <c r="H800" s="94"/>
      <c r="I800" s="94"/>
      <c r="J800" s="94"/>
      <c r="K800" s="94"/>
      <c r="L800" s="94"/>
      <c r="M800" s="94"/>
      <c r="N800" s="94"/>
      <c r="O800" s="94"/>
      <c r="P800" s="94"/>
      <c r="Q800" s="94"/>
      <c r="R800" s="94"/>
      <c r="S800" s="94"/>
      <c r="T800" s="94"/>
      <c r="U800" s="94"/>
      <c r="V800" s="94"/>
      <c r="W800" s="94"/>
      <c r="X800" s="94"/>
      <c r="Y800" s="94"/>
      <c r="Z800" s="94"/>
      <c r="AA800" s="94"/>
      <c r="AB800" s="94"/>
      <c r="AC800" s="94"/>
      <c r="AD800" s="94"/>
      <c r="AE800" s="94"/>
      <c r="AF800" s="94"/>
      <c r="AG800" s="94"/>
      <c r="AH800" s="94"/>
      <c r="AI800" s="94"/>
      <c r="AJ800" s="94"/>
      <c r="AK800" s="94"/>
    </row>
    <row r="801" spans="1:37" s="95" customFormat="1" x14ac:dyDescent="0.25">
      <c r="A801" s="112"/>
      <c r="B801" s="113"/>
      <c r="C801" s="101"/>
      <c r="D801" s="94"/>
      <c r="E801" s="94"/>
      <c r="F801" s="94"/>
      <c r="G801" s="94"/>
      <c r="H801" s="94"/>
      <c r="I801" s="94"/>
      <c r="J801" s="94"/>
      <c r="K801" s="94"/>
      <c r="L801" s="94"/>
      <c r="M801" s="94"/>
      <c r="N801" s="94"/>
      <c r="O801" s="94"/>
      <c r="P801" s="94"/>
      <c r="Q801" s="94"/>
      <c r="R801" s="94"/>
      <c r="S801" s="94"/>
      <c r="T801" s="94"/>
      <c r="U801" s="94"/>
      <c r="V801" s="94"/>
      <c r="W801" s="94"/>
      <c r="X801" s="94"/>
      <c r="Y801" s="94"/>
      <c r="Z801" s="94"/>
      <c r="AA801" s="94"/>
      <c r="AB801" s="94"/>
      <c r="AC801" s="94"/>
      <c r="AD801" s="94"/>
      <c r="AE801" s="94"/>
      <c r="AF801" s="94"/>
      <c r="AG801" s="94"/>
      <c r="AH801" s="94"/>
      <c r="AI801" s="94"/>
      <c r="AJ801" s="94"/>
      <c r="AK801" s="94"/>
    </row>
    <row r="802" spans="1:37" s="95" customFormat="1" x14ac:dyDescent="0.25">
      <c r="A802" s="112"/>
      <c r="B802" s="113"/>
      <c r="C802" s="101"/>
      <c r="D802" s="94"/>
      <c r="E802" s="94"/>
      <c r="F802" s="94"/>
      <c r="G802" s="94"/>
      <c r="H802" s="94"/>
      <c r="I802" s="94"/>
      <c r="J802" s="94"/>
      <c r="K802" s="94"/>
      <c r="L802" s="94"/>
      <c r="M802" s="94"/>
      <c r="N802" s="94"/>
      <c r="O802" s="94"/>
      <c r="P802" s="94"/>
      <c r="Q802" s="94"/>
      <c r="R802" s="94"/>
      <c r="S802" s="94"/>
      <c r="T802" s="94"/>
      <c r="U802" s="94"/>
      <c r="V802" s="94"/>
      <c r="W802" s="94"/>
      <c r="X802" s="94"/>
      <c r="Y802" s="94"/>
      <c r="Z802" s="94"/>
      <c r="AA802" s="94"/>
      <c r="AB802" s="94"/>
      <c r="AC802" s="94"/>
      <c r="AD802" s="94"/>
      <c r="AE802" s="94"/>
      <c r="AF802" s="94"/>
      <c r="AG802" s="94"/>
      <c r="AH802" s="94"/>
      <c r="AI802" s="94"/>
      <c r="AJ802" s="94"/>
      <c r="AK802" s="94"/>
    </row>
    <row r="803" spans="1:37" s="95" customFormat="1" x14ac:dyDescent="0.25">
      <c r="A803" s="112"/>
      <c r="B803" s="113"/>
      <c r="C803" s="101"/>
      <c r="D803" s="94"/>
      <c r="E803" s="94"/>
      <c r="F803" s="94"/>
      <c r="G803" s="94"/>
      <c r="H803" s="94"/>
      <c r="I803" s="94"/>
      <c r="J803" s="94"/>
      <c r="K803" s="94"/>
      <c r="L803" s="94"/>
      <c r="M803" s="94"/>
      <c r="N803" s="94"/>
      <c r="O803" s="94"/>
      <c r="P803" s="94"/>
      <c r="Q803" s="94"/>
      <c r="R803" s="94"/>
      <c r="S803" s="94"/>
      <c r="T803" s="94"/>
      <c r="U803" s="94"/>
      <c r="V803" s="94"/>
      <c r="W803" s="94"/>
      <c r="X803" s="94"/>
      <c r="Y803" s="94"/>
      <c r="Z803" s="94"/>
      <c r="AA803" s="94"/>
      <c r="AB803" s="94"/>
      <c r="AC803" s="94"/>
      <c r="AD803" s="94"/>
      <c r="AE803" s="94"/>
      <c r="AF803" s="94"/>
      <c r="AG803" s="94"/>
      <c r="AH803" s="94"/>
      <c r="AI803" s="94"/>
      <c r="AJ803" s="94"/>
      <c r="AK803" s="94"/>
    </row>
    <row r="804" spans="1:37" s="95" customFormat="1" x14ac:dyDescent="0.25">
      <c r="A804" s="112"/>
      <c r="B804" s="113"/>
      <c r="C804" s="101"/>
      <c r="D804" s="94"/>
      <c r="E804" s="94"/>
      <c r="F804" s="94"/>
      <c r="G804" s="94"/>
      <c r="H804" s="94"/>
      <c r="I804" s="94"/>
      <c r="J804" s="94"/>
      <c r="K804" s="94"/>
      <c r="L804" s="94"/>
      <c r="M804" s="94"/>
      <c r="N804" s="94"/>
      <c r="O804" s="94"/>
      <c r="P804" s="94"/>
      <c r="Q804" s="94"/>
      <c r="R804" s="94"/>
      <c r="S804" s="94"/>
      <c r="T804" s="94"/>
      <c r="U804" s="94"/>
      <c r="V804" s="94"/>
      <c r="W804" s="94"/>
      <c r="X804" s="94"/>
      <c r="Y804" s="94"/>
      <c r="Z804" s="94"/>
      <c r="AA804" s="94"/>
      <c r="AB804" s="94"/>
      <c r="AC804" s="94"/>
      <c r="AD804" s="94"/>
      <c r="AE804" s="94"/>
      <c r="AF804" s="94"/>
      <c r="AG804" s="94"/>
      <c r="AH804" s="94"/>
      <c r="AI804" s="94"/>
      <c r="AJ804" s="94"/>
      <c r="AK804" s="94"/>
    </row>
    <row r="805" spans="1:37" s="95" customFormat="1" x14ac:dyDescent="0.25">
      <c r="A805" s="112"/>
      <c r="B805" s="113"/>
      <c r="C805" s="101"/>
      <c r="D805" s="94"/>
      <c r="E805" s="94"/>
      <c r="F805" s="94"/>
      <c r="G805" s="94"/>
      <c r="H805" s="94"/>
      <c r="I805" s="94"/>
      <c r="J805" s="94"/>
      <c r="K805" s="94"/>
      <c r="L805" s="94"/>
      <c r="M805" s="94"/>
      <c r="N805" s="94"/>
      <c r="O805" s="94"/>
      <c r="P805" s="94"/>
      <c r="Q805" s="94"/>
      <c r="R805" s="94"/>
      <c r="S805" s="94"/>
      <c r="T805" s="94"/>
      <c r="U805" s="94"/>
      <c r="V805" s="94"/>
      <c r="W805" s="94"/>
      <c r="X805" s="94"/>
      <c r="Y805" s="94"/>
      <c r="Z805" s="94"/>
      <c r="AA805" s="94"/>
      <c r="AB805" s="94"/>
      <c r="AC805" s="94"/>
      <c r="AD805" s="94"/>
      <c r="AE805" s="94"/>
      <c r="AF805" s="94"/>
      <c r="AG805" s="94"/>
      <c r="AH805" s="94"/>
      <c r="AI805" s="94"/>
      <c r="AJ805" s="94"/>
      <c r="AK805" s="94"/>
    </row>
    <row r="806" spans="1:37" s="95" customFormat="1" x14ac:dyDescent="0.25">
      <c r="A806" s="112"/>
      <c r="B806" s="113"/>
      <c r="C806" s="101"/>
      <c r="D806" s="94"/>
      <c r="E806" s="94"/>
      <c r="F806" s="94"/>
      <c r="G806" s="94"/>
      <c r="H806" s="94"/>
      <c r="I806" s="94"/>
      <c r="J806" s="94"/>
      <c r="K806" s="94"/>
      <c r="L806" s="94"/>
      <c r="M806" s="94"/>
      <c r="N806" s="94"/>
      <c r="O806" s="94"/>
      <c r="P806" s="94"/>
      <c r="Q806" s="94"/>
      <c r="R806" s="94"/>
      <c r="S806" s="94"/>
      <c r="T806" s="94"/>
      <c r="U806" s="94"/>
      <c r="V806" s="94"/>
      <c r="W806" s="94"/>
      <c r="X806" s="94"/>
      <c r="Y806" s="94"/>
      <c r="Z806" s="94"/>
      <c r="AA806" s="94"/>
      <c r="AB806" s="94"/>
      <c r="AC806" s="94"/>
      <c r="AD806" s="94"/>
      <c r="AE806" s="94"/>
      <c r="AF806" s="94"/>
      <c r="AG806" s="94"/>
      <c r="AH806" s="94"/>
      <c r="AI806" s="94"/>
      <c r="AJ806" s="94"/>
      <c r="AK806" s="94"/>
    </row>
    <row r="807" spans="1:37" s="95" customFormat="1" x14ac:dyDescent="0.25">
      <c r="A807" s="112"/>
      <c r="B807" s="113"/>
      <c r="C807" s="101"/>
      <c r="D807" s="94"/>
      <c r="E807" s="94"/>
      <c r="F807" s="94"/>
      <c r="G807" s="94"/>
      <c r="H807" s="94"/>
      <c r="I807" s="94"/>
      <c r="J807" s="94"/>
      <c r="K807" s="94"/>
      <c r="L807" s="94"/>
      <c r="M807" s="94"/>
      <c r="N807" s="94"/>
      <c r="O807" s="94"/>
      <c r="P807" s="94"/>
      <c r="Q807" s="94"/>
      <c r="R807" s="94"/>
      <c r="S807" s="94"/>
      <c r="T807" s="94"/>
      <c r="U807" s="94"/>
      <c r="V807" s="94"/>
      <c r="W807" s="94"/>
      <c r="X807" s="94"/>
      <c r="Y807" s="94"/>
      <c r="Z807" s="94"/>
      <c r="AA807" s="94"/>
      <c r="AB807" s="94"/>
      <c r="AC807" s="94"/>
      <c r="AD807" s="94"/>
      <c r="AE807" s="94"/>
      <c r="AF807" s="94"/>
      <c r="AG807" s="94"/>
      <c r="AH807" s="94"/>
      <c r="AI807" s="94"/>
      <c r="AJ807" s="94"/>
      <c r="AK807" s="94"/>
    </row>
    <row r="808" spans="1:37" s="95" customFormat="1" x14ac:dyDescent="0.25">
      <c r="A808" s="112"/>
      <c r="B808" s="113"/>
      <c r="C808" s="101"/>
      <c r="D808" s="94"/>
      <c r="E808" s="94"/>
      <c r="F808" s="94"/>
      <c r="G808" s="94"/>
      <c r="H808" s="94"/>
      <c r="I808" s="94"/>
      <c r="J808" s="94"/>
      <c r="K808" s="94"/>
      <c r="L808" s="94"/>
      <c r="M808" s="94"/>
      <c r="N808" s="94"/>
      <c r="O808" s="94"/>
      <c r="P808" s="94"/>
      <c r="Q808" s="94"/>
      <c r="R808" s="94"/>
      <c r="S808" s="94"/>
      <c r="T808" s="94"/>
      <c r="U808" s="94"/>
      <c r="V808" s="94"/>
      <c r="W808" s="94"/>
      <c r="X808" s="94"/>
      <c r="Y808" s="94"/>
      <c r="Z808" s="94"/>
      <c r="AA808" s="94"/>
      <c r="AB808" s="94"/>
      <c r="AC808" s="94"/>
      <c r="AD808" s="94"/>
      <c r="AE808" s="94"/>
      <c r="AF808" s="94"/>
      <c r="AG808" s="94"/>
      <c r="AH808" s="94"/>
      <c r="AI808" s="94"/>
      <c r="AJ808" s="94"/>
      <c r="AK808" s="94"/>
    </row>
    <row r="809" spans="1:37" s="95" customFormat="1" x14ac:dyDescent="0.25">
      <c r="A809" s="112"/>
      <c r="B809" s="113"/>
      <c r="C809" s="101"/>
      <c r="D809" s="94"/>
      <c r="E809" s="94"/>
      <c r="F809" s="94"/>
      <c r="G809" s="94"/>
      <c r="H809" s="94"/>
      <c r="I809" s="94"/>
      <c r="J809" s="94"/>
      <c r="K809" s="94"/>
      <c r="L809" s="94"/>
      <c r="M809" s="94"/>
      <c r="N809" s="94"/>
      <c r="O809" s="94"/>
      <c r="P809" s="94"/>
      <c r="Q809" s="94"/>
      <c r="R809" s="94"/>
      <c r="S809" s="94"/>
      <c r="T809" s="94"/>
      <c r="U809" s="94"/>
      <c r="V809" s="94"/>
      <c r="W809" s="94"/>
      <c r="X809" s="94"/>
      <c r="Y809" s="94"/>
      <c r="Z809" s="94"/>
      <c r="AA809" s="94"/>
      <c r="AB809" s="94"/>
      <c r="AC809" s="94"/>
      <c r="AD809" s="94"/>
      <c r="AE809" s="94"/>
      <c r="AF809" s="94"/>
      <c r="AG809" s="94"/>
      <c r="AH809" s="94"/>
      <c r="AI809" s="94"/>
      <c r="AJ809" s="94"/>
      <c r="AK809" s="94"/>
    </row>
    <row r="810" spans="1:37" s="95" customFormat="1" x14ac:dyDescent="0.25">
      <c r="A810" s="112"/>
      <c r="B810" s="113"/>
      <c r="C810" s="101"/>
      <c r="D810" s="94"/>
      <c r="E810" s="94"/>
      <c r="F810" s="94"/>
      <c r="G810" s="94"/>
      <c r="H810" s="94"/>
      <c r="I810" s="94"/>
      <c r="J810" s="94"/>
      <c r="K810" s="94"/>
      <c r="L810" s="94"/>
      <c r="M810" s="94"/>
      <c r="N810" s="94"/>
      <c r="O810" s="94"/>
      <c r="P810" s="94"/>
      <c r="Q810" s="94"/>
      <c r="R810" s="94"/>
      <c r="S810" s="94"/>
      <c r="T810" s="94"/>
      <c r="U810" s="94"/>
      <c r="V810" s="94"/>
      <c r="W810" s="94"/>
      <c r="X810" s="94"/>
      <c r="Y810" s="94"/>
      <c r="Z810" s="94"/>
      <c r="AA810" s="94"/>
      <c r="AB810" s="94"/>
      <c r="AC810" s="94"/>
      <c r="AD810" s="94"/>
      <c r="AE810" s="94"/>
      <c r="AF810" s="94"/>
      <c r="AG810" s="94"/>
      <c r="AH810" s="94"/>
      <c r="AI810" s="94"/>
      <c r="AJ810" s="94"/>
      <c r="AK810" s="94"/>
    </row>
    <row r="811" spans="1:37" s="95" customFormat="1" x14ac:dyDescent="0.25">
      <c r="A811" s="112"/>
      <c r="B811" s="113"/>
      <c r="C811" s="101"/>
      <c r="D811" s="94"/>
      <c r="E811" s="94"/>
      <c r="F811" s="94"/>
      <c r="G811" s="94"/>
      <c r="H811" s="94"/>
      <c r="I811" s="94"/>
      <c r="J811" s="94"/>
      <c r="K811" s="94"/>
      <c r="L811" s="94"/>
      <c r="M811" s="94"/>
      <c r="N811" s="94"/>
      <c r="O811" s="94"/>
      <c r="P811" s="94"/>
      <c r="Q811" s="94"/>
      <c r="R811" s="94"/>
      <c r="S811" s="94"/>
      <c r="T811" s="94"/>
      <c r="U811" s="94"/>
      <c r="V811" s="94"/>
      <c r="W811" s="94"/>
      <c r="X811" s="94"/>
      <c r="Y811" s="94"/>
      <c r="Z811" s="94"/>
      <c r="AA811" s="94"/>
      <c r="AB811" s="94"/>
      <c r="AC811" s="94"/>
      <c r="AD811" s="94"/>
      <c r="AE811" s="94"/>
      <c r="AF811" s="94"/>
      <c r="AG811" s="94"/>
      <c r="AH811" s="94"/>
      <c r="AI811" s="94"/>
      <c r="AJ811" s="94"/>
      <c r="AK811" s="94"/>
    </row>
    <row r="812" spans="1:37" s="95" customFormat="1" x14ac:dyDescent="0.25">
      <c r="A812" s="112"/>
      <c r="B812" s="113"/>
      <c r="C812" s="101"/>
      <c r="D812" s="94"/>
      <c r="E812" s="94"/>
      <c r="F812" s="94"/>
      <c r="G812" s="94"/>
      <c r="H812" s="94"/>
      <c r="I812" s="94"/>
      <c r="J812" s="94"/>
      <c r="K812" s="94"/>
      <c r="L812" s="94"/>
      <c r="M812" s="94"/>
      <c r="N812" s="94"/>
      <c r="O812" s="94"/>
      <c r="P812" s="94"/>
      <c r="Q812" s="94"/>
      <c r="R812" s="94"/>
      <c r="S812" s="94"/>
      <c r="T812" s="94"/>
      <c r="U812" s="94"/>
      <c r="V812" s="94"/>
      <c r="W812" s="94"/>
      <c r="X812" s="94"/>
      <c r="Y812" s="94"/>
      <c r="Z812" s="94"/>
      <c r="AA812" s="94"/>
      <c r="AB812" s="94"/>
      <c r="AC812" s="94"/>
      <c r="AD812" s="94"/>
      <c r="AE812" s="94"/>
      <c r="AF812" s="94"/>
      <c r="AG812" s="94"/>
      <c r="AH812" s="94"/>
      <c r="AI812" s="94"/>
      <c r="AJ812" s="94"/>
      <c r="AK812" s="94"/>
    </row>
    <row r="813" spans="1:37" s="95" customFormat="1" x14ac:dyDescent="0.25">
      <c r="A813" s="112"/>
      <c r="B813" s="113"/>
      <c r="C813" s="101"/>
      <c r="D813" s="94"/>
      <c r="E813" s="94"/>
      <c r="F813" s="94"/>
      <c r="G813" s="94"/>
      <c r="H813" s="94"/>
      <c r="I813" s="94"/>
      <c r="J813" s="94"/>
      <c r="K813" s="94"/>
      <c r="L813" s="94"/>
      <c r="M813" s="94"/>
      <c r="N813" s="94"/>
      <c r="O813" s="94"/>
      <c r="P813" s="94"/>
      <c r="Q813" s="94"/>
      <c r="R813" s="94"/>
      <c r="S813" s="94"/>
      <c r="T813" s="94"/>
      <c r="U813" s="94"/>
      <c r="V813" s="94"/>
      <c r="W813" s="94"/>
      <c r="X813" s="94"/>
      <c r="Y813" s="94"/>
      <c r="Z813" s="94"/>
      <c r="AA813" s="94"/>
      <c r="AB813" s="94"/>
      <c r="AC813" s="94"/>
      <c r="AD813" s="94"/>
      <c r="AE813" s="94"/>
      <c r="AF813" s="94"/>
      <c r="AG813" s="94"/>
      <c r="AH813" s="94"/>
      <c r="AI813" s="94"/>
      <c r="AJ813" s="94"/>
      <c r="AK813" s="94"/>
    </row>
    <row r="814" spans="1:37" s="95" customFormat="1" x14ac:dyDescent="0.25">
      <c r="A814" s="112"/>
      <c r="B814" s="113"/>
      <c r="C814" s="101"/>
      <c r="D814" s="94"/>
      <c r="E814" s="94"/>
      <c r="F814" s="94"/>
      <c r="G814" s="94"/>
      <c r="H814" s="94"/>
      <c r="I814" s="94"/>
      <c r="J814" s="94"/>
      <c r="K814" s="94"/>
      <c r="L814" s="94"/>
      <c r="M814" s="94"/>
      <c r="N814" s="94"/>
      <c r="O814" s="94"/>
      <c r="P814" s="94"/>
      <c r="Q814" s="94"/>
      <c r="R814" s="94"/>
      <c r="S814" s="94"/>
      <c r="T814" s="94"/>
      <c r="U814" s="94"/>
      <c r="V814" s="94"/>
      <c r="W814" s="94"/>
      <c r="X814" s="94"/>
      <c r="Y814" s="94"/>
      <c r="Z814" s="94"/>
      <c r="AA814" s="94"/>
      <c r="AB814" s="94"/>
      <c r="AC814" s="94"/>
      <c r="AD814" s="94"/>
      <c r="AE814" s="94"/>
      <c r="AF814" s="94"/>
      <c r="AG814" s="94"/>
      <c r="AH814" s="94"/>
      <c r="AI814" s="94"/>
      <c r="AJ814" s="94"/>
      <c r="AK814" s="94"/>
    </row>
    <row r="815" spans="1:37" s="95" customFormat="1" x14ac:dyDescent="0.25">
      <c r="A815" s="112"/>
      <c r="B815" s="113"/>
      <c r="C815" s="101"/>
      <c r="D815" s="94"/>
      <c r="E815" s="94"/>
      <c r="F815" s="94"/>
      <c r="G815" s="94"/>
      <c r="H815" s="94"/>
      <c r="I815" s="94"/>
      <c r="J815" s="94"/>
      <c r="K815" s="94"/>
      <c r="L815" s="94"/>
      <c r="M815" s="94"/>
      <c r="N815" s="94"/>
      <c r="O815" s="94"/>
      <c r="P815" s="94"/>
      <c r="Q815" s="94"/>
      <c r="R815" s="94"/>
      <c r="S815" s="94"/>
      <c r="T815" s="94"/>
      <c r="U815" s="94"/>
      <c r="V815" s="94"/>
      <c r="W815" s="94"/>
      <c r="X815" s="94"/>
      <c r="Y815" s="94"/>
      <c r="Z815" s="94"/>
      <c r="AA815" s="94"/>
      <c r="AB815" s="94"/>
      <c r="AC815" s="94"/>
      <c r="AD815" s="94"/>
      <c r="AE815" s="94"/>
      <c r="AF815" s="94"/>
      <c r="AG815" s="94"/>
      <c r="AH815" s="94"/>
      <c r="AI815" s="94"/>
      <c r="AJ815" s="94"/>
      <c r="AK815" s="94"/>
    </row>
    <row r="816" spans="1:37" s="95" customFormat="1" x14ac:dyDescent="0.25">
      <c r="A816" s="112"/>
      <c r="B816" s="113"/>
      <c r="C816" s="101"/>
      <c r="D816" s="94"/>
      <c r="E816" s="94"/>
      <c r="F816" s="94"/>
      <c r="G816" s="94"/>
      <c r="H816" s="94"/>
      <c r="I816" s="94"/>
      <c r="J816" s="94"/>
      <c r="K816" s="94"/>
      <c r="L816" s="94"/>
      <c r="M816" s="94"/>
      <c r="N816" s="94"/>
      <c r="O816" s="94"/>
      <c r="P816" s="94"/>
      <c r="Q816" s="94"/>
      <c r="R816" s="94"/>
      <c r="S816" s="94"/>
      <c r="T816" s="94"/>
      <c r="U816" s="94"/>
      <c r="V816" s="94"/>
      <c r="W816" s="94"/>
      <c r="X816" s="94"/>
      <c r="Y816" s="94"/>
      <c r="Z816" s="94"/>
      <c r="AA816" s="94"/>
      <c r="AB816" s="94"/>
      <c r="AC816" s="94"/>
      <c r="AD816" s="94"/>
      <c r="AE816" s="94"/>
      <c r="AF816" s="94"/>
      <c r="AG816" s="94"/>
      <c r="AH816" s="94"/>
      <c r="AI816" s="94"/>
      <c r="AJ816" s="94"/>
      <c r="AK816" s="94"/>
    </row>
    <row r="817" spans="1:37" s="95" customFormat="1" x14ac:dyDescent="0.25">
      <c r="A817" s="112"/>
      <c r="B817" s="113"/>
      <c r="C817" s="101"/>
      <c r="D817" s="94"/>
      <c r="E817" s="94"/>
      <c r="F817" s="94"/>
      <c r="G817" s="94"/>
      <c r="H817" s="94"/>
      <c r="I817" s="94"/>
      <c r="J817" s="94"/>
      <c r="K817" s="94"/>
      <c r="L817" s="94"/>
      <c r="M817" s="94"/>
      <c r="N817" s="94"/>
      <c r="O817" s="94"/>
      <c r="P817" s="94"/>
      <c r="Q817" s="94"/>
      <c r="R817" s="94"/>
      <c r="S817" s="94"/>
      <c r="T817" s="94"/>
      <c r="U817" s="94"/>
      <c r="V817" s="94"/>
      <c r="W817" s="94"/>
      <c r="X817" s="94"/>
      <c r="Y817" s="94"/>
      <c r="Z817" s="94"/>
      <c r="AA817" s="94"/>
      <c r="AB817" s="94"/>
      <c r="AC817" s="94"/>
      <c r="AD817" s="94"/>
      <c r="AE817" s="94"/>
      <c r="AF817" s="94"/>
      <c r="AG817" s="94"/>
      <c r="AH817" s="94"/>
      <c r="AI817" s="94"/>
      <c r="AJ817" s="94"/>
      <c r="AK817" s="94"/>
    </row>
    <row r="818" spans="1:37" s="95" customFormat="1" x14ac:dyDescent="0.25">
      <c r="A818" s="112"/>
      <c r="B818" s="113"/>
      <c r="C818" s="101"/>
      <c r="D818" s="94"/>
      <c r="E818" s="94"/>
      <c r="F818" s="94"/>
      <c r="G818" s="94"/>
      <c r="H818" s="94"/>
      <c r="I818" s="94"/>
      <c r="J818" s="94"/>
      <c r="K818" s="94"/>
      <c r="L818" s="94"/>
      <c r="M818" s="94"/>
      <c r="N818" s="94"/>
      <c r="O818" s="94"/>
      <c r="P818" s="94"/>
      <c r="Q818" s="94"/>
      <c r="R818" s="94"/>
      <c r="S818" s="94"/>
      <c r="T818" s="94"/>
      <c r="U818" s="94"/>
      <c r="V818" s="94"/>
      <c r="W818" s="94"/>
      <c r="X818" s="94"/>
      <c r="Y818" s="94"/>
      <c r="Z818" s="94"/>
      <c r="AA818" s="94"/>
      <c r="AB818" s="94"/>
      <c r="AC818" s="94"/>
      <c r="AD818" s="94"/>
      <c r="AE818" s="94"/>
      <c r="AF818" s="94"/>
      <c r="AG818" s="94"/>
      <c r="AH818" s="94"/>
      <c r="AI818" s="94"/>
      <c r="AJ818" s="94"/>
      <c r="AK818" s="94"/>
    </row>
    <row r="819" spans="1:37" s="95" customFormat="1" x14ac:dyDescent="0.25">
      <c r="A819" s="112"/>
      <c r="B819" s="113"/>
      <c r="C819" s="101"/>
      <c r="D819" s="94"/>
      <c r="E819" s="94"/>
      <c r="F819" s="94"/>
      <c r="G819" s="94"/>
      <c r="H819" s="94"/>
      <c r="I819" s="94"/>
      <c r="J819" s="94"/>
      <c r="K819" s="94"/>
      <c r="L819" s="94"/>
      <c r="M819" s="94"/>
      <c r="N819" s="94"/>
      <c r="O819" s="94"/>
      <c r="P819" s="94"/>
      <c r="Q819" s="94"/>
      <c r="R819" s="94"/>
      <c r="S819" s="94"/>
      <c r="T819" s="94"/>
      <c r="U819" s="94"/>
      <c r="V819" s="94"/>
      <c r="W819" s="94"/>
      <c r="X819" s="94"/>
      <c r="Y819" s="94"/>
      <c r="Z819" s="94"/>
      <c r="AA819" s="94"/>
      <c r="AB819" s="94"/>
      <c r="AC819" s="94"/>
      <c r="AD819" s="94"/>
      <c r="AE819" s="94"/>
      <c r="AF819" s="94"/>
      <c r="AG819" s="94"/>
      <c r="AH819" s="94"/>
      <c r="AI819" s="94"/>
      <c r="AJ819" s="94"/>
      <c r="AK819" s="94"/>
    </row>
    <row r="820" spans="1:37" s="95" customFormat="1" x14ac:dyDescent="0.25">
      <c r="A820" s="112"/>
      <c r="B820" s="113"/>
      <c r="C820" s="101"/>
      <c r="D820" s="94"/>
      <c r="E820" s="94"/>
      <c r="F820" s="94"/>
      <c r="G820" s="94"/>
      <c r="H820" s="94"/>
      <c r="I820" s="94"/>
      <c r="J820" s="94"/>
      <c r="K820" s="94"/>
      <c r="L820" s="94"/>
      <c r="M820" s="94"/>
      <c r="N820" s="94"/>
      <c r="O820" s="94"/>
      <c r="P820" s="94"/>
      <c r="Q820" s="94"/>
      <c r="R820" s="94"/>
      <c r="S820" s="94"/>
      <c r="T820" s="94"/>
      <c r="U820" s="94"/>
      <c r="V820" s="94"/>
      <c r="W820" s="94"/>
      <c r="X820" s="94"/>
      <c r="Y820" s="94"/>
      <c r="Z820" s="94"/>
      <c r="AA820" s="94"/>
      <c r="AB820" s="94"/>
      <c r="AC820" s="94"/>
      <c r="AD820" s="94"/>
      <c r="AE820" s="94"/>
      <c r="AF820" s="94"/>
      <c r="AG820" s="94"/>
      <c r="AH820" s="94"/>
      <c r="AI820" s="94"/>
      <c r="AJ820" s="94"/>
      <c r="AK820" s="94"/>
    </row>
    <row r="821" spans="1:37" s="95" customFormat="1" x14ac:dyDescent="0.25">
      <c r="A821" s="112"/>
      <c r="B821" s="113"/>
      <c r="C821" s="101"/>
      <c r="D821" s="94"/>
      <c r="E821" s="94"/>
      <c r="F821" s="94"/>
      <c r="G821" s="94"/>
      <c r="H821" s="94"/>
      <c r="I821" s="94"/>
      <c r="J821" s="94"/>
      <c r="K821" s="94"/>
      <c r="L821" s="94"/>
      <c r="M821" s="94"/>
      <c r="N821" s="94"/>
      <c r="O821" s="94"/>
      <c r="P821" s="94"/>
      <c r="Q821" s="94"/>
      <c r="R821" s="94"/>
      <c r="S821" s="94"/>
      <c r="T821" s="94"/>
      <c r="U821" s="94"/>
      <c r="V821" s="94"/>
      <c r="W821" s="94"/>
      <c r="X821" s="94"/>
      <c r="Y821" s="94"/>
      <c r="Z821" s="94"/>
      <c r="AA821" s="94"/>
      <c r="AB821" s="94"/>
      <c r="AC821" s="94"/>
      <c r="AD821" s="94"/>
      <c r="AE821" s="94"/>
      <c r="AF821" s="94"/>
      <c r="AG821" s="94"/>
      <c r="AH821" s="94"/>
      <c r="AI821" s="94"/>
      <c r="AJ821" s="94"/>
      <c r="AK821" s="94"/>
    </row>
    <row r="822" spans="1:37" s="95" customFormat="1" x14ac:dyDescent="0.25">
      <c r="A822" s="112"/>
      <c r="B822" s="113"/>
      <c r="C822" s="101"/>
      <c r="D822" s="94"/>
      <c r="E822" s="94"/>
      <c r="F822" s="94"/>
      <c r="G822" s="94"/>
      <c r="H822" s="94"/>
      <c r="I822" s="94"/>
      <c r="J822" s="94"/>
      <c r="K822" s="94"/>
      <c r="L822" s="94"/>
      <c r="M822" s="94"/>
      <c r="N822" s="94"/>
      <c r="O822" s="94"/>
      <c r="P822" s="94"/>
      <c r="Q822" s="94"/>
      <c r="R822" s="94"/>
      <c r="S822" s="94"/>
      <c r="T822" s="94"/>
      <c r="U822" s="94"/>
      <c r="V822" s="94"/>
      <c r="W822" s="94"/>
      <c r="X822" s="94"/>
      <c r="Y822" s="94"/>
      <c r="Z822" s="94"/>
      <c r="AA822" s="94"/>
      <c r="AB822" s="94"/>
      <c r="AC822" s="94"/>
      <c r="AD822" s="94"/>
      <c r="AE822" s="94"/>
      <c r="AF822" s="94"/>
      <c r="AG822" s="94"/>
      <c r="AH822" s="94"/>
      <c r="AI822" s="94"/>
      <c r="AJ822" s="94"/>
      <c r="AK822" s="94"/>
    </row>
    <row r="823" spans="1:37" s="95" customFormat="1" x14ac:dyDescent="0.25">
      <c r="A823" s="112"/>
      <c r="B823" s="113"/>
      <c r="C823" s="101"/>
      <c r="D823" s="94"/>
      <c r="E823" s="94"/>
      <c r="F823" s="94"/>
      <c r="G823" s="94"/>
      <c r="H823" s="94"/>
      <c r="I823" s="94"/>
      <c r="J823" s="94"/>
      <c r="K823" s="94"/>
      <c r="L823" s="94"/>
      <c r="M823" s="94"/>
      <c r="N823" s="94"/>
      <c r="O823" s="94"/>
      <c r="P823" s="94"/>
      <c r="Q823" s="94"/>
      <c r="R823" s="94"/>
      <c r="S823" s="94"/>
      <c r="T823" s="94"/>
      <c r="U823" s="94"/>
      <c r="V823" s="94"/>
      <c r="W823" s="94"/>
      <c r="X823" s="94"/>
      <c r="Y823" s="94"/>
      <c r="Z823" s="94"/>
      <c r="AA823" s="94"/>
      <c r="AB823" s="94"/>
      <c r="AC823" s="94"/>
      <c r="AD823" s="94"/>
      <c r="AE823" s="94"/>
      <c r="AF823" s="94"/>
      <c r="AG823" s="94"/>
      <c r="AH823" s="94"/>
      <c r="AI823" s="94"/>
      <c r="AJ823" s="94"/>
      <c r="AK823" s="94"/>
    </row>
    <row r="824" spans="1:37" s="95" customFormat="1" x14ac:dyDescent="0.25">
      <c r="A824" s="112"/>
      <c r="B824" s="113"/>
      <c r="C824" s="101"/>
      <c r="D824" s="94"/>
      <c r="E824" s="94"/>
      <c r="F824" s="94"/>
      <c r="G824" s="94"/>
      <c r="H824" s="94"/>
      <c r="I824" s="94"/>
      <c r="J824" s="94"/>
      <c r="K824" s="94"/>
      <c r="L824" s="94"/>
      <c r="M824" s="94"/>
      <c r="N824" s="94"/>
      <c r="O824" s="94"/>
      <c r="P824" s="94"/>
      <c r="Q824" s="94"/>
      <c r="R824" s="94"/>
      <c r="S824" s="94"/>
      <c r="T824" s="94"/>
      <c r="U824" s="94"/>
      <c r="V824" s="94"/>
      <c r="W824" s="94"/>
      <c r="X824" s="94"/>
      <c r="Y824" s="94"/>
      <c r="Z824" s="94"/>
      <c r="AA824" s="94"/>
      <c r="AB824" s="94"/>
      <c r="AC824" s="94"/>
      <c r="AD824" s="94"/>
      <c r="AE824" s="94"/>
      <c r="AF824" s="94"/>
      <c r="AG824" s="94"/>
      <c r="AH824" s="94"/>
      <c r="AI824" s="94"/>
      <c r="AJ824" s="94"/>
      <c r="AK824" s="94"/>
    </row>
    <row r="825" spans="1:37" s="95" customFormat="1" x14ac:dyDescent="0.25">
      <c r="A825" s="112"/>
      <c r="B825" s="113"/>
      <c r="C825" s="101"/>
      <c r="D825" s="94"/>
      <c r="E825" s="94"/>
      <c r="F825" s="94"/>
      <c r="G825" s="94"/>
      <c r="H825" s="94"/>
      <c r="I825" s="94"/>
      <c r="J825" s="94"/>
      <c r="K825" s="94"/>
      <c r="L825" s="94"/>
      <c r="M825" s="94"/>
      <c r="N825" s="94"/>
      <c r="O825" s="94"/>
      <c r="P825" s="94"/>
      <c r="Q825" s="94"/>
      <c r="R825" s="94"/>
      <c r="S825" s="94"/>
      <c r="T825" s="94"/>
      <c r="U825" s="94"/>
      <c r="V825" s="94"/>
      <c r="W825" s="94"/>
      <c r="X825" s="94"/>
      <c r="Y825" s="94"/>
      <c r="Z825" s="94"/>
      <c r="AA825" s="94"/>
      <c r="AB825" s="94"/>
      <c r="AC825" s="94"/>
      <c r="AD825" s="94"/>
      <c r="AE825" s="94"/>
      <c r="AF825" s="94"/>
      <c r="AG825" s="94"/>
      <c r="AH825" s="94"/>
      <c r="AI825" s="94"/>
      <c r="AJ825" s="94"/>
      <c r="AK825" s="94"/>
    </row>
    <row r="826" spans="1:37" s="95" customFormat="1" x14ac:dyDescent="0.25">
      <c r="A826" s="112"/>
      <c r="B826" s="113"/>
      <c r="C826" s="101"/>
      <c r="D826" s="94"/>
      <c r="E826" s="94"/>
      <c r="F826" s="94"/>
      <c r="G826" s="94"/>
      <c r="H826" s="94"/>
      <c r="I826" s="94"/>
      <c r="J826" s="94"/>
      <c r="K826" s="94"/>
      <c r="L826" s="94"/>
      <c r="M826" s="94"/>
      <c r="N826" s="94"/>
      <c r="O826" s="94"/>
      <c r="P826" s="94"/>
      <c r="Q826" s="94"/>
      <c r="R826" s="94"/>
      <c r="S826" s="94"/>
      <c r="T826" s="94"/>
      <c r="U826" s="94"/>
      <c r="V826" s="94"/>
      <c r="W826" s="94"/>
      <c r="X826" s="94"/>
      <c r="Y826" s="94"/>
      <c r="Z826" s="94"/>
      <c r="AA826" s="94"/>
      <c r="AB826" s="94"/>
      <c r="AC826" s="94"/>
      <c r="AD826" s="94"/>
      <c r="AE826" s="94"/>
      <c r="AF826" s="94"/>
      <c r="AG826" s="94"/>
      <c r="AH826" s="94"/>
      <c r="AI826" s="94"/>
      <c r="AJ826" s="94"/>
      <c r="AK826" s="94"/>
    </row>
    <row r="827" spans="1:37" s="95" customFormat="1" x14ac:dyDescent="0.25">
      <c r="A827" s="112"/>
      <c r="B827" s="113"/>
      <c r="C827" s="101"/>
      <c r="D827" s="94"/>
      <c r="E827" s="94"/>
      <c r="F827" s="94"/>
      <c r="G827" s="94"/>
      <c r="H827" s="94"/>
      <c r="I827" s="94"/>
      <c r="J827" s="94"/>
      <c r="K827" s="94"/>
      <c r="L827" s="94"/>
      <c r="M827" s="94"/>
      <c r="N827" s="94"/>
      <c r="O827" s="94"/>
      <c r="P827" s="94"/>
      <c r="Q827" s="94"/>
      <c r="R827" s="94"/>
      <c r="S827" s="94"/>
      <c r="T827" s="94"/>
      <c r="U827" s="94"/>
      <c r="V827" s="94"/>
      <c r="W827" s="94"/>
      <c r="X827" s="94"/>
      <c r="Y827" s="94"/>
      <c r="Z827" s="94"/>
      <c r="AA827" s="94"/>
      <c r="AB827" s="94"/>
      <c r="AC827" s="94"/>
      <c r="AD827" s="94"/>
      <c r="AE827" s="94"/>
      <c r="AF827" s="94"/>
      <c r="AG827" s="94"/>
      <c r="AH827" s="94"/>
      <c r="AI827" s="94"/>
      <c r="AJ827" s="94"/>
      <c r="AK827" s="94"/>
    </row>
    <row r="828" spans="1:37" s="95" customFormat="1" x14ac:dyDescent="0.25">
      <c r="A828" s="112"/>
      <c r="B828" s="113"/>
      <c r="C828" s="101"/>
      <c r="D828" s="94"/>
      <c r="E828" s="94"/>
      <c r="F828" s="94"/>
      <c r="G828" s="94"/>
      <c r="H828" s="94"/>
      <c r="I828" s="94"/>
      <c r="J828" s="94"/>
      <c r="K828" s="94"/>
      <c r="L828" s="94"/>
      <c r="M828" s="94"/>
      <c r="N828" s="94"/>
      <c r="O828" s="94"/>
      <c r="P828" s="94"/>
      <c r="Q828" s="94"/>
      <c r="R828" s="94"/>
      <c r="S828" s="94"/>
      <c r="T828" s="94"/>
      <c r="U828" s="94"/>
      <c r="V828" s="94"/>
      <c r="W828" s="94"/>
      <c r="X828" s="94"/>
      <c r="Y828" s="94"/>
      <c r="Z828" s="94"/>
      <c r="AA828" s="94"/>
      <c r="AB828" s="94"/>
      <c r="AC828" s="94"/>
      <c r="AD828" s="94"/>
      <c r="AE828" s="94"/>
      <c r="AF828" s="94"/>
      <c r="AG828" s="94"/>
      <c r="AH828" s="94"/>
      <c r="AI828" s="94"/>
      <c r="AJ828" s="94"/>
      <c r="AK828" s="94"/>
    </row>
    <row r="829" spans="1:37" s="95" customFormat="1" x14ac:dyDescent="0.25">
      <c r="A829" s="112"/>
      <c r="B829" s="113"/>
      <c r="C829" s="101"/>
      <c r="D829" s="94"/>
      <c r="E829" s="94"/>
      <c r="F829" s="94"/>
      <c r="G829" s="94"/>
      <c r="H829" s="94"/>
      <c r="I829" s="94"/>
      <c r="J829" s="94"/>
      <c r="K829" s="94"/>
      <c r="L829" s="94"/>
      <c r="M829" s="94"/>
      <c r="N829" s="94"/>
      <c r="O829" s="94"/>
      <c r="P829" s="94"/>
      <c r="Q829" s="94"/>
      <c r="R829" s="94"/>
      <c r="S829" s="94"/>
      <c r="T829" s="94"/>
      <c r="U829" s="94"/>
      <c r="V829" s="94"/>
      <c r="W829" s="94"/>
      <c r="X829" s="94"/>
      <c r="Y829" s="94"/>
      <c r="Z829" s="94"/>
      <c r="AA829" s="94"/>
      <c r="AB829" s="94"/>
      <c r="AC829" s="94"/>
      <c r="AD829" s="94"/>
      <c r="AE829" s="94"/>
      <c r="AF829" s="94"/>
      <c r="AG829" s="94"/>
      <c r="AH829" s="94"/>
      <c r="AI829" s="94"/>
      <c r="AJ829" s="94"/>
      <c r="AK829" s="94"/>
    </row>
    <row r="830" spans="1:37" s="95" customFormat="1" x14ac:dyDescent="0.25">
      <c r="A830" s="112"/>
      <c r="B830" s="113"/>
      <c r="C830" s="101"/>
      <c r="D830" s="94"/>
      <c r="E830" s="94"/>
      <c r="F830" s="94"/>
      <c r="G830" s="94"/>
      <c r="H830" s="94"/>
      <c r="I830" s="94"/>
      <c r="J830" s="94"/>
      <c r="K830" s="94"/>
      <c r="L830" s="94"/>
      <c r="M830" s="94"/>
      <c r="N830" s="94"/>
      <c r="O830" s="94"/>
      <c r="P830" s="94"/>
      <c r="Q830" s="94"/>
      <c r="R830" s="94"/>
      <c r="S830" s="94"/>
      <c r="T830" s="94"/>
      <c r="U830" s="94"/>
      <c r="V830" s="94"/>
      <c r="W830" s="94"/>
      <c r="X830" s="94"/>
      <c r="Y830" s="94"/>
      <c r="Z830" s="94"/>
      <c r="AA830" s="94"/>
      <c r="AB830" s="94"/>
      <c r="AC830" s="94"/>
      <c r="AD830" s="94"/>
      <c r="AE830" s="94"/>
      <c r="AF830" s="94"/>
      <c r="AG830" s="94"/>
      <c r="AH830" s="94"/>
      <c r="AI830" s="94"/>
      <c r="AJ830" s="94"/>
      <c r="AK830" s="94"/>
    </row>
    <row r="831" spans="1:37" s="95" customFormat="1" x14ac:dyDescent="0.25">
      <c r="A831" s="112"/>
      <c r="B831" s="113"/>
      <c r="C831" s="101"/>
      <c r="D831" s="94"/>
      <c r="E831" s="94"/>
      <c r="F831" s="94"/>
      <c r="G831" s="94"/>
      <c r="H831" s="94"/>
      <c r="I831" s="94"/>
      <c r="J831" s="94"/>
      <c r="K831" s="94"/>
      <c r="L831" s="94"/>
      <c r="M831" s="94"/>
      <c r="N831" s="94"/>
      <c r="O831" s="94"/>
      <c r="P831" s="94"/>
      <c r="Q831" s="94"/>
      <c r="R831" s="94"/>
      <c r="S831" s="94"/>
      <c r="T831" s="94"/>
      <c r="U831" s="94"/>
      <c r="V831" s="94"/>
      <c r="W831" s="94"/>
      <c r="X831" s="94"/>
      <c r="Y831" s="94"/>
      <c r="Z831" s="94"/>
      <c r="AA831" s="94"/>
      <c r="AB831" s="94"/>
      <c r="AC831" s="94"/>
      <c r="AD831" s="94"/>
      <c r="AE831" s="94"/>
      <c r="AF831" s="94"/>
      <c r="AG831" s="94"/>
      <c r="AH831" s="94"/>
      <c r="AI831" s="94"/>
      <c r="AJ831" s="94"/>
      <c r="AK831" s="94"/>
    </row>
    <row r="832" spans="1:37" s="95" customFormat="1" x14ac:dyDescent="0.25">
      <c r="A832" s="112"/>
      <c r="B832" s="113"/>
      <c r="C832" s="101"/>
      <c r="D832" s="94"/>
      <c r="E832" s="94"/>
      <c r="F832" s="94"/>
      <c r="G832" s="94"/>
      <c r="H832" s="94"/>
      <c r="I832" s="94"/>
      <c r="J832" s="94"/>
      <c r="K832" s="94"/>
      <c r="L832" s="94"/>
      <c r="M832" s="94"/>
      <c r="N832" s="94"/>
      <c r="O832" s="94"/>
      <c r="P832" s="94"/>
      <c r="Q832" s="94"/>
      <c r="R832" s="94"/>
      <c r="S832" s="94"/>
      <c r="T832" s="94"/>
      <c r="U832" s="94"/>
      <c r="V832" s="94"/>
      <c r="W832" s="94"/>
      <c r="X832" s="94"/>
      <c r="Y832" s="94"/>
      <c r="Z832" s="94"/>
      <c r="AA832" s="94"/>
      <c r="AB832" s="94"/>
      <c r="AC832" s="94"/>
      <c r="AD832" s="94"/>
      <c r="AE832" s="94"/>
      <c r="AF832" s="94"/>
      <c r="AG832" s="94"/>
      <c r="AH832" s="94"/>
      <c r="AI832" s="94"/>
      <c r="AJ832" s="94"/>
      <c r="AK832" s="94"/>
    </row>
    <row r="833" spans="1:37" s="95" customFormat="1" x14ac:dyDescent="0.25">
      <c r="A833" s="112"/>
      <c r="B833" s="113"/>
      <c r="C833" s="101"/>
      <c r="D833" s="94"/>
      <c r="E833" s="94"/>
      <c r="F833" s="94"/>
      <c r="G833" s="94"/>
      <c r="H833" s="94"/>
      <c r="I833" s="94"/>
      <c r="J833" s="94"/>
      <c r="K833" s="94"/>
      <c r="L833" s="94"/>
      <c r="M833" s="94"/>
      <c r="N833" s="94"/>
      <c r="O833" s="94"/>
      <c r="P833" s="94"/>
      <c r="Q833" s="94"/>
      <c r="R833" s="94"/>
      <c r="S833" s="94"/>
      <c r="T833" s="94"/>
      <c r="U833" s="94"/>
      <c r="V833" s="94"/>
      <c r="W833" s="94"/>
      <c r="X833" s="94"/>
      <c r="Y833" s="94"/>
      <c r="Z833" s="94"/>
      <c r="AA833" s="94"/>
      <c r="AB833" s="94"/>
      <c r="AC833" s="94"/>
      <c r="AD833" s="94"/>
      <c r="AE833" s="94"/>
      <c r="AF833" s="94"/>
      <c r="AG833" s="94"/>
      <c r="AH833" s="94"/>
      <c r="AI833" s="94"/>
      <c r="AJ833" s="94"/>
      <c r="AK833" s="94"/>
    </row>
    <row r="834" spans="1:37" s="95" customFormat="1" x14ac:dyDescent="0.25">
      <c r="A834" s="112"/>
      <c r="B834" s="113"/>
      <c r="C834" s="101"/>
      <c r="D834" s="94"/>
      <c r="E834" s="94"/>
      <c r="F834" s="94"/>
      <c r="G834" s="94"/>
      <c r="H834" s="94"/>
      <c r="I834" s="94"/>
      <c r="J834" s="94"/>
      <c r="K834" s="94"/>
      <c r="L834" s="94"/>
      <c r="M834" s="94"/>
      <c r="N834" s="94"/>
      <c r="O834" s="94"/>
      <c r="P834" s="94"/>
      <c r="Q834" s="94"/>
      <c r="R834" s="94"/>
      <c r="S834" s="94"/>
      <c r="T834" s="94"/>
      <c r="U834" s="94"/>
      <c r="V834" s="94"/>
      <c r="W834" s="94"/>
      <c r="X834" s="94"/>
      <c r="Y834" s="94"/>
      <c r="Z834" s="94"/>
      <c r="AA834" s="94"/>
      <c r="AB834" s="94"/>
      <c r="AC834" s="94"/>
      <c r="AD834" s="94"/>
      <c r="AE834" s="94"/>
      <c r="AF834" s="94"/>
      <c r="AG834" s="94"/>
      <c r="AH834" s="94"/>
      <c r="AI834" s="94"/>
      <c r="AJ834" s="94"/>
      <c r="AK834" s="94"/>
    </row>
    <row r="835" spans="1:37" s="95" customFormat="1" x14ac:dyDescent="0.25">
      <c r="A835" s="112"/>
      <c r="B835" s="113"/>
      <c r="C835" s="101"/>
      <c r="D835" s="94"/>
      <c r="E835" s="94"/>
      <c r="F835" s="94"/>
      <c r="G835" s="94"/>
      <c r="H835" s="94"/>
      <c r="I835" s="94"/>
      <c r="J835" s="94"/>
      <c r="K835" s="94"/>
      <c r="L835" s="94"/>
      <c r="M835" s="94"/>
      <c r="N835" s="94"/>
      <c r="O835" s="94"/>
      <c r="P835" s="94"/>
      <c r="Q835" s="94"/>
      <c r="R835" s="94"/>
      <c r="S835" s="94"/>
      <c r="T835" s="94"/>
      <c r="U835" s="94"/>
      <c r="V835" s="94"/>
      <c r="W835" s="94"/>
      <c r="X835" s="94"/>
      <c r="Y835" s="94"/>
      <c r="Z835" s="94"/>
      <c r="AA835" s="94"/>
      <c r="AB835" s="94"/>
      <c r="AC835" s="94"/>
      <c r="AD835" s="94"/>
      <c r="AE835" s="94"/>
      <c r="AF835" s="94"/>
      <c r="AG835" s="94"/>
      <c r="AH835" s="94"/>
      <c r="AI835" s="94"/>
      <c r="AJ835" s="94"/>
      <c r="AK835" s="94"/>
    </row>
    <row r="836" spans="1:37" s="95" customFormat="1" x14ac:dyDescent="0.25">
      <c r="A836" s="112"/>
      <c r="B836" s="113"/>
      <c r="C836" s="101"/>
      <c r="D836" s="94"/>
      <c r="E836" s="94"/>
      <c r="F836" s="94"/>
      <c r="G836" s="94"/>
      <c r="H836" s="94"/>
      <c r="I836" s="94"/>
      <c r="J836" s="94"/>
      <c r="K836" s="94"/>
      <c r="L836" s="94"/>
      <c r="M836" s="94"/>
      <c r="N836" s="94"/>
      <c r="O836" s="94"/>
      <c r="P836" s="94"/>
      <c r="Q836" s="94"/>
      <c r="R836" s="94"/>
      <c r="S836" s="94"/>
      <c r="T836" s="94"/>
      <c r="U836" s="94"/>
      <c r="V836" s="94"/>
      <c r="W836" s="94"/>
      <c r="X836" s="94"/>
      <c r="Y836" s="94"/>
      <c r="Z836" s="94"/>
      <c r="AA836" s="94"/>
      <c r="AB836" s="94"/>
      <c r="AC836" s="94"/>
      <c r="AD836" s="94"/>
      <c r="AE836" s="94"/>
      <c r="AF836" s="94"/>
      <c r="AG836" s="94"/>
      <c r="AH836" s="94"/>
      <c r="AI836" s="94"/>
      <c r="AJ836" s="94"/>
      <c r="AK836" s="94"/>
    </row>
    <row r="837" spans="1:37" s="95" customFormat="1" x14ac:dyDescent="0.25">
      <c r="A837" s="112"/>
      <c r="B837" s="113"/>
      <c r="C837" s="101"/>
      <c r="D837" s="94"/>
      <c r="E837" s="94"/>
      <c r="F837" s="94"/>
      <c r="G837" s="94"/>
      <c r="H837" s="94"/>
      <c r="I837" s="94"/>
      <c r="J837" s="94"/>
      <c r="K837" s="94"/>
      <c r="L837" s="94"/>
      <c r="M837" s="94"/>
      <c r="N837" s="94"/>
      <c r="O837" s="94"/>
      <c r="P837" s="94"/>
      <c r="Q837" s="94"/>
      <c r="R837" s="94"/>
      <c r="S837" s="94"/>
      <c r="T837" s="94"/>
      <c r="U837" s="94"/>
      <c r="V837" s="94"/>
      <c r="W837" s="94"/>
      <c r="X837" s="94"/>
      <c r="Y837" s="94"/>
      <c r="Z837" s="94"/>
      <c r="AA837" s="94"/>
      <c r="AB837" s="94"/>
      <c r="AC837" s="94"/>
      <c r="AD837" s="94"/>
      <c r="AE837" s="94"/>
      <c r="AF837" s="94"/>
      <c r="AG837" s="94"/>
      <c r="AH837" s="94"/>
      <c r="AI837" s="94"/>
      <c r="AJ837" s="94"/>
      <c r="AK837" s="94"/>
    </row>
    <row r="838" spans="1:37" s="95" customFormat="1" x14ac:dyDescent="0.25">
      <c r="A838" s="112"/>
      <c r="B838" s="113"/>
      <c r="C838" s="101"/>
      <c r="D838" s="94"/>
      <c r="E838" s="94"/>
      <c r="F838" s="94"/>
      <c r="G838" s="94"/>
      <c r="H838" s="94"/>
      <c r="I838" s="94"/>
      <c r="J838" s="94"/>
      <c r="K838" s="94"/>
      <c r="L838" s="94"/>
      <c r="M838" s="94"/>
      <c r="N838" s="94"/>
      <c r="O838" s="94"/>
      <c r="P838" s="94"/>
      <c r="Q838" s="94"/>
      <c r="R838" s="94"/>
      <c r="S838" s="94"/>
      <c r="T838" s="94"/>
      <c r="U838" s="94"/>
      <c r="V838" s="94"/>
      <c r="W838" s="94"/>
      <c r="X838" s="94"/>
      <c r="Y838" s="94"/>
      <c r="Z838" s="94"/>
      <c r="AA838" s="94"/>
      <c r="AB838" s="94"/>
      <c r="AC838" s="94"/>
      <c r="AD838" s="94"/>
      <c r="AE838" s="94"/>
      <c r="AF838" s="94"/>
      <c r="AG838" s="94"/>
      <c r="AH838" s="94"/>
      <c r="AI838" s="94"/>
      <c r="AJ838" s="94"/>
      <c r="AK838" s="94"/>
    </row>
    <row r="839" spans="1:37" s="95" customFormat="1" x14ac:dyDescent="0.25">
      <c r="A839" s="112"/>
      <c r="B839" s="113"/>
      <c r="C839" s="101"/>
      <c r="D839" s="94"/>
      <c r="E839" s="94"/>
      <c r="F839" s="94"/>
      <c r="G839" s="94"/>
      <c r="H839" s="94"/>
      <c r="I839" s="94"/>
      <c r="J839" s="94"/>
      <c r="K839" s="94"/>
      <c r="L839" s="94"/>
      <c r="M839" s="94"/>
      <c r="N839" s="94"/>
      <c r="O839" s="94"/>
      <c r="P839" s="94"/>
      <c r="Q839" s="94"/>
      <c r="R839" s="94"/>
      <c r="S839" s="94"/>
      <c r="T839" s="94"/>
      <c r="U839" s="94"/>
      <c r="V839" s="94"/>
      <c r="W839" s="94"/>
      <c r="X839" s="94"/>
      <c r="Y839" s="94"/>
      <c r="Z839" s="94"/>
      <c r="AA839" s="94"/>
      <c r="AB839" s="94"/>
      <c r="AC839" s="94"/>
      <c r="AD839" s="94"/>
      <c r="AE839" s="94"/>
      <c r="AF839" s="94"/>
      <c r="AG839" s="94"/>
      <c r="AH839" s="94"/>
      <c r="AI839" s="94"/>
      <c r="AJ839" s="94"/>
      <c r="AK839" s="94"/>
    </row>
    <row r="840" spans="1:37" s="95" customFormat="1" x14ac:dyDescent="0.25">
      <c r="A840" s="112"/>
      <c r="B840" s="113"/>
      <c r="C840" s="101"/>
      <c r="D840" s="94"/>
      <c r="E840" s="94"/>
      <c r="F840" s="94"/>
      <c r="G840" s="94"/>
      <c r="H840" s="94"/>
      <c r="I840" s="94"/>
      <c r="J840" s="94"/>
      <c r="K840" s="94"/>
      <c r="L840" s="94"/>
      <c r="M840" s="94"/>
      <c r="N840" s="94"/>
      <c r="O840" s="94"/>
      <c r="P840" s="94"/>
      <c r="Q840" s="94"/>
      <c r="R840" s="94"/>
      <c r="S840" s="94"/>
      <c r="T840" s="94"/>
      <c r="U840" s="94"/>
      <c r="V840" s="94"/>
      <c r="W840" s="94"/>
      <c r="X840" s="94"/>
      <c r="Y840" s="94"/>
      <c r="Z840" s="94"/>
      <c r="AA840" s="94"/>
      <c r="AB840" s="94"/>
      <c r="AC840" s="94"/>
      <c r="AD840" s="94"/>
      <c r="AE840" s="94"/>
      <c r="AF840" s="94"/>
      <c r="AG840" s="94"/>
      <c r="AH840" s="94"/>
      <c r="AI840" s="94"/>
      <c r="AJ840" s="94"/>
      <c r="AK840" s="94"/>
    </row>
    <row r="841" spans="1:37" s="95" customFormat="1" x14ac:dyDescent="0.25">
      <c r="A841" s="112"/>
      <c r="B841" s="113"/>
      <c r="C841" s="101"/>
      <c r="D841" s="94"/>
      <c r="E841" s="94"/>
      <c r="F841" s="94"/>
      <c r="G841" s="94"/>
      <c r="H841" s="94"/>
      <c r="I841" s="94"/>
      <c r="J841" s="94"/>
      <c r="K841" s="94"/>
      <c r="L841" s="94"/>
      <c r="M841" s="94"/>
      <c r="N841" s="94"/>
      <c r="O841" s="94"/>
      <c r="P841" s="94"/>
      <c r="Q841" s="94"/>
      <c r="R841" s="94"/>
      <c r="S841" s="94"/>
      <c r="T841" s="94"/>
      <c r="U841" s="94"/>
      <c r="V841" s="94"/>
      <c r="W841" s="94"/>
      <c r="X841" s="94"/>
      <c r="Y841" s="94"/>
      <c r="Z841" s="94"/>
      <c r="AA841" s="94"/>
      <c r="AB841" s="94"/>
      <c r="AC841" s="94"/>
      <c r="AD841" s="94"/>
      <c r="AE841" s="94"/>
      <c r="AF841" s="94"/>
      <c r="AG841" s="94"/>
      <c r="AH841" s="94"/>
      <c r="AI841" s="94"/>
      <c r="AJ841" s="94"/>
      <c r="AK841" s="94"/>
    </row>
    <row r="842" spans="1:37" s="95" customFormat="1" x14ac:dyDescent="0.25">
      <c r="A842" s="112"/>
      <c r="B842" s="113"/>
      <c r="C842" s="101"/>
      <c r="D842" s="94"/>
      <c r="E842" s="94"/>
      <c r="F842" s="94"/>
      <c r="G842" s="94"/>
      <c r="H842" s="94"/>
      <c r="I842" s="94"/>
      <c r="J842" s="94"/>
      <c r="K842" s="94"/>
      <c r="L842" s="94"/>
      <c r="M842" s="94"/>
      <c r="N842" s="94"/>
      <c r="O842" s="94"/>
      <c r="P842" s="94"/>
      <c r="Q842" s="94"/>
      <c r="R842" s="94"/>
      <c r="S842" s="94"/>
      <c r="T842" s="94"/>
      <c r="U842" s="94"/>
      <c r="V842" s="94"/>
      <c r="W842" s="94"/>
      <c r="X842" s="94"/>
      <c r="Y842" s="94"/>
      <c r="Z842" s="94"/>
      <c r="AA842" s="94"/>
      <c r="AB842" s="94"/>
      <c r="AC842" s="94"/>
      <c r="AD842" s="94"/>
      <c r="AE842" s="94"/>
      <c r="AF842" s="94"/>
      <c r="AG842" s="94"/>
      <c r="AH842" s="94"/>
      <c r="AI842" s="94"/>
      <c r="AJ842" s="94"/>
      <c r="AK842" s="94"/>
    </row>
    <row r="843" spans="1:37" s="95" customFormat="1" x14ac:dyDescent="0.25">
      <c r="A843" s="112"/>
      <c r="B843" s="113"/>
      <c r="C843" s="101"/>
      <c r="D843" s="94"/>
      <c r="E843" s="94"/>
      <c r="F843" s="94"/>
      <c r="G843" s="94"/>
      <c r="H843" s="94"/>
      <c r="I843" s="94"/>
      <c r="J843" s="94"/>
      <c r="K843" s="94"/>
      <c r="L843" s="94"/>
      <c r="M843" s="94"/>
      <c r="N843" s="94"/>
      <c r="O843" s="94"/>
      <c r="P843" s="94"/>
      <c r="Q843" s="94"/>
      <c r="R843" s="94"/>
      <c r="S843" s="94"/>
      <c r="T843" s="94"/>
      <c r="U843" s="94"/>
      <c r="V843" s="94"/>
      <c r="W843" s="94"/>
      <c r="X843" s="94"/>
      <c r="Y843" s="94"/>
      <c r="Z843" s="94"/>
      <c r="AA843" s="94"/>
      <c r="AB843" s="94"/>
      <c r="AC843" s="94"/>
      <c r="AD843" s="94"/>
      <c r="AE843" s="94"/>
      <c r="AF843" s="94"/>
      <c r="AG843" s="94"/>
      <c r="AH843" s="94"/>
      <c r="AI843" s="94"/>
      <c r="AJ843" s="94"/>
      <c r="AK843" s="94"/>
    </row>
    <row r="844" spans="1:37" s="95" customFormat="1" x14ac:dyDescent="0.25">
      <c r="A844" s="112"/>
      <c r="B844" s="113"/>
      <c r="C844" s="101"/>
      <c r="D844" s="94"/>
      <c r="E844" s="94"/>
      <c r="F844" s="94"/>
      <c r="G844" s="94"/>
      <c r="H844" s="94"/>
      <c r="I844" s="94"/>
      <c r="J844" s="94"/>
      <c r="K844" s="94"/>
      <c r="L844" s="94"/>
      <c r="M844" s="94"/>
      <c r="N844" s="94"/>
      <c r="O844" s="94"/>
      <c r="P844" s="94"/>
      <c r="Q844" s="94"/>
      <c r="R844" s="94"/>
      <c r="S844" s="94"/>
      <c r="T844" s="94"/>
      <c r="U844" s="94"/>
      <c r="V844" s="94"/>
      <c r="W844" s="94"/>
      <c r="X844" s="94"/>
      <c r="Y844" s="94"/>
      <c r="Z844" s="94"/>
      <c r="AA844" s="94"/>
      <c r="AB844" s="94"/>
      <c r="AC844" s="94"/>
      <c r="AD844" s="94"/>
      <c r="AE844" s="94"/>
      <c r="AF844" s="94"/>
      <c r="AG844" s="94"/>
      <c r="AH844" s="94"/>
      <c r="AI844" s="94"/>
      <c r="AJ844" s="94"/>
      <c r="AK844" s="94"/>
    </row>
    <row r="845" spans="1:37" s="95" customFormat="1" x14ac:dyDescent="0.25">
      <c r="A845" s="112"/>
      <c r="B845" s="113"/>
      <c r="C845" s="101"/>
      <c r="D845" s="94"/>
      <c r="E845" s="94"/>
      <c r="F845" s="94"/>
      <c r="G845" s="94"/>
      <c r="H845" s="94"/>
      <c r="I845" s="94"/>
      <c r="J845" s="94"/>
      <c r="K845" s="94"/>
      <c r="L845" s="94"/>
      <c r="M845" s="94"/>
      <c r="N845" s="94"/>
      <c r="O845" s="94"/>
      <c r="P845" s="94"/>
      <c r="Q845" s="94"/>
      <c r="R845" s="94"/>
      <c r="S845" s="94"/>
      <c r="T845" s="94"/>
      <c r="U845" s="94"/>
      <c r="V845" s="94"/>
      <c r="W845" s="94"/>
      <c r="X845" s="94"/>
      <c r="Y845" s="94"/>
      <c r="Z845" s="94"/>
      <c r="AA845" s="94"/>
      <c r="AB845" s="94"/>
      <c r="AC845" s="94"/>
      <c r="AD845" s="94"/>
      <c r="AE845" s="94"/>
      <c r="AF845" s="94"/>
      <c r="AG845" s="94"/>
      <c r="AH845" s="94"/>
      <c r="AI845" s="94"/>
      <c r="AJ845" s="94"/>
      <c r="AK845" s="94"/>
    </row>
    <row r="846" spans="1:37" s="95" customFormat="1" x14ac:dyDescent="0.25">
      <c r="A846" s="112"/>
      <c r="B846" s="113"/>
      <c r="C846" s="101"/>
      <c r="D846" s="94"/>
      <c r="E846" s="94"/>
      <c r="F846" s="94"/>
      <c r="G846" s="94"/>
      <c r="H846" s="94"/>
      <c r="I846" s="94"/>
      <c r="J846" s="94"/>
      <c r="K846" s="94"/>
      <c r="L846" s="94"/>
      <c r="M846" s="94"/>
      <c r="N846" s="94"/>
      <c r="O846" s="94"/>
      <c r="P846" s="94"/>
      <c r="Q846" s="94"/>
      <c r="R846" s="94"/>
      <c r="S846" s="94"/>
      <c r="T846" s="94"/>
      <c r="U846" s="94"/>
      <c r="V846" s="94"/>
      <c r="W846" s="94"/>
      <c r="X846" s="94"/>
      <c r="Y846" s="94"/>
      <c r="Z846" s="94"/>
      <c r="AA846" s="94"/>
      <c r="AB846" s="94"/>
      <c r="AC846" s="94"/>
      <c r="AD846" s="94"/>
      <c r="AE846" s="94"/>
      <c r="AF846" s="94"/>
      <c r="AG846" s="94"/>
      <c r="AH846" s="94"/>
      <c r="AI846" s="94"/>
      <c r="AJ846" s="94"/>
      <c r="AK846" s="94"/>
    </row>
    <row r="847" spans="1:37" s="95" customFormat="1" x14ac:dyDescent="0.25">
      <c r="A847" s="112"/>
      <c r="B847" s="113"/>
      <c r="C847" s="101"/>
      <c r="D847" s="94"/>
      <c r="E847" s="94"/>
      <c r="F847" s="94"/>
      <c r="G847" s="94"/>
      <c r="H847" s="94"/>
      <c r="I847" s="94"/>
      <c r="J847" s="94"/>
      <c r="K847" s="94"/>
      <c r="L847" s="94"/>
      <c r="M847" s="94"/>
      <c r="N847" s="94"/>
      <c r="O847" s="94"/>
      <c r="P847" s="94"/>
      <c r="Q847" s="94"/>
      <c r="R847" s="94"/>
      <c r="S847" s="94"/>
      <c r="T847" s="94"/>
      <c r="U847" s="94"/>
      <c r="V847" s="94"/>
      <c r="W847" s="94"/>
      <c r="X847" s="94"/>
      <c r="Y847" s="94"/>
      <c r="Z847" s="94"/>
      <c r="AA847" s="94"/>
      <c r="AB847" s="94"/>
      <c r="AC847" s="94"/>
      <c r="AD847" s="94"/>
      <c r="AE847" s="94"/>
      <c r="AF847" s="94"/>
      <c r="AG847" s="94"/>
      <c r="AH847" s="94"/>
      <c r="AI847" s="94"/>
      <c r="AJ847" s="94"/>
      <c r="AK847" s="94"/>
    </row>
    <row r="848" spans="1:37" s="95" customFormat="1" x14ac:dyDescent="0.25">
      <c r="A848" s="112"/>
      <c r="B848" s="113"/>
      <c r="C848" s="101"/>
      <c r="D848" s="94"/>
      <c r="E848" s="94"/>
      <c r="F848" s="94"/>
      <c r="G848" s="94"/>
      <c r="H848" s="94"/>
      <c r="I848" s="94"/>
      <c r="J848" s="94"/>
      <c r="K848" s="94"/>
      <c r="L848" s="94"/>
      <c r="M848" s="94"/>
      <c r="N848" s="94"/>
      <c r="O848" s="94"/>
      <c r="P848" s="94"/>
      <c r="Q848" s="94"/>
      <c r="R848" s="94"/>
      <c r="S848" s="94"/>
      <c r="T848" s="94"/>
      <c r="U848" s="94"/>
      <c r="V848" s="94"/>
      <c r="W848" s="94"/>
      <c r="X848" s="94"/>
      <c r="Y848" s="94"/>
      <c r="Z848" s="94"/>
      <c r="AA848" s="94"/>
      <c r="AB848" s="94"/>
      <c r="AC848" s="94"/>
      <c r="AD848" s="94"/>
      <c r="AE848" s="94"/>
      <c r="AF848" s="94"/>
      <c r="AG848" s="94"/>
      <c r="AH848" s="94"/>
      <c r="AI848" s="94"/>
      <c r="AJ848" s="94"/>
      <c r="AK848" s="94"/>
    </row>
    <row r="849" spans="1:37" s="95" customFormat="1" x14ac:dyDescent="0.25">
      <c r="A849" s="112"/>
      <c r="B849" s="113"/>
      <c r="C849" s="101"/>
      <c r="D849" s="94"/>
      <c r="E849" s="94"/>
      <c r="F849" s="94"/>
      <c r="G849" s="94"/>
      <c r="H849" s="94"/>
      <c r="I849" s="94"/>
      <c r="J849" s="94"/>
      <c r="K849" s="94"/>
      <c r="L849" s="94"/>
      <c r="M849" s="94"/>
      <c r="N849" s="94"/>
      <c r="O849" s="94"/>
      <c r="P849" s="94"/>
      <c r="Q849" s="94"/>
      <c r="R849" s="94"/>
      <c r="S849" s="94"/>
      <c r="T849" s="94"/>
      <c r="U849" s="94"/>
      <c r="V849" s="94"/>
      <c r="W849" s="94"/>
      <c r="X849" s="94"/>
      <c r="Y849" s="94"/>
      <c r="Z849" s="94"/>
      <c r="AA849" s="94"/>
      <c r="AB849" s="94"/>
      <c r="AC849" s="94"/>
      <c r="AD849" s="94"/>
      <c r="AE849" s="94"/>
      <c r="AF849" s="94"/>
      <c r="AG849" s="94"/>
      <c r="AH849" s="94"/>
      <c r="AI849" s="94"/>
      <c r="AJ849" s="94"/>
      <c r="AK849" s="94"/>
    </row>
    <row r="850" spans="1:37" s="95" customFormat="1" x14ac:dyDescent="0.25">
      <c r="A850" s="112"/>
      <c r="B850" s="113"/>
      <c r="C850" s="101"/>
      <c r="D850" s="94"/>
      <c r="E850" s="94"/>
      <c r="F850" s="94"/>
      <c r="G850" s="94"/>
      <c r="H850" s="94"/>
      <c r="I850" s="94"/>
      <c r="J850" s="94"/>
      <c r="K850" s="94"/>
      <c r="L850" s="94"/>
      <c r="M850" s="94"/>
      <c r="N850" s="94"/>
      <c r="O850" s="94"/>
      <c r="P850" s="94"/>
      <c r="Q850" s="94"/>
      <c r="R850" s="94"/>
      <c r="S850" s="94"/>
      <c r="T850" s="94"/>
      <c r="U850" s="94"/>
      <c r="V850" s="94"/>
      <c r="W850" s="94"/>
      <c r="X850" s="94"/>
      <c r="Y850" s="94"/>
      <c r="Z850" s="94"/>
      <c r="AA850" s="94"/>
      <c r="AB850" s="94"/>
      <c r="AC850" s="94"/>
      <c r="AD850" s="94"/>
      <c r="AE850" s="94"/>
      <c r="AF850" s="94"/>
      <c r="AG850" s="94"/>
      <c r="AH850" s="94"/>
      <c r="AI850" s="94"/>
      <c r="AJ850" s="94"/>
      <c r="AK850" s="94"/>
    </row>
    <row r="851" spans="1:37" s="95" customFormat="1" x14ac:dyDescent="0.25">
      <c r="A851" s="112"/>
      <c r="B851" s="113"/>
      <c r="C851" s="101"/>
      <c r="D851" s="94"/>
      <c r="E851" s="94"/>
      <c r="F851" s="94"/>
      <c r="G851" s="94"/>
      <c r="H851" s="94"/>
      <c r="I851" s="94"/>
      <c r="J851" s="94"/>
      <c r="K851" s="94"/>
      <c r="L851" s="94"/>
      <c r="M851" s="94"/>
      <c r="N851" s="94"/>
      <c r="O851" s="94"/>
      <c r="P851" s="94"/>
      <c r="Q851" s="94"/>
      <c r="R851" s="94"/>
      <c r="S851" s="94"/>
      <c r="T851" s="94"/>
      <c r="U851" s="94"/>
      <c r="V851" s="94"/>
      <c r="W851" s="94"/>
      <c r="X851" s="94"/>
      <c r="Y851" s="94"/>
      <c r="Z851" s="94"/>
      <c r="AA851" s="94"/>
      <c r="AB851" s="94"/>
      <c r="AC851" s="94"/>
      <c r="AD851" s="94"/>
      <c r="AE851" s="94"/>
      <c r="AF851" s="94"/>
      <c r="AG851" s="94"/>
      <c r="AH851" s="94"/>
      <c r="AI851" s="94"/>
      <c r="AJ851" s="94"/>
      <c r="AK851" s="94"/>
    </row>
    <row r="852" spans="1:37" s="95" customFormat="1" x14ac:dyDescent="0.25">
      <c r="A852" s="112"/>
      <c r="B852" s="113"/>
      <c r="C852" s="101"/>
      <c r="D852" s="94"/>
      <c r="E852" s="94"/>
      <c r="F852" s="94"/>
      <c r="G852" s="94"/>
      <c r="H852" s="94"/>
      <c r="I852" s="94"/>
      <c r="J852" s="94"/>
      <c r="K852" s="94"/>
      <c r="L852" s="94"/>
      <c r="M852" s="94"/>
      <c r="N852" s="94"/>
      <c r="O852" s="94"/>
      <c r="P852" s="94"/>
      <c r="Q852" s="94"/>
      <c r="R852" s="94"/>
      <c r="S852" s="94"/>
      <c r="T852" s="94"/>
      <c r="U852" s="94"/>
      <c r="V852" s="94"/>
      <c r="W852" s="94"/>
      <c r="X852" s="94"/>
      <c r="Y852" s="94"/>
      <c r="Z852" s="94"/>
      <c r="AA852" s="94"/>
      <c r="AB852" s="94"/>
      <c r="AC852" s="94"/>
      <c r="AD852" s="94"/>
      <c r="AE852" s="94"/>
      <c r="AF852" s="94"/>
      <c r="AG852" s="94"/>
      <c r="AH852" s="94"/>
      <c r="AI852" s="94"/>
      <c r="AJ852" s="94"/>
      <c r="AK852" s="94"/>
    </row>
    <row r="853" spans="1:37" s="95" customFormat="1" x14ac:dyDescent="0.25">
      <c r="A853" s="112"/>
      <c r="B853" s="113"/>
      <c r="C853" s="101"/>
      <c r="D853" s="94"/>
      <c r="E853" s="94"/>
      <c r="F853" s="94"/>
      <c r="G853" s="94"/>
      <c r="H853" s="94"/>
      <c r="I853" s="94"/>
      <c r="J853" s="94"/>
      <c r="K853" s="94"/>
      <c r="L853" s="94"/>
      <c r="M853" s="94"/>
      <c r="N853" s="94"/>
      <c r="O853" s="94"/>
      <c r="P853" s="94"/>
      <c r="Q853" s="94"/>
      <c r="R853" s="94"/>
      <c r="S853" s="94"/>
      <c r="T853" s="94"/>
      <c r="U853" s="94"/>
      <c r="V853" s="94"/>
      <c r="W853" s="94"/>
      <c r="X853" s="94"/>
      <c r="Y853" s="94"/>
      <c r="Z853" s="94"/>
      <c r="AA853" s="94"/>
      <c r="AB853" s="94"/>
      <c r="AC853" s="94"/>
      <c r="AD853" s="94"/>
      <c r="AE853" s="94"/>
      <c r="AF853" s="94"/>
      <c r="AG853" s="94"/>
      <c r="AH853" s="94"/>
      <c r="AI853" s="94"/>
      <c r="AJ853" s="94"/>
      <c r="AK853" s="94"/>
    </row>
    <row r="854" spans="1:37" s="95" customFormat="1" x14ac:dyDescent="0.25">
      <c r="A854" s="112"/>
      <c r="B854" s="113"/>
      <c r="C854" s="101"/>
      <c r="D854" s="94"/>
      <c r="E854" s="94"/>
      <c r="F854" s="94"/>
      <c r="G854" s="94"/>
      <c r="H854" s="94"/>
      <c r="I854" s="94"/>
      <c r="J854" s="94"/>
      <c r="K854" s="94"/>
      <c r="L854" s="94"/>
      <c r="M854" s="94"/>
      <c r="N854" s="94"/>
      <c r="O854" s="94"/>
      <c r="P854" s="94"/>
      <c r="Q854" s="94"/>
      <c r="R854" s="94"/>
      <c r="S854" s="94"/>
      <c r="T854" s="94"/>
      <c r="U854" s="94"/>
      <c r="V854" s="94"/>
      <c r="W854" s="94"/>
      <c r="X854" s="94"/>
      <c r="Y854" s="94"/>
      <c r="Z854" s="94"/>
      <c r="AA854" s="94"/>
      <c r="AB854" s="94"/>
      <c r="AC854" s="94"/>
      <c r="AD854" s="94"/>
      <c r="AE854" s="94"/>
      <c r="AF854" s="94"/>
      <c r="AG854" s="94"/>
      <c r="AH854" s="94"/>
      <c r="AI854" s="94"/>
      <c r="AJ854" s="94"/>
      <c r="AK854" s="94"/>
    </row>
    <row r="855" spans="1:37" s="95" customFormat="1" x14ac:dyDescent="0.25">
      <c r="A855" s="112"/>
      <c r="B855" s="113"/>
      <c r="C855" s="101"/>
      <c r="D855" s="94"/>
      <c r="E855" s="94"/>
      <c r="F855" s="94"/>
      <c r="G855" s="94"/>
      <c r="H855" s="94"/>
      <c r="I855" s="94"/>
      <c r="J855" s="94"/>
      <c r="K855" s="94"/>
      <c r="L855" s="94"/>
      <c r="M855" s="94"/>
      <c r="N855" s="94"/>
      <c r="O855" s="94"/>
      <c r="P855" s="94"/>
      <c r="Q855" s="94"/>
      <c r="R855" s="94"/>
      <c r="S855" s="94"/>
      <c r="T855" s="94"/>
      <c r="U855" s="94"/>
      <c r="V855" s="94"/>
      <c r="W855" s="94"/>
      <c r="X855" s="94"/>
      <c r="Y855" s="94"/>
      <c r="Z855" s="94"/>
      <c r="AA855" s="94"/>
      <c r="AB855" s="94"/>
      <c r="AC855" s="94"/>
      <c r="AD855" s="94"/>
      <c r="AE855" s="94"/>
      <c r="AF855" s="94"/>
      <c r="AG855" s="94"/>
      <c r="AH855" s="94"/>
      <c r="AI855" s="94"/>
      <c r="AJ855" s="94"/>
      <c r="AK855" s="94"/>
    </row>
    <row r="856" spans="1:37" s="95" customFormat="1" x14ac:dyDescent="0.25">
      <c r="A856" s="112"/>
      <c r="B856" s="113"/>
      <c r="C856" s="101"/>
      <c r="D856" s="94"/>
      <c r="E856" s="94"/>
      <c r="F856" s="94"/>
      <c r="G856" s="94"/>
      <c r="H856" s="94"/>
      <c r="I856" s="94"/>
      <c r="J856" s="94"/>
      <c r="K856" s="94"/>
      <c r="L856" s="94"/>
      <c r="M856" s="94"/>
      <c r="N856" s="94"/>
      <c r="O856" s="94"/>
      <c r="P856" s="94"/>
      <c r="Q856" s="94"/>
      <c r="R856" s="94"/>
      <c r="S856" s="94"/>
      <c r="T856" s="94"/>
      <c r="U856" s="94"/>
      <c r="V856" s="94"/>
      <c r="W856" s="94"/>
      <c r="X856" s="94"/>
      <c r="Y856" s="94"/>
      <c r="Z856" s="94"/>
      <c r="AA856" s="94"/>
      <c r="AB856" s="94"/>
      <c r="AC856" s="94"/>
      <c r="AD856" s="94"/>
      <c r="AE856" s="94"/>
      <c r="AF856" s="94"/>
      <c r="AG856" s="94"/>
      <c r="AH856" s="94"/>
      <c r="AI856" s="94"/>
      <c r="AJ856" s="94"/>
      <c r="AK856" s="94"/>
    </row>
    <row r="857" spans="1:37" s="95" customFormat="1" x14ac:dyDescent="0.25">
      <c r="A857" s="112"/>
      <c r="B857" s="113"/>
      <c r="C857" s="101"/>
      <c r="D857" s="94"/>
      <c r="E857" s="94"/>
      <c r="F857" s="94"/>
      <c r="G857" s="94"/>
      <c r="H857" s="94"/>
      <c r="I857" s="94"/>
      <c r="J857" s="94"/>
      <c r="K857" s="94"/>
      <c r="L857" s="94"/>
      <c r="M857" s="94"/>
      <c r="N857" s="94"/>
      <c r="O857" s="94"/>
      <c r="P857" s="94"/>
      <c r="Q857" s="94"/>
      <c r="R857" s="94"/>
      <c r="S857" s="94"/>
      <c r="T857" s="94"/>
      <c r="U857" s="94"/>
      <c r="V857" s="94"/>
      <c r="W857" s="94"/>
      <c r="X857" s="94"/>
      <c r="Y857" s="94"/>
      <c r="Z857" s="94"/>
      <c r="AA857" s="94"/>
      <c r="AB857" s="94"/>
      <c r="AC857" s="94"/>
      <c r="AD857" s="94"/>
      <c r="AE857" s="94"/>
      <c r="AF857" s="94"/>
      <c r="AG857" s="94"/>
      <c r="AH857" s="94"/>
      <c r="AI857" s="94"/>
      <c r="AJ857" s="94"/>
      <c r="AK857" s="94"/>
    </row>
    <row r="858" spans="1:37" s="95" customFormat="1" x14ac:dyDescent="0.25">
      <c r="A858" s="112"/>
      <c r="B858" s="113"/>
      <c r="C858" s="101"/>
      <c r="D858" s="94"/>
      <c r="E858" s="94"/>
      <c r="F858" s="94"/>
      <c r="G858" s="94"/>
      <c r="H858" s="94"/>
      <c r="I858" s="94"/>
      <c r="J858" s="94"/>
      <c r="K858" s="94"/>
      <c r="L858" s="94"/>
      <c r="M858" s="94"/>
      <c r="N858" s="94"/>
      <c r="O858" s="94"/>
      <c r="P858" s="94"/>
      <c r="Q858" s="94"/>
      <c r="R858" s="94"/>
      <c r="S858" s="94"/>
      <c r="T858" s="94"/>
      <c r="U858" s="94"/>
      <c r="V858" s="94"/>
      <c r="W858" s="94"/>
      <c r="X858" s="94"/>
      <c r="Y858" s="94"/>
      <c r="Z858" s="94"/>
      <c r="AA858" s="94"/>
      <c r="AB858" s="94"/>
      <c r="AC858" s="94"/>
      <c r="AD858" s="94"/>
      <c r="AE858" s="94"/>
      <c r="AF858" s="94"/>
      <c r="AG858" s="94"/>
      <c r="AH858" s="94"/>
      <c r="AI858" s="94"/>
      <c r="AJ858" s="94"/>
      <c r="AK858" s="94"/>
    </row>
    <row r="859" spans="1:37" s="95" customFormat="1" x14ac:dyDescent="0.25">
      <c r="A859" s="112"/>
      <c r="B859" s="113"/>
      <c r="C859" s="101"/>
      <c r="D859" s="94"/>
      <c r="E859" s="94"/>
      <c r="F859" s="94"/>
      <c r="G859" s="94"/>
      <c r="H859" s="94"/>
      <c r="I859" s="94"/>
      <c r="J859" s="94"/>
      <c r="K859" s="94"/>
      <c r="L859" s="94"/>
      <c r="M859" s="94"/>
      <c r="N859" s="94"/>
      <c r="O859" s="94"/>
      <c r="P859" s="94"/>
      <c r="Q859" s="94"/>
      <c r="R859" s="94"/>
      <c r="S859" s="94"/>
      <c r="T859" s="94"/>
      <c r="U859" s="94"/>
      <c r="V859" s="94"/>
      <c r="W859" s="94"/>
      <c r="X859" s="94"/>
      <c r="Y859" s="94"/>
      <c r="Z859" s="94"/>
      <c r="AA859" s="94"/>
      <c r="AB859" s="94"/>
      <c r="AC859" s="94"/>
      <c r="AD859" s="94"/>
      <c r="AE859" s="94"/>
      <c r="AF859" s="94"/>
      <c r="AG859" s="94"/>
      <c r="AH859" s="94"/>
      <c r="AI859" s="94"/>
      <c r="AJ859" s="94"/>
      <c r="AK859" s="94"/>
    </row>
    <row r="860" spans="1:37" s="95" customFormat="1" x14ac:dyDescent="0.25">
      <c r="A860" s="112"/>
      <c r="B860" s="113"/>
      <c r="C860" s="101"/>
      <c r="D860" s="94"/>
      <c r="E860" s="94"/>
      <c r="F860" s="94"/>
      <c r="G860" s="94"/>
      <c r="H860" s="94"/>
      <c r="I860" s="94"/>
      <c r="J860" s="94"/>
      <c r="K860" s="94"/>
      <c r="L860" s="94"/>
      <c r="M860" s="94"/>
      <c r="N860" s="94"/>
      <c r="O860" s="94"/>
      <c r="P860" s="94"/>
      <c r="Q860" s="94"/>
      <c r="R860" s="94"/>
      <c r="S860" s="94"/>
      <c r="T860" s="94"/>
      <c r="U860" s="94"/>
      <c r="V860" s="94"/>
      <c r="W860" s="94"/>
      <c r="X860" s="94"/>
      <c r="Y860" s="94"/>
      <c r="Z860" s="94"/>
      <c r="AA860" s="94"/>
      <c r="AB860" s="94"/>
      <c r="AC860" s="94"/>
      <c r="AD860" s="94"/>
      <c r="AE860" s="94"/>
      <c r="AF860" s="94"/>
      <c r="AG860" s="94"/>
      <c r="AH860" s="94"/>
      <c r="AI860" s="94"/>
      <c r="AJ860" s="94"/>
      <c r="AK860" s="94"/>
    </row>
    <row r="861" spans="1:37" s="95" customFormat="1" x14ac:dyDescent="0.25">
      <c r="A861" s="112"/>
      <c r="B861" s="113"/>
      <c r="C861" s="101"/>
      <c r="D861" s="94"/>
      <c r="E861" s="94"/>
      <c r="F861" s="94"/>
      <c r="G861" s="94"/>
      <c r="H861" s="94"/>
      <c r="I861" s="94"/>
      <c r="J861" s="94"/>
      <c r="K861" s="94"/>
      <c r="L861" s="94"/>
      <c r="M861" s="94"/>
      <c r="N861" s="94"/>
      <c r="O861" s="94"/>
      <c r="P861" s="94"/>
      <c r="Q861" s="94"/>
      <c r="R861" s="94"/>
      <c r="S861" s="94"/>
      <c r="T861" s="94"/>
      <c r="U861" s="94"/>
      <c r="V861" s="94"/>
      <c r="W861" s="94"/>
      <c r="X861" s="94"/>
      <c r="Y861" s="94"/>
      <c r="Z861" s="94"/>
      <c r="AA861" s="94"/>
      <c r="AB861" s="94"/>
      <c r="AC861" s="94"/>
      <c r="AD861" s="94"/>
      <c r="AE861" s="94"/>
      <c r="AF861" s="94"/>
      <c r="AG861" s="94"/>
      <c r="AH861" s="94"/>
      <c r="AI861" s="94"/>
      <c r="AJ861" s="94"/>
      <c r="AK861" s="94"/>
    </row>
    <row r="862" spans="1:37" s="95" customFormat="1" x14ac:dyDescent="0.25">
      <c r="A862" s="112"/>
      <c r="B862" s="113"/>
      <c r="C862" s="101"/>
      <c r="D862" s="94"/>
      <c r="E862" s="94"/>
      <c r="F862" s="94"/>
      <c r="G862" s="94"/>
      <c r="H862" s="94"/>
      <c r="I862" s="94"/>
      <c r="J862" s="94"/>
      <c r="K862" s="94"/>
      <c r="L862" s="94"/>
      <c r="M862" s="94"/>
      <c r="N862" s="94"/>
      <c r="O862" s="94"/>
      <c r="P862" s="94"/>
      <c r="Q862" s="94"/>
      <c r="R862" s="94"/>
      <c r="S862" s="94"/>
      <c r="T862" s="94"/>
      <c r="U862" s="94"/>
      <c r="V862" s="94"/>
      <c r="W862" s="94"/>
      <c r="X862" s="94"/>
      <c r="Y862" s="94"/>
      <c r="Z862" s="94"/>
      <c r="AA862" s="94"/>
      <c r="AB862" s="94"/>
      <c r="AC862" s="94"/>
      <c r="AD862" s="94"/>
      <c r="AE862" s="94"/>
      <c r="AF862" s="94"/>
      <c r="AG862" s="94"/>
      <c r="AH862" s="94"/>
      <c r="AI862" s="94"/>
      <c r="AJ862" s="94"/>
      <c r="AK862" s="94"/>
    </row>
    <row r="863" spans="1:37" s="95" customFormat="1" x14ac:dyDescent="0.25">
      <c r="A863" s="112"/>
      <c r="B863" s="113"/>
      <c r="C863" s="101"/>
      <c r="D863" s="94"/>
      <c r="E863" s="94"/>
      <c r="F863" s="94"/>
      <c r="G863" s="94"/>
      <c r="H863" s="94"/>
      <c r="I863" s="94"/>
      <c r="J863" s="94"/>
      <c r="K863" s="94"/>
      <c r="L863" s="94"/>
      <c r="M863" s="94"/>
      <c r="N863" s="94"/>
      <c r="O863" s="94"/>
      <c r="P863" s="94"/>
      <c r="Q863" s="94"/>
      <c r="R863" s="94"/>
      <c r="S863" s="94"/>
      <c r="T863" s="94"/>
      <c r="U863" s="94"/>
      <c r="V863" s="94"/>
      <c r="W863" s="94"/>
      <c r="X863" s="94"/>
      <c r="Y863" s="94"/>
      <c r="Z863" s="94"/>
      <c r="AA863" s="94"/>
      <c r="AB863" s="94"/>
      <c r="AC863" s="94"/>
      <c r="AD863" s="94"/>
      <c r="AE863" s="94"/>
      <c r="AF863" s="94"/>
      <c r="AG863" s="94"/>
      <c r="AH863" s="94"/>
      <c r="AI863" s="94"/>
      <c r="AJ863" s="94"/>
      <c r="AK863" s="94"/>
    </row>
    <row r="864" spans="1:37" s="95" customFormat="1" x14ac:dyDescent="0.25">
      <c r="A864" s="112"/>
      <c r="B864" s="113"/>
      <c r="C864" s="101"/>
      <c r="D864" s="94"/>
      <c r="E864" s="94"/>
      <c r="F864" s="94"/>
      <c r="G864" s="94"/>
      <c r="H864" s="94"/>
      <c r="I864" s="94"/>
      <c r="J864" s="94"/>
      <c r="K864" s="94"/>
      <c r="L864" s="94"/>
      <c r="M864" s="94"/>
      <c r="N864" s="94"/>
      <c r="O864" s="94"/>
      <c r="P864" s="94"/>
      <c r="Q864" s="94"/>
      <c r="R864" s="94"/>
      <c r="S864" s="94"/>
      <c r="T864" s="94"/>
      <c r="U864" s="94"/>
      <c r="V864" s="94"/>
      <c r="W864" s="94"/>
      <c r="X864" s="94"/>
      <c r="Y864" s="94"/>
      <c r="Z864" s="94"/>
      <c r="AA864" s="94"/>
      <c r="AB864" s="94"/>
      <c r="AC864" s="94"/>
      <c r="AD864" s="94"/>
      <c r="AE864" s="94"/>
      <c r="AF864" s="94"/>
      <c r="AG864" s="94"/>
      <c r="AH864" s="94"/>
      <c r="AI864" s="94"/>
      <c r="AJ864" s="94"/>
      <c r="AK864" s="94"/>
    </row>
    <row r="865" spans="1:37" s="95" customFormat="1" x14ac:dyDescent="0.25">
      <c r="A865" s="112"/>
      <c r="B865" s="113"/>
      <c r="C865" s="101"/>
      <c r="D865" s="94"/>
      <c r="E865" s="94"/>
      <c r="F865" s="94"/>
      <c r="G865" s="94"/>
      <c r="H865" s="94"/>
      <c r="I865" s="94"/>
      <c r="J865" s="94"/>
      <c r="K865" s="94"/>
      <c r="L865" s="94"/>
      <c r="M865" s="94"/>
      <c r="N865" s="94"/>
      <c r="O865" s="94"/>
      <c r="P865" s="94"/>
      <c r="Q865" s="94"/>
      <c r="R865" s="94"/>
      <c r="S865" s="94"/>
      <c r="T865" s="94"/>
      <c r="U865" s="94"/>
      <c r="V865" s="94"/>
      <c r="W865" s="94"/>
      <c r="X865" s="94"/>
      <c r="Y865" s="94"/>
      <c r="Z865" s="94"/>
      <c r="AA865" s="94"/>
      <c r="AB865" s="94"/>
      <c r="AC865" s="94"/>
      <c r="AD865" s="94"/>
      <c r="AE865" s="94"/>
      <c r="AF865" s="94"/>
      <c r="AG865" s="94"/>
      <c r="AH865" s="94"/>
      <c r="AI865" s="94"/>
      <c r="AJ865" s="94"/>
      <c r="AK865" s="94"/>
    </row>
    <row r="866" spans="1:37" s="95" customFormat="1" x14ac:dyDescent="0.25">
      <c r="A866" s="112"/>
      <c r="B866" s="113"/>
      <c r="C866" s="101"/>
      <c r="D866" s="94"/>
      <c r="E866" s="94"/>
      <c r="F866" s="94"/>
      <c r="G866" s="94"/>
      <c r="H866" s="94"/>
      <c r="I866" s="94"/>
      <c r="J866" s="94"/>
      <c r="K866" s="94"/>
      <c r="L866" s="94"/>
      <c r="M866" s="94"/>
      <c r="N866" s="94"/>
      <c r="O866" s="94"/>
      <c r="P866" s="94"/>
      <c r="Q866" s="94"/>
      <c r="R866" s="94"/>
      <c r="S866" s="94"/>
      <c r="T866" s="94"/>
      <c r="U866" s="94"/>
      <c r="V866" s="94"/>
      <c r="W866" s="94"/>
      <c r="X866" s="94"/>
      <c r="Y866" s="94"/>
      <c r="Z866" s="94"/>
      <c r="AA866" s="94"/>
      <c r="AB866" s="94"/>
      <c r="AC866" s="94"/>
      <c r="AD866" s="94"/>
      <c r="AE866" s="94"/>
      <c r="AF866" s="94"/>
      <c r="AG866" s="94"/>
      <c r="AH866" s="94"/>
      <c r="AI866" s="94"/>
      <c r="AJ866" s="94"/>
      <c r="AK866" s="94"/>
    </row>
    <row r="867" spans="1:37" s="95" customFormat="1" x14ac:dyDescent="0.25">
      <c r="A867" s="112"/>
      <c r="B867" s="113"/>
      <c r="C867" s="101"/>
      <c r="D867" s="94"/>
      <c r="E867" s="94"/>
      <c r="F867" s="94"/>
      <c r="G867" s="94"/>
      <c r="H867" s="94"/>
      <c r="I867" s="94"/>
      <c r="J867" s="94"/>
      <c r="K867" s="94"/>
      <c r="L867" s="94"/>
      <c r="M867" s="94"/>
      <c r="N867" s="94"/>
      <c r="O867" s="94"/>
      <c r="P867" s="94"/>
      <c r="Q867" s="94"/>
      <c r="R867" s="94"/>
      <c r="S867" s="94"/>
      <c r="T867" s="94"/>
      <c r="U867" s="94"/>
      <c r="V867" s="94"/>
      <c r="W867" s="94"/>
      <c r="X867" s="94"/>
      <c r="Y867" s="94"/>
      <c r="Z867" s="94"/>
      <c r="AA867" s="94"/>
      <c r="AB867" s="94"/>
      <c r="AC867" s="94"/>
      <c r="AD867" s="94"/>
      <c r="AE867" s="94"/>
      <c r="AF867" s="94"/>
      <c r="AG867" s="94"/>
      <c r="AH867" s="94"/>
      <c r="AI867" s="94"/>
      <c r="AJ867" s="94"/>
      <c r="AK867" s="94"/>
    </row>
    <row r="868" spans="1:37" s="95" customFormat="1" x14ac:dyDescent="0.25">
      <c r="A868" s="112"/>
      <c r="B868" s="113"/>
      <c r="C868" s="101"/>
      <c r="D868" s="94"/>
      <c r="E868" s="94"/>
      <c r="F868" s="94"/>
      <c r="G868" s="94"/>
      <c r="H868" s="94"/>
      <c r="I868" s="94"/>
      <c r="J868" s="94"/>
      <c r="K868" s="94"/>
      <c r="L868" s="94"/>
      <c r="M868" s="94"/>
      <c r="N868" s="94"/>
      <c r="O868" s="94"/>
      <c r="P868" s="94"/>
      <c r="Q868" s="94"/>
      <c r="R868" s="94"/>
      <c r="S868" s="94"/>
      <c r="T868" s="94"/>
      <c r="U868" s="94"/>
      <c r="V868" s="94"/>
      <c r="W868" s="94"/>
      <c r="X868" s="94"/>
      <c r="Y868" s="94"/>
      <c r="Z868" s="94"/>
      <c r="AA868" s="94"/>
      <c r="AB868" s="94"/>
      <c r="AC868" s="94"/>
      <c r="AD868" s="94"/>
      <c r="AE868" s="94"/>
      <c r="AF868" s="94"/>
      <c r="AG868" s="94"/>
      <c r="AH868" s="94"/>
      <c r="AI868" s="94"/>
      <c r="AJ868" s="94"/>
      <c r="AK868" s="94"/>
    </row>
    <row r="869" spans="1:37" s="95" customFormat="1" x14ac:dyDescent="0.25">
      <c r="A869" s="112"/>
      <c r="B869" s="113"/>
      <c r="C869" s="101"/>
      <c r="D869" s="94"/>
      <c r="E869" s="94"/>
      <c r="F869" s="94"/>
      <c r="G869" s="94"/>
      <c r="H869" s="94"/>
      <c r="I869" s="94"/>
      <c r="J869" s="94"/>
      <c r="K869" s="94"/>
      <c r="L869" s="94"/>
      <c r="M869" s="94"/>
      <c r="N869" s="94"/>
      <c r="O869" s="94"/>
      <c r="P869" s="94"/>
      <c r="Q869" s="94"/>
      <c r="R869" s="94"/>
      <c r="S869" s="94"/>
      <c r="T869" s="94"/>
      <c r="U869" s="94"/>
      <c r="V869" s="94"/>
      <c r="W869" s="94"/>
      <c r="X869" s="94"/>
      <c r="Y869" s="94"/>
      <c r="Z869" s="94"/>
      <c r="AA869" s="94"/>
      <c r="AB869" s="94"/>
      <c r="AC869" s="94"/>
      <c r="AD869" s="94"/>
      <c r="AE869" s="94"/>
      <c r="AF869" s="94"/>
      <c r="AG869" s="94"/>
      <c r="AH869" s="94"/>
      <c r="AI869" s="94"/>
      <c r="AJ869" s="94"/>
      <c r="AK869" s="94"/>
    </row>
    <row r="870" spans="1:37" s="95" customFormat="1" x14ac:dyDescent="0.25">
      <c r="A870" s="112"/>
      <c r="B870" s="113"/>
      <c r="C870" s="101"/>
      <c r="D870" s="94"/>
      <c r="E870" s="94"/>
      <c r="F870" s="94"/>
      <c r="G870" s="94"/>
      <c r="H870" s="94"/>
      <c r="I870" s="94"/>
      <c r="J870" s="94"/>
      <c r="K870" s="94"/>
      <c r="L870" s="94"/>
      <c r="M870" s="94"/>
      <c r="N870" s="94"/>
      <c r="O870" s="94"/>
      <c r="P870" s="94"/>
      <c r="Q870" s="94"/>
      <c r="R870" s="94"/>
      <c r="S870" s="94"/>
      <c r="T870" s="94"/>
      <c r="U870" s="94"/>
      <c r="V870" s="94"/>
      <c r="W870" s="94"/>
      <c r="X870" s="94"/>
      <c r="Y870" s="94"/>
      <c r="Z870" s="94"/>
      <c r="AA870" s="94"/>
      <c r="AB870" s="94"/>
      <c r="AC870" s="94"/>
      <c r="AD870" s="94"/>
      <c r="AE870" s="94"/>
      <c r="AF870" s="94"/>
      <c r="AG870" s="94"/>
      <c r="AH870" s="94"/>
      <c r="AI870" s="94"/>
      <c r="AJ870" s="94"/>
      <c r="AK870" s="94"/>
    </row>
    <row r="871" spans="1:37" s="95" customFormat="1" x14ac:dyDescent="0.25">
      <c r="A871" s="112"/>
      <c r="B871" s="113"/>
      <c r="C871" s="101"/>
      <c r="D871" s="94"/>
      <c r="E871" s="94"/>
      <c r="F871" s="94"/>
      <c r="G871" s="94"/>
      <c r="H871" s="94"/>
      <c r="I871" s="94"/>
      <c r="J871" s="94"/>
      <c r="K871" s="94"/>
      <c r="L871" s="94"/>
      <c r="M871" s="94"/>
      <c r="N871" s="94"/>
      <c r="O871" s="94"/>
      <c r="P871" s="94"/>
      <c r="Q871" s="94"/>
      <c r="R871" s="94"/>
      <c r="S871" s="94"/>
      <c r="T871" s="94"/>
      <c r="U871" s="94"/>
      <c r="V871" s="94"/>
      <c r="W871" s="94"/>
      <c r="X871" s="94"/>
      <c r="Y871" s="94"/>
      <c r="Z871" s="94"/>
      <c r="AA871" s="94"/>
      <c r="AB871" s="94"/>
      <c r="AC871" s="94"/>
      <c r="AD871" s="94"/>
      <c r="AE871" s="94"/>
      <c r="AF871" s="94"/>
      <c r="AG871" s="94"/>
      <c r="AH871" s="94"/>
      <c r="AI871" s="94"/>
      <c r="AJ871" s="94"/>
      <c r="AK871" s="94"/>
    </row>
    <row r="872" spans="1:37" s="95" customFormat="1" x14ac:dyDescent="0.25">
      <c r="A872" s="112"/>
      <c r="B872" s="113"/>
      <c r="C872" s="101"/>
      <c r="D872" s="94"/>
      <c r="E872" s="94"/>
      <c r="F872" s="94"/>
      <c r="G872" s="94"/>
      <c r="H872" s="94"/>
      <c r="I872" s="94"/>
      <c r="J872" s="94"/>
      <c r="K872" s="94"/>
      <c r="L872" s="94"/>
      <c r="M872" s="94"/>
      <c r="N872" s="94"/>
      <c r="O872" s="94"/>
      <c r="P872" s="94"/>
      <c r="Q872" s="94"/>
      <c r="R872" s="94"/>
      <c r="S872" s="94"/>
      <c r="T872" s="94"/>
      <c r="U872" s="94"/>
      <c r="V872" s="94"/>
      <c r="W872" s="94"/>
      <c r="X872" s="94"/>
      <c r="Y872" s="94"/>
      <c r="Z872" s="94"/>
      <c r="AA872" s="94"/>
      <c r="AB872" s="94"/>
      <c r="AC872" s="94"/>
      <c r="AD872" s="94"/>
      <c r="AE872" s="94"/>
      <c r="AF872" s="94"/>
      <c r="AG872" s="94"/>
      <c r="AH872" s="94"/>
      <c r="AI872" s="94"/>
      <c r="AJ872" s="94"/>
      <c r="AK872" s="94"/>
    </row>
    <row r="873" spans="1:37" s="95" customFormat="1" x14ac:dyDescent="0.25">
      <c r="A873" s="112"/>
      <c r="B873" s="113"/>
      <c r="C873" s="101"/>
      <c r="D873" s="94"/>
      <c r="E873" s="94"/>
      <c r="F873" s="94"/>
      <c r="G873" s="94"/>
      <c r="H873" s="94"/>
      <c r="I873" s="94"/>
      <c r="J873" s="94"/>
      <c r="K873" s="94"/>
      <c r="L873" s="94"/>
      <c r="M873" s="94"/>
      <c r="N873" s="94"/>
      <c r="O873" s="94"/>
      <c r="P873" s="94"/>
      <c r="Q873" s="94"/>
      <c r="R873" s="94"/>
      <c r="S873" s="94"/>
      <c r="T873" s="94"/>
      <c r="U873" s="94"/>
      <c r="V873" s="94"/>
      <c r="W873" s="94"/>
      <c r="X873" s="94"/>
      <c r="Y873" s="94"/>
      <c r="Z873" s="94"/>
      <c r="AA873" s="94"/>
      <c r="AB873" s="94"/>
      <c r="AC873" s="94"/>
      <c r="AD873" s="94"/>
      <c r="AE873" s="94"/>
      <c r="AF873" s="94"/>
      <c r="AG873" s="94"/>
      <c r="AH873" s="94"/>
      <c r="AI873" s="94"/>
      <c r="AJ873" s="94"/>
      <c r="AK873" s="94"/>
    </row>
    <row r="874" spans="1:37" s="95" customFormat="1" x14ac:dyDescent="0.25">
      <c r="A874" s="112"/>
      <c r="B874" s="113"/>
      <c r="C874" s="101"/>
      <c r="D874" s="94"/>
      <c r="E874" s="94"/>
      <c r="F874" s="94"/>
      <c r="G874" s="94"/>
      <c r="H874" s="94"/>
      <c r="I874" s="94"/>
      <c r="J874" s="94"/>
      <c r="K874" s="94"/>
      <c r="L874" s="94"/>
      <c r="M874" s="94"/>
      <c r="N874" s="94"/>
      <c r="O874" s="94"/>
      <c r="P874" s="94"/>
      <c r="Q874" s="94"/>
      <c r="R874" s="94"/>
      <c r="S874" s="94"/>
      <c r="T874" s="94"/>
      <c r="U874" s="94"/>
      <c r="V874" s="94"/>
      <c r="W874" s="94"/>
      <c r="X874" s="94"/>
      <c r="Y874" s="94"/>
      <c r="Z874" s="94"/>
      <c r="AA874" s="94"/>
      <c r="AB874" s="94"/>
      <c r="AC874" s="94"/>
      <c r="AD874" s="94"/>
      <c r="AE874" s="94"/>
      <c r="AF874" s="94"/>
      <c r="AG874" s="94"/>
      <c r="AH874" s="94"/>
      <c r="AI874" s="94"/>
      <c r="AJ874" s="94"/>
      <c r="AK874" s="94"/>
    </row>
    <row r="875" spans="1:37" s="95" customFormat="1" x14ac:dyDescent="0.25">
      <c r="A875" s="112"/>
      <c r="B875" s="113"/>
      <c r="C875" s="101"/>
      <c r="D875" s="94"/>
      <c r="E875" s="94"/>
      <c r="F875" s="94"/>
      <c r="G875" s="94"/>
      <c r="H875" s="94"/>
      <c r="I875" s="94"/>
      <c r="J875" s="94"/>
      <c r="K875" s="94"/>
      <c r="L875" s="94"/>
      <c r="M875" s="94"/>
      <c r="N875" s="94"/>
      <c r="O875" s="94"/>
      <c r="P875" s="94"/>
      <c r="Q875" s="94"/>
      <c r="R875" s="94"/>
      <c r="S875" s="94"/>
      <c r="T875" s="94"/>
      <c r="U875" s="94"/>
      <c r="V875" s="94"/>
      <c r="W875" s="94"/>
      <c r="X875" s="94"/>
      <c r="Y875" s="94"/>
      <c r="Z875" s="94"/>
      <c r="AA875" s="94"/>
      <c r="AB875" s="94"/>
      <c r="AC875" s="94"/>
      <c r="AD875" s="94"/>
      <c r="AE875" s="94"/>
      <c r="AF875" s="94"/>
      <c r="AG875" s="94"/>
      <c r="AH875" s="94"/>
      <c r="AI875" s="94"/>
      <c r="AJ875" s="94"/>
      <c r="AK875" s="94"/>
    </row>
    <row r="876" spans="1:37" s="95" customFormat="1" x14ac:dyDescent="0.25">
      <c r="A876" s="112"/>
      <c r="B876" s="113"/>
      <c r="C876" s="101"/>
      <c r="D876" s="94"/>
      <c r="E876" s="94"/>
      <c r="F876" s="94"/>
      <c r="G876" s="94"/>
      <c r="H876" s="94"/>
      <c r="I876" s="94"/>
      <c r="J876" s="94"/>
      <c r="K876" s="94"/>
      <c r="L876" s="94"/>
      <c r="M876" s="94"/>
      <c r="N876" s="94"/>
      <c r="O876" s="94"/>
      <c r="P876" s="94"/>
      <c r="Q876" s="94"/>
      <c r="R876" s="94"/>
      <c r="S876" s="94"/>
      <c r="T876" s="94"/>
      <c r="U876" s="94"/>
      <c r="V876" s="94"/>
      <c r="W876" s="94"/>
      <c r="X876" s="94"/>
      <c r="Y876" s="94"/>
      <c r="Z876" s="94"/>
      <c r="AA876" s="94"/>
      <c r="AB876" s="94"/>
      <c r="AC876" s="94"/>
      <c r="AD876" s="94"/>
      <c r="AE876" s="94"/>
      <c r="AF876" s="94"/>
      <c r="AG876" s="94"/>
      <c r="AH876" s="94"/>
      <c r="AI876" s="94"/>
      <c r="AJ876" s="94"/>
      <c r="AK876" s="94"/>
    </row>
    <row r="877" spans="1:37" s="95" customFormat="1" x14ac:dyDescent="0.25">
      <c r="A877" s="112"/>
      <c r="B877" s="113"/>
      <c r="C877" s="101"/>
      <c r="D877" s="94"/>
      <c r="E877" s="94"/>
      <c r="F877" s="94"/>
      <c r="G877" s="94"/>
      <c r="H877" s="94"/>
      <c r="I877" s="94"/>
      <c r="J877" s="94"/>
      <c r="K877" s="94"/>
      <c r="L877" s="94"/>
      <c r="M877" s="94"/>
      <c r="N877" s="94"/>
      <c r="O877" s="94"/>
      <c r="P877" s="94"/>
      <c r="Q877" s="94"/>
      <c r="R877" s="94"/>
      <c r="S877" s="94"/>
      <c r="T877" s="94"/>
      <c r="U877" s="94"/>
      <c r="V877" s="94"/>
      <c r="W877" s="94"/>
      <c r="X877" s="94"/>
      <c r="Y877" s="94"/>
      <c r="Z877" s="94"/>
      <c r="AA877" s="94"/>
      <c r="AB877" s="94"/>
      <c r="AC877" s="94"/>
      <c r="AD877" s="94"/>
      <c r="AE877" s="94"/>
      <c r="AF877" s="94"/>
      <c r="AG877" s="94"/>
      <c r="AH877" s="94"/>
      <c r="AI877" s="94"/>
      <c r="AJ877" s="94"/>
      <c r="AK877" s="94"/>
    </row>
    <row r="878" spans="1:37" s="95" customFormat="1" x14ac:dyDescent="0.25">
      <c r="A878" s="112"/>
      <c r="B878" s="113"/>
      <c r="C878" s="101"/>
      <c r="D878" s="94"/>
      <c r="E878" s="94"/>
      <c r="F878" s="94"/>
      <c r="G878" s="94"/>
      <c r="H878" s="94"/>
      <c r="I878" s="94"/>
      <c r="J878" s="94"/>
      <c r="K878" s="94"/>
      <c r="L878" s="94"/>
      <c r="M878" s="94"/>
      <c r="N878" s="94"/>
      <c r="O878" s="94"/>
      <c r="P878" s="94"/>
      <c r="Q878" s="94"/>
      <c r="R878" s="94"/>
      <c r="S878" s="94"/>
      <c r="T878" s="94"/>
      <c r="U878" s="94"/>
      <c r="V878" s="94"/>
      <c r="W878" s="94"/>
      <c r="X878" s="94"/>
      <c r="Y878" s="94"/>
      <c r="Z878" s="94"/>
      <c r="AA878" s="94"/>
      <c r="AB878" s="94"/>
      <c r="AC878" s="94"/>
      <c r="AD878" s="94"/>
      <c r="AE878" s="94"/>
      <c r="AF878" s="94"/>
      <c r="AG878" s="94"/>
      <c r="AH878" s="94"/>
      <c r="AI878" s="94"/>
      <c r="AJ878" s="94"/>
      <c r="AK878" s="94"/>
    </row>
    <row r="879" spans="1:37" s="95" customFormat="1" x14ac:dyDescent="0.25">
      <c r="A879" s="112"/>
      <c r="B879" s="113"/>
      <c r="C879" s="101"/>
      <c r="D879" s="94"/>
      <c r="E879" s="94"/>
      <c r="F879" s="94"/>
      <c r="G879" s="94"/>
      <c r="H879" s="94"/>
      <c r="I879" s="94"/>
      <c r="J879" s="94"/>
      <c r="K879" s="94"/>
      <c r="L879" s="94"/>
      <c r="M879" s="94"/>
      <c r="N879" s="94"/>
      <c r="O879" s="94"/>
      <c r="P879" s="94"/>
      <c r="Q879" s="94"/>
      <c r="R879" s="94"/>
      <c r="S879" s="94"/>
      <c r="T879" s="94"/>
      <c r="U879" s="94"/>
      <c r="V879" s="94"/>
      <c r="W879" s="94"/>
      <c r="X879" s="94"/>
      <c r="Y879" s="94"/>
      <c r="Z879" s="94"/>
      <c r="AA879" s="94"/>
      <c r="AB879" s="94"/>
      <c r="AC879" s="94"/>
      <c r="AD879" s="94"/>
      <c r="AE879" s="94"/>
      <c r="AF879" s="94"/>
      <c r="AG879" s="94"/>
      <c r="AH879" s="94"/>
      <c r="AI879" s="94"/>
      <c r="AJ879" s="94"/>
      <c r="AK879" s="94"/>
    </row>
    <row r="880" spans="1:37" s="95" customFormat="1" x14ac:dyDescent="0.25">
      <c r="A880" s="112"/>
      <c r="B880" s="113"/>
      <c r="C880" s="101"/>
      <c r="D880" s="94"/>
      <c r="E880" s="94"/>
      <c r="F880" s="94"/>
      <c r="G880" s="94"/>
      <c r="H880" s="94"/>
      <c r="I880" s="94"/>
      <c r="J880" s="94"/>
      <c r="K880" s="94"/>
      <c r="L880" s="94"/>
      <c r="M880" s="94"/>
      <c r="N880" s="94"/>
      <c r="O880" s="94"/>
      <c r="P880" s="94"/>
      <c r="Q880" s="94"/>
      <c r="R880" s="94"/>
      <c r="S880" s="94"/>
      <c r="T880" s="94"/>
      <c r="U880" s="94"/>
      <c r="V880" s="94"/>
      <c r="W880" s="94"/>
      <c r="X880" s="94"/>
      <c r="Y880" s="94"/>
      <c r="Z880" s="94"/>
      <c r="AA880" s="94"/>
      <c r="AB880" s="94"/>
      <c r="AC880" s="94"/>
      <c r="AD880" s="94"/>
      <c r="AE880" s="94"/>
      <c r="AF880" s="94"/>
      <c r="AG880" s="94"/>
      <c r="AH880" s="94"/>
      <c r="AI880" s="94"/>
      <c r="AJ880" s="94"/>
      <c r="AK880" s="94"/>
    </row>
    <row r="881" spans="1:37" s="95" customFormat="1" x14ac:dyDescent="0.25">
      <c r="A881" s="112"/>
      <c r="B881" s="113"/>
      <c r="C881" s="101"/>
      <c r="D881" s="94"/>
      <c r="E881" s="94"/>
      <c r="F881" s="94"/>
      <c r="G881" s="94"/>
      <c r="H881" s="94"/>
      <c r="I881" s="94"/>
      <c r="J881" s="94"/>
      <c r="K881" s="94"/>
      <c r="L881" s="94"/>
      <c r="M881" s="94"/>
      <c r="N881" s="94"/>
      <c r="O881" s="94"/>
      <c r="P881" s="94"/>
      <c r="Q881" s="94"/>
      <c r="R881" s="94"/>
      <c r="S881" s="94"/>
      <c r="T881" s="94"/>
      <c r="U881" s="94"/>
      <c r="V881" s="94"/>
      <c r="W881" s="94"/>
      <c r="X881" s="94"/>
      <c r="Y881" s="94"/>
      <c r="Z881" s="94"/>
      <c r="AA881" s="94"/>
      <c r="AB881" s="94"/>
      <c r="AC881" s="94"/>
      <c r="AD881" s="94"/>
      <c r="AE881" s="94"/>
      <c r="AF881" s="94"/>
      <c r="AG881" s="94"/>
      <c r="AH881" s="94"/>
      <c r="AI881" s="94"/>
      <c r="AJ881" s="94"/>
      <c r="AK881" s="94"/>
    </row>
    <row r="882" spans="1:37" s="95" customFormat="1" x14ac:dyDescent="0.25">
      <c r="A882" s="112"/>
      <c r="B882" s="113"/>
      <c r="C882" s="101"/>
      <c r="D882" s="94"/>
      <c r="E882" s="94"/>
      <c r="F882" s="94"/>
      <c r="G882" s="94"/>
      <c r="H882" s="94"/>
      <c r="I882" s="94"/>
      <c r="J882" s="94"/>
      <c r="K882" s="94"/>
      <c r="L882" s="94"/>
      <c r="M882" s="94"/>
      <c r="N882" s="94"/>
      <c r="O882" s="94"/>
      <c r="P882" s="94"/>
      <c r="Q882" s="94"/>
      <c r="R882" s="94"/>
      <c r="S882" s="94"/>
      <c r="T882" s="94"/>
      <c r="U882" s="94"/>
      <c r="V882" s="94"/>
      <c r="W882" s="94"/>
      <c r="X882" s="94"/>
      <c r="Y882" s="94"/>
      <c r="Z882" s="94"/>
      <c r="AA882" s="94"/>
      <c r="AB882" s="94"/>
      <c r="AC882" s="94"/>
      <c r="AD882" s="94"/>
      <c r="AE882" s="94"/>
      <c r="AF882" s="94"/>
      <c r="AG882" s="94"/>
      <c r="AH882" s="94"/>
      <c r="AI882" s="94"/>
      <c r="AJ882" s="94"/>
      <c r="AK882" s="94"/>
    </row>
    <row r="883" spans="1:37" s="95" customFormat="1" x14ac:dyDescent="0.25">
      <c r="A883" s="112"/>
      <c r="B883" s="113"/>
      <c r="C883" s="101"/>
      <c r="D883" s="94"/>
      <c r="E883" s="94"/>
      <c r="F883" s="94"/>
      <c r="G883" s="94"/>
      <c r="H883" s="94"/>
      <c r="I883" s="94"/>
      <c r="J883" s="94"/>
      <c r="K883" s="94"/>
      <c r="L883" s="94"/>
      <c r="M883" s="94"/>
      <c r="N883" s="94"/>
      <c r="O883" s="94"/>
      <c r="P883" s="94"/>
      <c r="Q883" s="94"/>
      <c r="R883" s="94"/>
      <c r="S883" s="94"/>
      <c r="T883" s="94"/>
      <c r="U883" s="94"/>
      <c r="V883" s="94"/>
      <c r="W883" s="94"/>
      <c r="X883" s="94"/>
      <c r="Y883" s="94"/>
      <c r="Z883" s="94"/>
      <c r="AA883" s="94"/>
      <c r="AB883" s="94"/>
      <c r="AC883" s="94"/>
      <c r="AD883" s="94"/>
      <c r="AE883" s="94"/>
      <c r="AF883" s="94"/>
      <c r="AG883" s="94"/>
      <c r="AH883" s="94"/>
      <c r="AI883" s="94"/>
      <c r="AJ883" s="94"/>
      <c r="AK883" s="94"/>
    </row>
    <row r="884" spans="1:37" s="95" customFormat="1" x14ac:dyDescent="0.25">
      <c r="A884" s="112"/>
      <c r="B884" s="113"/>
      <c r="C884" s="101"/>
      <c r="D884" s="94"/>
      <c r="E884" s="94"/>
      <c r="F884" s="94"/>
      <c r="G884" s="94"/>
      <c r="H884" s="94"/>
      <c r="I884" s="94"/>
      <c r="J884" s="94"/>
      <c r="K884" s="94"/>
      <c r="L884" s="94"/>
      <c r="M884" s="94"/>
      <c r="N884" s="94"/>
      <c r="O884" s="94"/>
      <c r="P884" s="94"/>
      <c r="Q884" s="94"/>
      <c r="R884" s="94"/>
      <c r="S884" s="94"/>
      <c r="T884" s="94"/>
      <c r="U884" s="94"/>
      <c r="V884" s="94"/>
      <c r="W884" s="94"/>
      <c r="X884" s="94"/>
      <c r="Y884" s="94"/>
      <c r="Z884" s="94"/>
      <c r="AA884" s="94"/>
      <c r="AB884" s="94"/>
      <c r="AC884" s="94"/>
      <c r="AD884" s="94"/>
      <c r="AE884" s="94"/>
      <c r="AF884" s="94"/>
      <c r="AG884" s="94"/>
      <c r="AH884" s="94"/>
      <c r="AI884" s="94"/>
      <c r="AJ884" s="94"/>
      <c r="AK884" s="94"/>
    </row>
    <row r="885" spans="1:37" s="95" customFormat="1" x14ac:dyDescent="0.25">
      <c r="A885" s="112"/>
      <c r="B885" s="113"/>
      <c r="C885" s="101"/>
      <c r="D885" s="94"/>
      <c r="E885" s="94"/>
      <c r="F885" s="94"/>
      <c r="G885" s="94"/>
      <c r="H885" s="94"/>
      <c r="I885" s="94"/>
      <c r="J885" s="94"/>
      <c r="K885" s="94"/>
      <c r="L885" s="94"/>
      <c r="M885" s="94"/>
      <c r="N885" s="94"/>
      <c r="O885" s="94"/>
      <c r="P885" s="94"/>
      <c r="Q885" s="94"/>
      <c r="R885" s="94"/>
      <c r="S885" s="94"/>
      <c r="T885" s="94"/>
      <c r="U885" s="94"/>
      <c r="V885" s="94"/>
      <c r="W885" s="94"/>
      <c r="X885" s="94"/>
      <c r="Y885" s="94"/>
      <c r="Z885" s="94"/>
      <c r="AA885" s="94"/>
      <c r="AB885" s="94"/>
      <c r="AC885" s="94"/>
      <c r="AD885" s="94"/>
      <c r="AE885" s="94"/>
      <c r="AF885" s="94"/>
      <c r="AG885" s="94"/>
      <c r="AH885" s="94"/>
      <c r="AI885" s="94"/>
      <c r="AJ885" s="94"/>
      <c r="AK885" s="94"/>
    </row>
    <row r="886" spans="1:37" s="95" customFormat="1" x14ac:dyDescent="0.25">
      <c r="A886" s="112"/>
      <c r="B886" s="113"/>
      <c r="C886" s="101"/>
      <c r="D886" s="94"/>
      <c r="E886" s="94"/>
      <c r="F886" s="94"/>
      <c r="G886" s="94"/>
      <c r="H886" s="94"/>
      <c r="I886" s="94"/>
      <c r="J886" s="94"/>
      <c r="K886" s="94"/>
      <c r="L886" s="94"/>
      <c r="M886" s="94"/>
      <c r="N886" s="94"/>
      <c r="O886" s="94"/>
      <c r="P886" s="94"/>
      <c r="Q886" s="94"/>
      <c r="R886" s="94"/>
      <c r="S886" s="94"/>
      <c r="T886" s="94"/>
      <c r="U886" s="94"/>
      <c r="V886" s="94"/>
      <c r="W886" s="94"/>
      <c r="X886" s="94"/>
      <c r="Y886" s="94"/>
      <c r="Z886" s="94"/>
      <c r="AA886" s="94"/>
      <c r="AB886" s="94"/>
      <c r="AC886" s="94"/>
      <c r="AD886" s="94"/>
      <c r="AE886" s="94"/>
      <c r="AF886" s="94"/>
      <c r="AG886" s="94"/>
      <c r="AH886" s="94"/>
      <c r="AI886" s="94"/>
      <c r="AJ886" s="94"/>
      <c r="AK886" s="94"/>
    </row>
    <row r="887" spans="1:37" s="95" customFormat="1" x14ac:dyDescent="0.25">
      <c r="A887" s="112"/>
      <c r="B887" s="113"/>
      <c r="C887" s="101"/>
      <c r="D887" s="94"/>
      <c r="E887" s="94"/>
      <c r="F887" s="94"/>
      <c r="G887" s="94"/>
      <c r="H887" s="94"/>
      <c r="I887" s="94"/>
      <c r="J887" s="94"/>
      <c r="K887" s="94"/>
      <c r="L887" s="94"/>
      <c r="M887" s="94"/>
      <c r="N887" s="94"/>
      <c r="O887" s="94"/>
      <c r="P887" s="94"/>
      <c r="Q887" s="94"/>
      <c r="R887" s="94"/>
      <c r="S887" s="94"/>
      <c r="T887" s="94"/>
      <c r="U887" s="94"/>
      <c r="V887" s="94"/>
      <c r="W887" s="94"/>
      <c r="X887" s="94"/>
      <c r="Y887" s="94"/>
      <c r="Z887" s="94"/>
      <c r="AA887" s="94"/>
      <c r="AB887" s="94"/>
      <c r="AC887" s="94"/>
      <c r="AD887" s="94"/>
      <c r="AE887" s="94"/>
      <c r="AF887" s="94"/>
      <c r="AG887" s="94"/>
      <c r="AH887" s="94"/>
      <c r="AI887" s="94"/>
      <c r="AJ887" s="94"/>
      <c r="AK887" s="94"/>
    </row>
    <row r="888" spans="1:37" s="95" customFormat="1" x14ac:dyDescent="0.25">
      <c r="A888" s="112"/>
      <c r="B888" s="113"/>
      <c r="C888" s="101"/>
      <c r="D888" s="94"/>
      <c r="E888" s="94"/>
      <c r="F888" s="94"/>
      <c r="G888" s="94"/>
      <c r="H888" s="94"/>
      <c r="I888" s="94"/>
      <c r="J888" s="94"/>
      <c r="K888" s="94"/>
      <c r="L888" s="94"/>
      <c r="M888" s="94"/>
      <c r="N888" s="94"/>
      <c r="O888" s="94"/>
      <c r="P888" s="94"/>
      <c r="Q888" s="94"/>
      <c r="R888" s="94"/>
      <c r="S888" s="94"/>
      <c r="T888" s="94"/>
      <c r="U888" s="94"/>
      <c r="V888" s="94"/>
      <c r="W888" s="94"/>
      <c r="X888" s="94"/>
      <c r="Y888" s="94"/>
      <c r="Z888" s="94"/>
      <c r="AA888" s="94"/>
      <c r="AB888" s="94"/>
      <c r="AC888" s="94"/>
      <c r="AD888" s="94"/>
      <c r="AE888" s="94"/>
      <c r="AF888" s="94"/>
      <c r="AG888" s="94"/>
      <c r="AH888" s="94"/>
      <c r="AI888" s="94"/>
      <c r="AJ888" s="94"/>
      <c r="AK888" s="94"/>
    </row>
    <row r="889" spans="1:37" s="95" customFormat="1" x14ac:dyDescent="0.25">
      <c r="A889" s="112"/>
      <c r="B889" s="113"/>
      <c r="C889" s="101"/>
      <c r="D889" s="94"/>
      <c r="E889" s="94"/>
      <c r="F889" s="94"/>
      <c r="G889" s="94"/>
      <c r="H889" s="94"/>
      <c r="I889" s="94"/>
      <c r="J889" s="94"/>
      <c r="K889" s="94"/>
      <c r="L889" s="94"/>
      <c r="M889" s="94"/>
      <c r="N889" s="94"/>
      <c r="O889" s="94"/>
      <c r="P889" s="94"/>
      <c r="Q889" s="94"/>
      <c r="R889" s="94"/>
      <c r="S889" s="94"/>
      <c r="T889" s="94"/>
      <c r="U889" s="94"/>
      <c r="V889" s="94"/>
      <c r="W889" s="94"/>
      <c r="X889" s="94"/>
      <c r="Y889" s="94"/>
      <c r="Z889" s="94"/>
      <c r="AA889" s="94"/>
      <c r="AB889" s="94"/>
      <c r="AC889" s="94"/>
      <c r="AD889" s="94"/>
      <c r="AE889" s="94"/>
      <c r="AF889" s="94"/>
      <c r="AG889" s="94"/>
      <c r="AH889" s="94"/>
      <c r="AI889" s="94"/>
      <c r="AJ889" s="94"/>
      <c r="AK889" s="94"/>
    </row>
    <row r="890" spans="1:37" s="95" customFormat="1" x14ac:dyDescent="0.25">
      <c r="A890" s="112"/>
      <c r="B890" s="113"/>
      <c r="C890" s="101"/>
      <c r="D890" s="94"/>
      <c r="E890" s="94"/>
      <c r="F890" s="94"/>
      <c r="G890" s="94"/>
      <c r="H890" s="94"/>
      <c r="I890" s="94"/>
      <c r="J890" s="94"/>
      <c r="K890" s="94"/>
      <c r="L890" s="94"/>
      <c r="M890" s="94"/>
      <c r="N890" s="94"/>
      <c r="O890" s="94"/>
      <c r="P890" s="94"/>
      <c r="Q890" s="94"/>
      <c r="R890" s="94"/>
      <c r="S890" s="94"/>
      <c r="T890" s="94"/>
      <c r="U890" s="94"/>
      <c r="V890" s="94"/>
      <c r="W890" s="94"/>
      <c r="X890" s="94"/>
      <c r="Y890" s="94"/>
      <c r="Z890" s="94"/>
      <c r="AA890" s="94"/>
      <c r="AB890" s="94"/>
      <c r="AC890" s="94"/>
      <c r="AD890" s="94"/>
      <c r="AE890" s="94"/>
      <c r="AF890" s="94"/>
      <c r="AG890" s="94"/>
      <c r="AH890" s="94"/>
      <c r="AI890" s="94"/>
      <c r="AJ890" s="94"/>
      <c r="AK890" s="94"/>
    </row>
    <row r="891" spans="1:37" s="95" customFormat="1" x14ac:dyDescent="0.25">
      <c r="A891" s="112"/>
      <c r="B891" s="113"/>
      <c r="C891" s="101"/>
      <c r="D891" s="94"/>
      <c r="E891" s="94"/>
      <c r="F891" s="94"/>
      <c r="G891" s="94"/>
      <c r="H891" s="94"/>
      <c r="I891" s="94"/>
      <c r="J891" s="94"/>
      <c r="K891" s="94"/>
      <c r="L891" s="94"/>
      <c r="M891" s="94"/>
      <c r="N891" s="94"/>
      <c r="O891" s="94"/>
      <c r="P891" s="94"/>
      <c r="Q891" s="94"/>
      <c r="R891" s="94"/>
      <c r="S891" s="94"/>
      <c r="T891" s="94"/>
      <c r="U891" s="94"/>
      <c r="V891" s="94"/>
      <c r="W891" s="94"/>
      <c r="X891" s="94"/>
      <c r="Y891" s="94"/>
      <c r="Z891" s="94"/>
      <c r="AA891" s="94"/>
      <c r="AB891" s="94"/>
      <c r="AC891" s="94"/>
      <c r="AD891" s="94"/>
      <c r="AE891" s="94"/>
      <c r="AF891" s="94"/>
      <c r="AG891" s="94"/>
      <c r="AH891" s="94"/>
      <c r="AI891" s="94"/>
      <c r="AJ891" s="94"/>
      <c r="AK891" s="94"/>
    </row>
    <row r="892" spans="1:37" s="95" customFormat="1" x14ac:dyDescent="0.25">
      <c r="A892" s="112"/>
      <c r="B892" s="113"/>
      <c r="C892" s="101"/>
      <c r="D892" s="94"/>
      <c r="E892" s="94"/>
      <c r="F892" s="94"/>
      <c r="G892" s="94"/>
      <c r="H892" s="94"/>
      <c r="I892" s="94"/>
      <c r="J892" s="94"/>
      <c r="K892" s="94"/>
      <c r="L892" s="94"/>
      <c r="M892" s="94"/>
      <c r="N892" s="94"/>
      <c r="O892" s="94"/>
      <c r="P892" s="94"/>
      <c r="Q892" s="94"/>
      <c r="R892" s="94"/>
      <c r="S892" s="94"/>
      <c r="T892" s="94"/>
      <c r="U892" s="94"/>
      <c r="V892" s="94"/>
      <c r="W892" s="94"/>
      <c r="X892" s="94"/>
      <c r="Y892" s="94"/>
      <c r="Z892" s="94"/>
      <c r="AA892" s="94"/>
      <c r="AB892" s="94"/>
      <c r="AC892" s="94"/>
      <c r="AD892" s="94"/>
      <c r="AE892" s="94"/>
      <c r="AF892" s="94"/>
      <c r="AG892" s="94"/>
      <c r="AH892" s="94"/>
      <c r="AI892" s="94"/>
      <c r="AJ892" s="94"/>
      <c r="AK892" s="94"/>
    </row>
    <row r="893" spans="1:37" s="95" customFormat="1" x14ac:dyDescent="0.25">
      <c r="A893" s="112"/>
      <c r="B893" s="113"/>
      <c r="C893" s="101"/>
      <c r="D893" s="94"/>
      <c r="E893" s="94"/>
      <c r="F893" s="94"/>
      <c r="G893" s="94"/>
      <c r="H893" s="94"/>
      <c r="I893" s="94"/>
      <c r="J893" s="94"/>
      <c r="K893" s="94"/>
      <c r="L893" s="94"/>
      <c r="M893" s="94"/>
      <c r="N893" s="94"/>
      <c r="O893" s="94"/>
      <c r="P893" s="94"/>
      <c r="Q893" s="94"/>
      <c r="R893" s="94"/>
      <c r="S893" s="94"/>
      <c r="T893" s="94"/>
      <c r="U893" s="94"/>
      <c r="V893" s="94"/>
      <c r="W893" s="94"/>
      <c r="X893" s="94"/>
      <c r="Y893" s="94"/>
      <c r="Z893" s="94"/>
      <c r="AA893" s="94"/>
      <c r="AB893" s="94"/>
      <c r="AC893" s="94"/>
      <c r="AD893" s="94"/>
      <c r="AE893" s="94"/>
      <c r="AF893" s="94"/>
      <c r="AG893" s="94"/>
      <c r="AH893" s="94"/>
      <c r="AI893" s="94"/>
      <c r="AJ893" s="94"/>
      <c r="AK893" s="94"/>
    </row>
    <row r="894" spans="1:37" s="95" customFormat="1" x14ac:dyDescent="0.25">
      <c r="A894" s="112"/>
      <c r="B894" s="113"/>
      <c r="C894" s="101"/>
      <c r="D894" s="94"/>
      <c r="E894" s="94"/>
      <c r="F894" s="94"/>
      <c r="G894" s="94"/>
      <c r="H894" s="94"/>
      <c r="I894" s="94"/>
      <c r="J894" s="94"/>
      <c r="K894" s="94"/>
      <c r="L894" s="94"/>
      <c r="M894" s="94"/>
      <c r="N894" s="94"/>
      <c r="O894" s="94"/>
      <c r="P894" s="94"/>
      <c r="Q894" s="94"/>
      <c r="R894" s="94"/>
      <c r="S894" s="94"/>
      <c r="T894" s="94"/>
      <c r="U894" s="94"/>
      <c r="V894" s="94"/>
      <c r="W894" s="94"/>
      <c r="X894" s="94"/>
      <c r="Y894" s="94"/>
      <c r="Z894" s="94"/>
      <c r="AA894" s="94"/>
      <c r="AB894" s="94"/>
      <c r="AC894" s="94"/>
      <c r="AD894" s="94"/>
      <c r="AE894" s="94"/>
      <c r="AF894" s="94"/>
      <c r="AG894" s="94"/>
      <c r="AH894" s="94"/>
      <c r="AI894" s="94"/>
      <c r="AJ894" s="94"/>
      <c r="AK894" s="94"/>
    </row>
    <row r="895" spans="1:37" s="95" customFormat="1" x14ac:dyDescent="0.25">
      <c r="A895" s="112"/>
      <c r="B895" s="113"/>
      <c r="C895" s="101"/>
      <c r="D895" s="94"/>
      <c r="E895" s="94"/>
      <c r="F895" s="94"/>
      <c r="G895" s="94"/>
      <c r="H895" s="94"/>
      <c r="I895" s="94"/>
      <c r="J895" s="94"/>
      <c r="K895" s="94"/>
      <c r="L895" s="94"/>
      <c r="M895" s="94"/>
      <c r="N895" s="94"/>
      <c r="O895" s="94"/>
      <c r="P895" s="94"/>
      <c r="Q895" s="94"/>
      <c r="R895" s="94"/>
      <c r="S895" s="94"/>
      <c r="T895" s="94"/>
      <c r="U895" s="94"/>
      <c r="V895" s="94"/>
      <c r="W895" s="94"/>
      <c r="X895" s="94"/>
      <c r="Y895" s="94"/>
      <c r="Z895" s="94"/>
      <c r="AA895" s="94"/>
      <c r="AB895" s="94"/>
      <c r="AC895" s="94"/>
      <c r="AD895" s="94"/>
      <c r="AE895" s="94"/>
      <c r="AF895" s="94"/>
      <c r="AG895" s="94"/>
      <c r="AH895" s="94"/>
      <c r="AI895" s="94"/>
      <c r="AJ895" s="94"/>
      <c r="AK895" s="94"/>
    </row>
    <row r="896" spans="1:37" s="95" customFormat="1" x14ac:dyDescent="0.25">
      <c r="A896" s="112"/>
      <c r="B896" s="113"/>
      <c r="C896" s="101"/>
      <c r="D896" s="94"/>
      <c r="E896" s="94"/>
      <c r="F896" s="94"/>
      <c r="G896" s="94"/>
      <c r="H896" s="94"/>
      <c r="I896" s="94"/>
      <c r="J896" s="94"/>
      <c r="K896" s="94"/>
      <c r="L896" s="94"/>
      <c r="M896" s="94"/>
      <c r="N896" s="94"/>
      <c r="O896" s="94"/>
      <c r="P896" s="94"/>
      <c r="Q896" s="94"/>
      <c r="R896" s="94"/>
      <c r="S896" s="94"/>
      <c r="T896" s="94"/>
      <c r="U896" s="94"/>
      <c r="V896" s="94"/>
      <c r="W896" s="94"/>
      <c r="X896" s="94"/>
      <c r="Y896" s="94"/>
      <c r="Z896" s="94"/>
      <c r="AA896" s="94"/>
      <c r="AB896" s="94"/>
      <c r="AC896" s="94"/>
      <c r="AD896" s="94"/>
      <c r="AE896" s="94"/>
      <c r="AF896" s="94"/>
      <c r="AG896" s="94"/>
      <c r="AH896" s="94"/>
      <c r="AI896" s="94"/>
      <c r="AJ896" s="94"/>
      <c r="AK896" s="94"/>
    </row>
    <row r="897" spans="1:37" s="95" customFormat="1" x14ac:dyDescent="0.25">
      <c r="A897" s="112"/>
      <c r="B897" s="113"/>
      <c r="C897" s="101"/>
      <c r="D897" s="94"/>
      <c r="E897" s="94"/>
      <c r="F897" s="94"/>
      <c r="G897" s="94"/>
      <c r="H897" s="94"/>
      <c r="I897" s="94"/>
      <c r="J897" s="94"/>
      <c r="K897" s="94"/>
      <c r="L897" s="94"/>
      <c r="M897" s="94"/>
      <c r="N897" s="94"/>
      <c r="O897" s="94"/>
      <c r="P897" s="94"/>
      <c r="Q897" s="94"/>
      <c r="R897" s="94"/>
      <c r="S897" s="94"/>
      <c r="T897" s="94"/>
      <c r="U897" s="94"/>
      <c r="V897" s="94"/>
      <c r="W897" s="94"/>
      <c r="X897" s="94"/>
      <c r="Y897" s="94"/>
      <c r="Z897" s="94"/>
      <c r="AA897" s="94"/>
      <c r="AB897" s="94"/>
      <c r="AC897" s="94"/>
      <c r="AD897" s="94"/>
      <c r="AE897" s="94"/>
      <c r="AF897" s="94"/>
      <c r="AG897" s="94"/>
      <c r="AH897" s="94"/>
      <c r="AI897" s="94"/>
      <c r="AJ897" s="94"/>
      <c r="AK897" s="94"/>
    </row>
    <row r="898" spans="1:37" s="95" customFormat="1" x14ac:dyDescent="0.25">
      <c r="A898" s="112"/>
      <c r="B898" s="113"/>
      <c r="C898" s="101"/>
      <c r="D898" s="94"/>
      <c r="E898" s="94"/>
      <c r="F898" s="94"/>
      <c r="G898" s="94"/>
      <c r="H898" s="94"/>
      <c r="I898" s="94"/>
      <c r="J898" s="94"/>
      <c r="K898" s="94"/>
      <c r="L898" s="94"/>
      <c r="M898" s="94"/>
      <c r="N898" s="94"/>
      <c r="O898" s="94"/>
      <c r="P898" s="94"/>
      <c r="Q898" s="94"/>
      <c r="R898" s="94"/>
      <c r="S898" s="94"/>
      <c r="T898" s="94"/>
      <c r="U898" s="94"/>
      <c r="V898" s="94"/>
      <c r="W898" s="94"/>
      <c r="X898" s="94"/>
      <c r="Y898" s="94"/>
      <c r="Z898" s="94"/>
      <c r="AA898" s="94"/>
      <c r="AB898" s="94"/>
      <c r="AC898" s="94"/>
      <c r="AD898" s="94"/>
      <c r="AE898" s="94"/>
      <c r="AF898" s="94"/>
      <c r="AG898" s="94"/>
      <c r="AH898" s="94"/>
      <c r="AI898" s="94"/>
      <c r="AJ898" s="94"/>
      <c r="AK898" s="94"/>
    </row>
    <row r="899" spans="1:37" s="95" customFormat="1" x14ac:dyDescent="0.25">
      <c r="A899" s="112"/>
      <c r="B899" s="113"/>
      <c r="C899" s="101"/>
      <c r="D899" s="94"/>
      <c r="E899" s="94"/>
      <c r="F899" s="94"/>
      <c r="G899" s="94"/>
      <c r="H899" s="94"/>
      <c r="I899" s="94"/>
      <c r="J899" s="94"/>
      <c r="K899" s="94"/>
      <c r="L899" s="94"/>
      <c r="M899" s="94"/>
      <c r="N899" s="94"/>
      <c r="O899" s="94"/>
      <c r="P899" s="94"/>
      <c r="Q899" s="94"/>
      <c r="R899" s="94"/>
      <c r="S899" s="94"/>
      <c r="T899" s="94"/>
      <c r="U899" s="94"/>
      <c r="V899" s="94"/>
      <c r="W899" s="94"/>
      <c r="X899" s="94"/>
      <c r="Y899" s="94"/>
      <c r="Z899" s="94"/>
      <c r="AA899" s="94"/>
      <c r="AB899" s="94"/>
      <c r="AC899" s="94"/>
      <c r="AD899" s="94"/>
      <c r="AE899" s="94"/>
      <c r="AF899" s="94"/>
      <c r="AG899" s="94"/>
      <c r="AH899" s="94"/>
      <c r="AI899" s="94"/>
      <c r="AJ899" s="94"/>
      <c r="AK899" s="94"/>
    </row>
    <row r="900" spans="1:37" s="95" customFormat="1" x14ac:dyDescent="0.25">
      <c r="A900" s="112"/>
      <c r="B900" s="113"/>
      <c r="C900" s="101"/>
      <c r="D900" s="94"/>
      <c r="E900" s="94"/>
      <c r="F900" s="94"/>
      <c r="G900" s="94"/>
      <c r="H900" s="94"/>
      <c r="I900" s="94"/>
      <c r="J900" s="94"/>
      <c r="K900" s="94"/>
      <c r="L900" s="94"/>
      <c r="M900" s="94"/>
      <c r="N900" s="94"/>
      <c r="O900" s="94"/>
      <c r="P900" s="94"/>
      <c r="Q900" s="94"/>
      <c r="R900" s="94"/>
      <c r="S900" s="94"/>
      <c r="T900" s="94"/>
      <c r="U900" s="94"/>
      <c r="V900" s="94"/>
      <c r="W900" s="94"/>
      <c r="X900" s="94"/>
      <c r="Y900" s="94"/>
      <c r="Z900" s="94"/>
      <c r="AA900" s="94"/>
      <c r="AB900" s="94"/>
      <c r="AC900" s="94"/>
      <c r="AD900" s="94"/>
      <c r="AE900" s="94"/>
      <c r="AF900" s="94"/>
      <c r="AG900" s="94"/>
      <c r="AH900" s="94"/>
      <c r="AI900" s="94"/>
      <c r="AJ900" s="94"/>
      <c r="AK900" s="94"/>
    </row>
    <row r="901" spans="1:37" s="95" customFormat="1" x14ac:dyDescent="0.25">
      <c r="A901" s="112"/>
      <c r="B901" s="113"/>
      <c r="C901" s="101"/>
      <c r="D901" s="94"/>
      <c r="E901" s="94"/>
      <c r="F901" s="94"/>
      <c r="G901" s="94"/>
      <c r="H901" s="94"/>
      <c r="I901" s="94"/>
      <c r="J901" s="94"/>
      <c r="K901" s="94"/>
      <c r="L901" s="94"/>
      <c r="M901" s="94"/>
      <c r="N901" s="94"/>
      <c r="O901" s="94"/>
      <c r="P901" s="94"/>
      <c r="Q901" s="94"/>
      <c r="R901" s="94"/>
      <c r="S901" s="94"/>
      <c r="T901" s="94"/>
      <c r="U901" s="94"/>
      <c r="V901" s="94"/>
      <c r="W901" s="94"/>
      <c r="X901" s="94"/>
      <c r="Y901" s="94"/>
      <c r="Z901" s="94"/>
      <c r="AA901" s="94"/>
      <c r="AB901" s="94"/>
      <c r="AC901" s="94"/>
      <c r="AD901" s="94"/>
      <c r="AE901" s="94"/>
      <c r="AF901" s="94"/>
      <c r="AG901" s="94"/>
      <c r="AH901" s="94"/>
      <c r="AI901" s="94"/>
      <c r="AJ901" s="94"/>
      <c r="AK901" s="94"/>
    </row>
    <row r="902" spans="1:37" s="95" customFormat="1" x14ac:dyDescent="0.25">
      <c r="A902" s="112"/>
      <c r="B902" s="113"/>
      <c r="C902" s="101"/>
      <c r="D902" s="94"/>
      <c r="E902" s="94"/>
      <c r="F902" s="94"/>
      <c r="G902" s="94"/>
      <c r="H902" s="94"/>
      <c r="I902" s="94"/>
      <c r="J902" s="94"/>
      <c r="K902" s="94"/>
      <c r="L902" s="94"/>
      <c r="M902" s="94"/>
      <c r="N902" s="94"/>
      <c r="O902" s="94"/>
      <c r="P902" s="94"/>
      <c r="Q902" s="94"/>
      <c r="R902" s="94"/>
      <c r="S902" s="94"/>
      <c r="T902" s="94"/>
      <c r="U902" s="94"/>
      <c r="V902" s="94"/>
      <c r="W902" s="94"/>
      <c r="X902" s="94"/>
      <c r="Y902" s="94"/>
      <c r="Z902" s="94"/>
      <c r="AA902" s="94"/>
      <c r="AB902" s="94"/>
      <c r="AC902" s="94"/>
      <c r="AD902" s="94"/>
      <c r="AE902" s="94"/>
      <c r="AF902" s="94"/>
      <c r="AG902" s="94"/>
      <c r="AH902" s="94"/>
      <c r="AI902" s="94"/>
      <c r="AJ902" s="94"/>
      <c r="AK902" s="94"/>
    </row>
    <row r="903" spans="1:37" s="95" customFormat="1" x14ac:dyDescent="0.25">
      <c r="A903" s="112"/>
      <c r="B903" s="113"/>
      <c r="C903" s="101"/>
      <c r="D903" s="94"/>
      <c r="E903" s="94"/>
      <c r="F903" s="94"/>
      <c r="G903" s="94"/>
      <c r="H903" s="94"/>
      <c r="I903" s="94"/>
      <c r="J903" s="94"/>
      <c r="K903" s="94"/>
      <c r="L903" s="94"/>
      <c r="M903" s="94"/>
      <c r="N903" s="94"/>
      <c r="O903" s="94"/>
      <c r="P903" s="94"/>
      <c r="Q903" s="94"/>
      <c r="R903" s="94"/>
      <c r="S903" s="94"/>
      <c r="T903" s="94"/>
      <c r="U903" s="94"/>
      <c r="V903" s="94"/>
      <c r="W903" s="94"/>
      <c r="X903" s="94"/>
      <c r="Y903" s="94"/>
      <c r="Z903" s="94"/>
      <c r="AA903" s="94"/>
      <c r="AB903" s="94"/>
      <c r="AC903" s="94"/>
      <c r="AD903" s="94"/>
      <c r="AE903" s="94"/>
      <c r="AF903" s="94"/>
      <c r="AG903" s="94"/>
      <c r="AH903" s="94"/>
      <c r="AI903" s="94"/>
      <c r="AJ903" s="94"/>
      <c r="AK903" s="94"/>
    </row>
    <row r="904" spans="1:37" s="95" customFormat="1" x14ac:dyDescent="0.25">
      <c r="A904" s="112"/>
      <c r="B904" s="113"/>
      <c r="C904" s="101"/>
      <c r="D904" s="94"/>
      <c r="E904" s="94"/>
      <c r="F904" s="94"/>
      <c r="G904" s="94"/>
      <c r="H904" s="94"/>
      <c r="I904" s="94"/>
      <c r="J904" s="94"/>
      <c r="K904" s="94"/>
      <c r="L904" s="94"/>
      <c r="M904" s="94"/>
      <c r="N904" s="94"/>
      <c r="O904" s="94"/>
      <c r="P904" s="94"/>
      <c r="Q904" s="94"/>
      <c r="R904" s="94"/>
      <c r="S904" s="94"/>
      <c r="T904" s="94"/>
      <c r="U904" s="94"/>
      <c r="V904" s="94"/>
      <c r="W904" s="94"/>
      <c r="X904" s="94"/>
      <c r="Y904" s="94"/>
      <c r="Z904" s="94"/>
      <c r="AA904" s="94"/>
      <c r="AB904" s="94"/>
      <c r="AC904" s="94"/>
      <c r="AD904" s="94"/>
      <c r="AE904" s="94"/>
      <c r="AF904" s="94"/>
      <c r="AG904" s="94"/>
      <c r="AH904" s="94"/>
      <c r="AI904" s="94"/>
      <c r="AJ904" s="94"/>
      <c r="AK904" s="94"/>
    </row>
    <row r="905" spans="1:37" s="95" customFormat="1" x14ac:dyDescent="0.25">
      <c r="A905" s="112"/>
      <c r="B905" s="113"/>
      <c r="C905" s="101"/>
      <c r="D905" s="94"/>
      <c r="E905" s="94"/>
      <c r="F905" s="94"/>
      <c r="G905" s="94"/>
      <c r="H905" s="94"/>
      <c r="I905" s="94"/>
      <c r="J905" s="94"/>
      <c r="K905" s="94"/>
      <c r="L905" s="94"/>
      <c r="M905" s="94"/>
      <c r="N905" s="94"/>
      <c r="O905" s="94"/>
      <c r="P905" s="94"/>
      <c r="Q905" s="94"/>
      <c r="R905" s="94"/>
      <c r="S905" s="94"/>
      <c r="T905" s="94"/>
      <c r="U905" s="94"/>
      <c r="V905" s="94"/>
      <c r="W905" s="94"/>
      <c r="X905" s="94"/>
      <c r="Y905" s="94"/>
      <c r="Z905" s="94"/>
      <c r="AA905" s="94"/>
      <c r="AB905" s="94"/>
      <c r="AC905" s="94"/>
      <c r="AD905" s="94"/>
      <c r="AE905" s="94"/>
      <c r="AF905" s="94"/>
      <c r="AG905" s="94"/>
      <c r="AH905" s="94"/>
      <c r="AI905" s="94"/>
      <c r="AJ905" s="94"/>
      <c r="AK905" s="94"/>
    </row>
    <row r="906" spans="1:37" s="95" customFormat="1" x14ac:dyDescent="0.25">
      <c r="A906" s="112"/>
      <c r="B906" s="113"/>
      <c r="C906" s="101"/>
      <c r="D906" s="94"/>
      <c r="E906" s="94"/>
      <c r="F906" s="94"/>
      <c r="G906" s="94"/>
      <c r="H906" s="94"/>
      <c r="I906" s="94"/>
      <c r="J906" s="94"/>
      <c r="K906" s="94"/>
      <c r="L906" s="94"/>
      <c r="M906" s="94"/>
      <c r="N906" s="94"/>
      <c r="O906" s="94"/>
      <c r="P906" s="94"/>
      <c r="Q906" s="94"/>
      <c r="R906" s="94"/>
      <c r="S906" s="94"/>
      <c r="T906" s="94"/>
      <c r="U906" s="94"/>
      <c r="V906" s="94"/>
      <c r="W906" s="94"/>
      <c r="X906" s="94"/>
      <c r="Y906" s="94"/>
      <c r="Z906" s="94"/>
      <c r="AA906" s="94"/>
      <c r="AB906" s="94"/>
      <c r="AC906" s="94"/>
      <c r="AD906" s="94"/>
      <c r="AE906" s="94"/>
      <c r="AF906" s="94"/>
      <c r="AG906" s="94"/>
      <c r="AH906" s="94"/>
      <c r="AI906" s="94"/>
      <c r="AJ906" s="94"/>
      <c r="AK906" s="94"/>
    </row>
    <row r="907" spans="1:37" s="95" customFormat="1" x14ac:dyDescent="0.25">
      <c r="A907" s="112"/>
      <c r="B907" s="113"/>
      <c r="C907" s="101"/>
      <c r="D907" s="94"/>
      <c r="E907" s="94"/>
      <c r="F907" s="94"/>
      <c r="G907" s="94"/>
      <c r="H907" s="94"/>
      <c r="I907" s="94"/>
      <c r="J907" s="94"/>
      <c r="K907" s="94"/>
      <c r="L907" s="94"/>
      <c r="M907" s="94"/>
      <c r="N907" s="94"/>
      <c r="O907" s="94"/>
      <c r="P907" s="94"/>
      <c r="Q907" s="94"/>
      <c r="R907" s="94"/>
      <c r="S907" s="94"/>
      <c r="T907" s="94"/>
      <c r="U907" s="94"/>
      <c r="V907" s="94"/>
      <c r="W907" s="94"/>
      <c r="X907" s="94"/>
      <c r="Y907" s="94"/>
      <c r="Z907" s="94"/>
      <c r="AA907" s="94"/>
      <c r="AB907" s="94"/>
      <c r="AC907" s="94"/>
      <c r="AD907" s="94"/>
      <c r="AE907" s="94"/>
      <c r="AF907" s="94"/>
      <c r="AG907" s="94"/>
      <c r="AH907" s="94"/>
      <c r="AI907" s="94"/>
      <c r="AJ907" s="94"/>
      <c r="AK907" s="94"/>
    </row>
    <row r="908" spans="1:37" s="95" customFormat="1" x14ac:dyDescent="0.25">
      <c r="A908" s="112"/>
      <c r="B908" s="113"/>
      <c r="C908" s="101"/>
      <c r="D908" s="94"/>
      <c r="E908" s="94"/>
      <c r="F908" s="94"/>
      <c r="G908" s="94"/>
      <c r="H908" s="94"/>
      <c r="I908" s="94"/>
      <c r="J908" s="94"/>
      <c r="K908" s="94"/>
      <c r="L908" s="94"/>
      <c r="M908" s="94"/>
      <c r="N908" s="94"/>
      <c r="O908" s="94"/>
      <c r="P908" s="94"/>
      <c r="Q908" s="94"/>
      <c r="R908" s="94"/>
      <c r="S908" s="94"/>
      <c r="T908" s="94"/>
      <c r="U908" s="94"/>
      <c r="V908" s="94"/>
      <c r="W908" s="94"/>
      <c r="X908" s="94"/>
      <c r="Y908" s="94"/>
      <c r="Z908" s="94"/>
      <c r="AA908" s="94"/>
      <c r="AB908" s="94"/>
      <c r="AC908" s="94"/>
      <c r="AD908" s="94"/>
      <c r="AE908" s="94"/>
      <c r="AF908" s="94"/>
      <c r="AG908" s="94"/>
      <c r="AH908" s="94"/>
      <c r="AI908" s="94"/>
      <c r="AJ908" s="94"/>
      <c r="AK908" s="94"/>
    </row>
    <row r="909" spans="1:37" s="95" customFormat="1" x14ac:dyDescent="0.25">
      <c r="A909" s="112"/>
      <c r="B909" s="113"/>
      <c r="C909" s="101"/>
      <c r="D909" s="94"/>
      <c r="E909" s="94"/>
      <c r="F909" s="94"/>
      <c r="G909" s="94"/>
      <c r="H909" s="94"/>
      <c r="I909" s="94"/>
      <c r="J909" s="94"/>
      <c r="K909" s="94"/>
      <c r="L909" s="94"/>
      <c r="M909" s="94"/>
      <c r="N909" s="94"/>
      <c r="O909" s="94"/>
      <c r="P909" s="94"/>
      <c r="Q909" s="94"/>
      <c r="R909" s="94"/>
      <c r="S909" s="94"/>
      <c r="T909" s="94"/>
      <c r="U909" s="94"/>
      <c r="V909" s="94"/>
      <c r="W909" s="94"/>
      <c r="X909" s="94"/>
      <c r="Y909" s="94"/>
      <c r="Z909" s="94"/>
      <c r="AA909" s="94"/>
      <c r="AB909" s="94"/>
      <c r="AC909" s="94"/>
      <c r="AD909" s="94"/>
      <c r="AE909" s="94"/>
      <c r="AF909" s="94"/>
      <c r="AG909" s="94"/>
      <c r="AH909" s="94"/>
      <c r="AI909" s="94"/>
      <c r="AJ909" s="94"/>
      <c r="AK909" s="94"/>
    </row>
    <row r="910" spans="1:37" s="95" customFormat="1" x14ac:dyDescent="0.25">
      <c r="A910" s="112"/>
      <c r="B910" s="113"/>
      <c r="C910" s="101"/>
      <c r="D910" s="94"/>
      <c r="E910" s="94"/>
      <c r="F910" s="94"/>
      <c r="G910" s="94"/>
      <c r="H910" s="94"/>
      <c r="I910" s="94"/>
      <c r="J910" s="94"/>
      <c r="K910" s="94"/>
      <c r="L910" s="94"/>
      <c r="M910" s="94"/>
      <c r="N910" s="94"/>
      <c r="O910" s="94"/>
      <c r="P910" s="94"/>
      <c r="Q910" s="94"/>
      <c r="R910" s="94"/>
      <c r="S910" s="94"/>
      <c r="T910" s="94"/>
      <c r="U910" s="94"/>
      <c r="V910" s="94"/>
      <c r="W910" s="94"/>
      <c r="X910" s="94"/>
      <c r="Y910" s="94"/>
      <c r="Z910" s="94"/>
      <c r="AA910" s="94"/>
      <c r="AB910" s="94"/>
      <c r="AC910" s="94"/>
      <c r="AD910" s="94"/>
      <c r="AE910" s="94"/>
      <c r="AF910" s="94"/>
      <c r="AG910" s="94"/>
      <c r="AH910" s="94"/>
      <c r="AI910" s="94"/>
      <c r="AJ910" s="94"/>
      <c r="AK910" s="94"/>
    </row>
    <row r="911" spans="1:37" s="95" customFormat="1" x14ac:dyDescent="0.25">
      <c r="A911" s="112"/>
      <c r="B911" s="113"/>
      <c r="C911" s="101"/>
      <c r="D911" s="94"/>
      <c r="E911" s="94"/>
      <c r="F911" s="94"/>
      <c r="G911" s="94"/>
      <c r="H911" s="94"/>
      <c r="I911" s="94"/>
      <c r="J911" s="94"/>
      <c r="K911" s="94"/>
      <c r="L911" s="94"/>
      <c r="M911" s="94"/>
      <c r="N911" s="94"/>
      <c r="O911" s="94"/>
      <c r="P911" s="94"/>
      <c r="Q911" s="94"/>
      <c r="R911" s="94"/>
      <c r="S911" s="94"/>
      <c r="T911" s="94"/>
      <c r="U911" s="94"/>
      <c r="V911" s="94"/>
      <c r="W911" s="94"/>
      <c r="X911" s="94"/>
      <c r="Y911" s="94"/>
      <c r="Z911" s="94"/>
      <c r="AA911" s="94"/>
      <c r="AB911" s="94"/>
      <c r="AC911" s="94"/>
      <c r="AD911" s="94"/>
      <c r="AE911" s="94"/>
      <c r="AF911" s="94"/>
      <c r="AG911" s="94"/>
      <c r="AH911" s="94"/>
      <c r="AI911" s="94"/>
      <c r="AJ911" s="94"/>
      <c r="AK911" s="94"/>
    </row>
    <row r="912" spans="1:37" s="95" customFormat="1" x14ac:dyDescent="0.25">
      <c r="A912" s="112"/>
      <c r="B912" s="113"/>
      <c r="C912" s="101"/>
      <c r="D912" s="94"/>
      <c r="E912" s="94"/>
      <c r="F912" s="94"/>
      <c r="G912" s="94"/>
      <c r="H912" s="94"/>
      <c r="I912" s="94"/>
      <c r="J912" s="94"/>
      <c r="K912" s="94"/>
      <c r="L912" s="94"/>
      <c r="M912" s="94"/>
      <c r="N912" s="94"/>
      <c r="O912" s="94"/>
      <c r="P912" s="94"/>
      <c r="Q912" s="94"/>
      <c r="R912" s="94"/>
      <c r="S912" s="94"/>
      <c r="T912" s="94"/>
      <c r="U912" s="94"/>
      <c r="V912" s="94"/>
      <c r="W912" s="94"/>
      <c r="X912" s="94"/>
      <c r="Y912" s="94"/>
      <c r="Z912" s="94"/>
      <c r="AA912" s="94"/>
      <c r="AB912" s="94"/>
      <c r="AC912" s="94"/>
      <c r="AD912" s="94"/>
      <c r="AE912" s="94"/>
      <c r="AF912" s="94"/>
      <c r="AG912" s="94"/>
      <c r="AH912" s="94"/>
      <c r="AI912" s="94"/>
      <c r="AJ912" s="94"/>
      <c r="AK912" s="94"/>
    </row>
    <row r="913" spans="1:37" s="95" customFormat="1" x14ac:dyDescent="0.25">
      <c r="A913" s="112"/>
      <c r="B913" s="113"/>
      <c r="C913" s="101"/>
      <c r="D913" s="94"/>
      <c r="E913" s="94"/>
      <c r="F913" s="94"/>
      <c r="G913" s="94"/>
      <c r="H913" s="94"/>
      <c r="I913" s="94"/>
      <c r="J913" s="94"/>
      <c r="K913" s="94"/>
      <c r="L913" s="94"/>
      <c r="M913" s="94"/>
      <c r="N913" s="94"/>
      <c r="O913" s="94"/>
      <c r="P913" s="94"/>
      <c r="Q913" s="94"/>
      <c r="R913" s="94"/>
      <c r="S913" s="94"/>
      <c r="T913" s="94"/>
      <c r="U913" s="94"/>
      <c r="V913" s="94"/>
      <c r="W913" s="94"/>
      <c r="X913" s="94"/>
      <c r="Y913" s="94"/>
      <c r="Z913" s="94"/>
      <c r="AA913" s="94"/>
      <c r="AB913" s="94"/>
      <c r="AC913" s="94"/>
      <c r="AD913" s="94"/>
      <c r="AE913" s="94"/>
      <c r="AF913" s="94"/>
      <c r="AG913" s="94"/>
      <c r="AH913" s="94"/>
      <c r="AI913" s="94"/>
      <c r="AJ913" s="94"/>
      <c r="AK913" s="94"/>
    </row>
    <row r="914" spans="1:37" s="95" customFormat="1" x14ac:dyDescent="0.25">
      <c r="A914" s="112"/>
      <c r="B914" s="113"/>
      <c r="C914" s="101"/>
      <c r="D914" s="94"/>
      <c r="E914" s="94"/>
      <c r="F914" s="94"/>
      <c r="G914" s="94"/>
      <c r="H914" s="94"/>
      <c r="I914" s="94"/>
      <c r="J914" s="94"/>
      <c r="K914" s="94"/>
      <c r="L914" s="94"/>
      <c r="M914" s="94"/>
      <c r="N914" s="94"/>
      <c r="O914" s="94"/>
      <c r="P914" s="94"/>
      <c r="Q914" s="94"/>
      <c r="R914" s="94"/>
      <c r="S914" s="94"/>
      <c r="T914" s="94"/>
      <c r="U914" s="94"/>
      <c r="V914" s="94"/>
      <c r="W914" s="94"/>
      <c r="X914" s="94"/>
      <c r="Y914" s="94"/>
      <c r="Z914" s="94"/>
      <c r="AA914" s="94"/>
      <c r="AB914" s="94"/>
      <c r="AC914" s="94"/>
      <c r="AD914" s="94"/>
      <c r="AE914" s="94"/>
      <c r="AF914" s="94"/>
      <c r="AG914" s="94"/>
      <c r="AH914" s="94"/>
      <c r="AI914" s="94"/>
      <c r="AJ914" s="94"/>
      <c r="AK914" s="94"/>
    </row>
    <row r="915" spans="1:37" s="95" customFormat="1" x14ac:dyDescent="0.25">
      <c r="A915" s="112"/>
      <c r="B915" s="113"/>
      <c r="C915" s="101"/>
      <c r="D915" s="94"/>
      <c r="E915" s="94"/>
      <c r="F915" s="94"/>
      <c r="G915" s="94"/>
      <c r="H915" s="94"/>
      <c r="I915" s="94"/>
      <c r="J915" s="94"/>
      <c r="K915" s="94"/>
      <c r="L915" s="94"/>
      <c r="M915" s="94"/>
      <c r="N915" s="94"/>
      <c r="O915" s="94"/>
      <c r="P915" s="94"/>
      <c r="Q915" s="94"/>
      <c r="R915" s="94"/>
      <c r="S915" s="94"/>
      <c r="T915" s="94"/>
      <c r="U915" s="94"/>
      <c r="V915" s="94"/>
      <c r="W915" s="94"/>
      <c r="X915" s="94"/>
      <c r="Y915" s="94"/>
      <c r="Z915" s="94"/>
      <c r="AA915" s="94"/>
      <c r="AB915" s="94"/>
      <c r="AC915" s="94"/>
      <c r="AD915" s="94"/>
      <c r="AE915" s="94"/>
      <c r="AF915" s="94"/>
      <c r="AG915" s="94"/>
      <c r="AH915" s="94"/>
      <c r="AI915" s="94"/>
      <c r="AJ915" s="94"/>
      <c r="AK915" s="94"/>
    </row>
    <row r="916" spans="1:37" s="95" customFormat="1" x14ac:dyDescent="0.25">
      <c r="A916" s="112"/>
      <c r="B916" s="113"/>
      <c r="C916" s="101"/>
      <c r="D916" s="94"/>
      <c r="E916" s="94"/>
      <c r="F916" s="94"/>
      <c r="G916" s="94"/>
      <c r="H916" s="94"/>
      <c r="I916" s="94"/>
      <c r="J916" s="94"/>
      <c r="K916" s="94"/>
      <c r="L916" s="94"/>
      <c r="M916" s="94"/>
      <c r="N916" s="94"/>
      <c r="O916" s="94"/>
      <c r="P916" s="94"/>
      <c r="Q916" s="94"/>
      <c r="R916" s="94"/>
      <c r="S916" s="94"/>
      <c r="T916" s="94"/>
      <c r="U916" s="94"/>
      <c r="V916" s="94"/>
      <c r="W916" s="94"/>
      <c r="X916" s="94"/>
      <c r="Y916" s="94"/>
      <c r="Z916" s="94"/>
      <c r="AA916" s="94"/>
      <c r="AB916" s="94"/>
      <c r="AC916" s="94"/>
      <c r="AD916" s="94"/>
      <c r="AE916" s="94"/>
      <c r="AF916" s="94"/>
      <c r="AG916" s="94"/>
      <c r="AH916" s="94"/>
      <c r="AI916" s="94"/>
      <c r="AJ916" s="94"/>
      <c r="AK916" s="94"/>
    </row>
    <row r="917" spans="1:37" s="95" customFormat="1" x14ac:dyDescent="0.25">
      <c r="A917" s="112"/>
      <c r="B917" s="113"/>
      <c r="C917" s="101"/>
      <c r="D917" s="94"/>
      <c r="E917" s="94"/>
      <c r="F917" s="94"/>
      <c r="G917" s="94"/>
      <c r="H917" s="94"/>
      <c r="I917" s="94"/>
      <c r="J917" s="94"/>
      <c r="K917" s="94"/>
      <c r="L917" s="94"/>
      <c r="M917" s="94"/>
      <c r="N917" s="94"/>
      <c r="O917" s="94"/>
      <c r="P917" s="94"/>
      <c r="Q917" s="94"/>
      <c r="R917" s="94"/>
      <c r="S917" s="94"/>
      <c r="T917" s="94"/>
      <c r="U917" s="94"/>
      <c r="V917" s="94"/>
      <c r="W917" s="94"/>
      <c r="X917" s="94"/>
      <c r="Y917" s="94"/>
      <c r="Z917" s="94"/>
      <c r="AA917" s="94"/>
      <c r="AB917" s="94"/>
      <c r="AC917" s="94"/>
      <c r="AD917" s="94"/>
      <c r="AE917" s="94"/>
      <c r="AF917" s="94"/>
      <c r="AG917" s="94"/>
      <c r="AH917" s="94"/>
      <c r="AI917" s="94"/>
      <c r="AJ917" s="94"/>
      <c r="AK917" s="94"/>
    </row>
    <row r="918" spans="1:37" s="95" customFormat="1" x14ac:dyDescent="0.25">
      <c r="A918" s="112"/>
      <c r="B918" s="113"/>
      <c r="C918" s="101"/>
      <c r="D918" s="94"/>
      <c r="E918" s="94"/>
      <c r="F918" s="94"/>
      <c r="G918" s="94"/>
      <c r="H918" s="94"/>
      <c r="I918" s="94"/>
      <c r="J918" s="94"/>
      <c r="K918" s="94"/>
      <c r="L918" s="94"/>
      <c r="M918" s="94"/>
      <c r="N918" s="94"/>
      <c r="O918" s="94"/>
      <c r="P918" s="94"/>
      <c r="Q918" s="94"/>
      <c r="R918" s="94"/>
      <c r="S918" s="94"/>
      <c r="T918" s="94"/>
      <c r="U918" s="94"/>
      <c r="V918" s="94"/>
      <c r="W918" s="94"/>
      <c r="X918" s="94"/>
      <c r="Y918" s="94"/>
      <c r="Z918" s="94"/>
      <c r="AA918" s="94"/>
      <c r="AB918" s="94"/>
      <c r="AC918" s="94"/>
      <c r="AD918" s="94"/>
      <c r="AE918" s="94"/>
      <c r="AF918" s="94"/>
      <c r="AG918" s="94"/>
      <c r="AH918" s="94"/>
      <c r="AI918" s="94"/>
      <c r="AJ918" s="94"/>
      <c r="AK918" s="94"/>
    </row>
    <row r="919" spans="1:37" s="95" customFormat="1" x14ac:dyDescent="0.25">
      <c r="A919" s="112"/>
      <c r="B919" s="113"/>
      <c r="C919" s="101"/>
      <c r="D919" s="94"/>
      <c r="E919" s="94"/>
      <c r="F919" s="94"/>
      <c r="G919" s="94"/>
      <c r="H919" s="94"/>
      <c r="I919" s="94"/>
      <c r="J919" s="94"/>
      <c r="K919" s="94"/>
      <c r="L919" s="94"/>
      <c r="M919" s="94"/>
      <c r="N919" s="94"/>
      <c r="O919" s="94"/>
      <c r="P919" s="94"/>
      <c r="Q919" s="94"/>
      <c r="R919" s="94"/>
      <c r="S919" s="94"/>
      <c r="T919" s="94"/>
      <c r="U919" s="94"/>
      <c r="V919" s="94"/>
      <c r="W919" s="94"/>
      <c r="X919" s="94"/>
      <c r="Y919" s="94"/>
      <c r="Z919" s="94"/>
      <c r="AA919" s="94"/>
      <c r="AB919" s="94"/>
      <c r="AC919" s="94"/>
      <c r="AD919" s="94"/>
      <c r="AE919" s="94"/>
      <c r="AF919" s="94"/>
      <c r="AG919" s="94"/>
      <c r="AH919" s="94"/>
      <c r="AI919" s="94"/>
      <c r="AJ919" s="94"/>
      <c r="AK919" s="94"/>
    </row>
    <row r="920" spans="1:37" s="95" customFormat="1" x14ac:dyDescent="0.25">
      <c r="A920" s="112"/>
      <c r="B920" s="113"/>
      <c r="C920" s="101"/>
      <c r="D920" s="94"/>
      <c r="E920" s="94"/>
      <c r="F920" s="94"/>
      <c r="G920" s="94"/>
      <c r="H920" s="94"/>
      <c r="I920" s="94"/>
      <c r="J920" s="94"/>
      <c r="K920" s="94"/>
      <c r="L920" s="94"/>
      <c r="M920" s="94"/>
      <c r="N920" s="94"/>
      <c r="O920" s="94"/>
      <c r="P920" s="94"/>
      <c r="Q920" s="94"/>
      <c r="R920" s="94"/>
      <c r="S920" s="94"/>
      <c r="T920" s="94"/>
      <c r="U920" s="94"/>
      <c r="V920" s="94"/>
      <c r="W920" s="94"/>
      <c r="X920" s="94"/>
      <c r="Y920" s="94"/>
      <c r="Z920" s="94"/>
      <c r="AA920" s="94"/>
      <c r="AB920" s="94"/>
      <c r="AC920" s="94"/>
      <c r="AD920" s="94"/>
      <c r="AE920" s="94"/>
      <c r="AF920" s="94"/>
      <c r="AG920" s="94"/>
      <c r="AH920" s="94"/>
      <c r="AI920" s="94"/>
      <c r="AJ920" s="94"/>
      <c r="AK920" s="94"/>
    </row>
    <row r="921" spans="1:37" s="95" customFormat="1" x14ac:dyDescent="0.25">
      <c r="A921" s="112"/>
      <c r="B921" s="113"/>
      <c r="C921" s="101"/>
      <c r="D921" s="94"/>
      <c r="E921" s="94"/>
      <c r="F921" s="94"/>
      <c r="G921" s="94"/>
      <c r="H921" s="94"/>
      <c r="I921" s="94"/>
      <c r="J921" s="94"/>
      <c r="K921" s="94"/>
      <c r="L921" s="94"/>
      <c r="M921" s="94"/>
      <c r="N921" s="94"/>
      <c r="O921" s="94"/>
      <c r="P921" s="94"/>
      <c r="Q921" s="94"/>
      <c r="R921" s="94"/>
      <c r="S921" s="94"/>
      <c r="T921" s="94"/>
      <c r="U921" s="94"/>
      <c r="V921" s="94"/>
      <c r="W921" s="94"/>
      <c r="X921" s="94"/>
      <c r="Y921" s="94"/>
      <c r="Z921" s="94"/>
      <c r="AA921" s="94"/>
      <c r="AB921" s="94"/>
      <c r="AC921" s="94"/>
      <c r="AD921" s="94"/>
      <c r="AE921" s="94"/>
      <c r="AF921" s="94"/>
      <c r="AG921" s="94"/>
      <c r="AH921" s="94"/>
      <c r="AI921" s="94"/>
      <c r="AJ921" s="94"/>
      <c r="AK921" s="94"/>
    </row>
    <row r="922" spans="1:37" s="95" customFormat="1" x14ac:dyDescent="0.25">
      <c r="A922" s="112"/>
      <c r="B922" s="113"/>
      <c r="C922" s="101"/>
      <c r="D922" s="94"/>
      <c r="E922" s="94"/>
      <c r="F922" s="94"/>
      <c r="G922" s="94"/>
      <c r="H922" s="94"/>
      <c r="I922" s="94"/>
      <c r="J922" s="94"/>
      <c r="K922" s="94"/>
      <c r="L922" s="94"/>
      <c r="M922" s="94"/>
      <c r="N922" s="94"/>
      <c r="O922" s="94"/>
      <c r="P922" s="94"/>
      <c r="Q922" s="94"/>
      <c r="R922" s="94"/>
      <c r="S922" s="94"/>
      <c r="T922" s="94"/>
      <c r="U922" s="94"/>
      <c r="V922" s="94"/>
      <c r="W922" s="94"/>
      <c r="X922" s="94"/>
      <c r="Y922" s="94"/>
      <c r="Z922" s="94"/>
      <c r="AA922" s="94"/>
      <c r="AB922" s="94"/>
      <c r="AC922" s="94"/>
      <c r="AD922" s="94"/>
      <c r="AE922" s="94"/>
      <c r="AF922" s="94"/>
      <c r="AG922" s="94"/>
      <c r="AH922" s="94"/>
      <c r="AI922" s="94"/>
      <c r="AJ922" s="94"/>
      <c r="AK922" s="94"/>
    </row>
    <row r="923" spans="1:37" s="95" customFormat="1" x14ac:dyDescent="0.25">
      <c r="A923" s="112"/>
      <c r="B923" s="113"/>
      <c r="C923" s="101"/>
      <c r="D923" s="94"/>
      <c r="E923" s="94"/>
      <c r="F923" s="94"/>
      <c r="G923" s="94"/>
      <c r="H923" s="94"/>
      <c r="I923" s="94"/>
      <c r="J923" s="94"/>
      <c r="K923" s="94"/>
      <c r="L923" s="94"/>
      <c r="M923" s="94"/>
      <c r="N923" s="94"/>
      <c r="O923" s="94"/>
      <c r="P923" s="94"/>
      <c r="Q923" s="94"/>
      <c r="R923" s="94"/>
      <c r="S923" s="94"/>
      <c r="T923" s="94"/>
      <c r="U923" s="94"/>
      <c r="V923" s="94"/>
      <c r="W923" s="94"/>
      <c r="X923" s="94"/>
      <c r="Y923" s="94"/>
      <c r="Z923" s="94"/>
      <c r="AA923" s="94"/>
      <c r="AB923" s="94"/>
      <c r="AC923" s="94"/>
      <c r="AD923" s="94"/>
      <c r="AE923" s="94"/>
      <c r="AF923" s="94"/>
      <c r="AG923" s="94"/>
      <c r="AH923" s="94"/>
      <c r="AI923" s="94"/>
      <c r="AJ923" s="94"/>
      <c r="AK923" s="94"/>
    </row>
    <row r="924" spans="1:37" s="95" customFormat="1" x14ac:dyDescent="0.25">
      <c r="A924" s="112"/>
      <c r="B924" s="113"/>
      <c r="C924" s="101"/>
      <c r="D924" s="94"/>
      <c r="E924" s="94"/>
      <c r="F924" s="94"/>
      <c r="G924" s="94"/>
      <c r="H924" s="94"/>
      <c r="I924" s="94"/>
      <c r="J924" s="94"/>
      <c r="K924" s="94"/>
      <c r="L924" s="94"/>
      <c r="M924" s="94"/>
      <c r="N924" s="94"/>
      <c r="O924" s="94"/>
      <c r="P924" s="94"/>
      <c r="Q924" s="94"/>
      <c r="R924" s="94"/>
      <c r="S924" s="94"/>
      <c r="T924" s="94"/>
      <c r="U924" s="94"/>
      <c r="V924" s="94"/>
      <c r="W924" s="94"/>
      <c r="X924" s="94"/>
      <c r="Y924" s="94"/>
      <c r="Z924" s="94"/>
      <c r="AA924" s="94"/>
      <c r="AB924" s="94"/>
      <c r="AC924" s="94"/>
      <c r="AD924" s="94"/>
      <c r="AE924" s="94"/>
      <c r="AF924" s="94"/>
      <c r="AG924" s="94"/>
      <c r="AH924" s="94"/>
      <c r="AI924" s="94"/>
      <c r="AJ924" s="94"/>
      <c r="AK924" s="94"/>
    </row>
    <row r="925" spans="1:37" s="95" customFormat="1" x14ac:dyDescent="0.25">
      <c r="A925" s="112"/>
      <c r="B925" s="113"/>
      <c r="C925" s="101"/>
      <c r="D925" s="94"/>
      <c r="E925" s="94"/>
      <c r="F925" s="94"/>
      <c r="G925" s="94"/>
      <c r="H925" s="94"/>
      <c r="I925" s="94"/>
      <c r="J925" s="94"/>
      <c r="K925" s="94"/>
      <c r="L925" s="94"/>
      <c r="M925" s="94"/>
      <c r="N925" s="94"/>
      <c r="O925" s="94"/>
      <c r="P925" s="94"/>
      <c r="Q925" s="94"/>
      <c r="R925" s="94"/>
      <c r="S925" s="94"/>
      <c r="T925" s="94"/>
      <c r="U925" s="94"/>
      <c r="V925" s="94"/>
      <c r="W925" s="94"/>
      <c r="X925" s="94"/>
      <c r="Y925" s="94"/>
      <c r="Z925" s="94"/>
      <c r="AA925" s="94"/>
      <c r="AB925" s="94"/>
      <c r="AC925" s="94"/>
      <c r="AD925" s="94"/>
      <c r="AE925" s="94"/>
      <c r="AF925" s="94"/>
      <c r="AG925" s="94"/>
      <c r="AH925" s="94"/>
      <c r="AI925" s="94"/>
      <c r="AJ925" s="94"/>
      <c r="AK925" s="94"/>
    </row>
    <row r="926" spans="1:37" s="95" customFormat="1" x14ac:dyDescent="0.25">
      <c r="A926" s="112"/>
      <c r="B926" s="113"/>
      <c r="C926" s="101"/>
      <c r="D926" s="94"/>
      <c r="E926" s="94"/>
      <c r="F926" s="94"/>
      <c r="G926" s="94"/>
      <c r="H926" s="94"/>
      <c r="I926" s="94"/>
      <c r="J926" s="94"/>
      <c r="K926" s="94"/>
      <c r="L926" s="94"/>
      <c r="M926" s="94"/>
      <c r="N926" s="94"/>
      <c r="O926" s="94"/>
      <c r="P926" s="94"/>
      <c r="Q926" s="94"/>
      <c r="R926" s="94"/>
      <c r="S926" s="94"/>
      <c r="T926" s="94"/>
      <c r="U926" s="94"/>
      <c r="V926" s="94"/>
      <c r="W926" s="94"/>
      <c r="X926" s="94"/>
      <c r="Y926" s="94"/>
      <c r="Z926" s="94"/>
      <c r="AA926" s="94"/>
      <c r="AB926" s="94"/>
      <c r="AC926" s="94"/>
      <c r="AD926" s="94"/>
      <c r="AE926" s="94"/>
      <c r="AF926" s="94"/>
      <c r="AG926" s="94"/>
      <c r="AH926" s="94"/>
      <c r="AI926" s="94"/>
      <c r="AJ926" s="94"/>
      <c r="AK926" s="94"/>
    </row>
    <row r="927" spans="1:37" s="95" customFormat="1" x14ac:dyDescent="0.25">
      <c r="A927" s="112"/>
      <c r="B927" s="113"/>
      <c r="C927" s="101"/>
      <c r="D927" s="94"/>
      <c r="E927" s="94"/>
      <c r="F927" s="94"/>
      <c r="G927" s="94"/>
      <c r="H927" s="94"/>
      <c r="I927" s="94"/>
      <c r="J927" s="94"/>
      <c r="K927" s="94"/>
      <c r="L927" s="94"/>
      <c r="M927" s="94"/>
      <c r="N927" s="94"/>
      <c r="O927" s="94"/>
      <c r="P927" s="94"/>
      <c r="Q927" s="94"/>
      <c r="R927" s="94"/>
      <c r="S927" s="94"/>
      <c r="T927" s="94"/>
      <c r="U927" s="94"/>
      <c r="V927" s="94"/>
      <c r="W927" s="94"/>
      <c r="X927" s="94"/>
      <c r="Y927" s="94"/>
      <c r="Z927" s="94"/>
      <c r="AA927" s="94"/>
      <c r="AB927" s="94"/>
      <c r="AC927" s="94"/>
      <c r="AD927" s="94"/>
      <c r="AE927" s="94"/>
      <c r="AF927" s="94"/>
      <c r="AG927" s="94"/>
      <c r="AH927" s="94"/>
      <c r="AI927" s="94"/>
      <c r="AJ927" s="94"/>
      <c r="AK927" s="94"/>
    </row>
    <row r="928" spans="1:37" s="95" customFormat="1" x14ac:dyDescent="0.25">
      <c r="A928" s="112"/>
      <c r="B928" s="113"/>
      <c r="C928" s="101"/>
      <c r="D928" s="94"/>
      <c r="E928" s="94"/>
      <c r="F928" s="94"/>
      <c r="G928" s="94"/>
      <c r="H928" s="94"/>
      <c r="I928" s="94"/>
      <c r="J928" s="94"/>
      <c r="K928" s="94"/>
      <c r="L928" s="94"/>
      <c r="M928" s="94"/>
      <c r="N928" s="94"/>
      <c r="O928" s="94"/>
      <c r="P928" s="94"/>
      <c r="Q928" s="94"/>
      <c r="R928" s="94"/>
      <c r="S928" s="94"/>
      <c r="T928" s="94"/>
      <c r="U928" s="94"/>
      <c r="V928" s="94"/>
      <c r="W928" s="94"/>
      <c r="X928" s="94"/>
      <c r="Y928" s="94"/>
      <c r="Z928" s="94"/>
      <c r="AA928" s="94"/>
      <c r="AB928" s="94"/>
      <c r="AC928" s="94"/>
      <c r="AD928" s="94"/>
      <c r="AE928" s="94"/>
      <c r="AF928" s="94"/>
      <c r="AG928" s="94"/>
      <c r="AH928" s="94"/>
      <c r="AI928" s="94"/>
      <c r="AJ928" s="94"/>
      <c r="AK928" s="94"/>
    </row>
    <row r="929" spans="1:37" s="95" customFormat="1" x14ac:dyDescent="0.25">
      <c r="A929" s="112"/>
      <c r="B929" s="113"/>
      <c r="C929" s="101"/>
      <c r="D929" s="94"/>
      <c r="E929" s="94"/>
      <c r="F929" s="94"/>
      <c r="G929" s="94"/>
      <c r="H929" s="94"/>
      <c r="I929" s="94"/>
      <c r="J929" s="94"/>
      <c r="K929" s="94"/>
      <c r="L929" s="94"/>
      <c r="M929" s="94"/>
      <c r="N929" s="94"/>
      <c r="O929" s="94"/>
      <c r="P929" s="94"/>
      <c r="Q929" s="94"/>
      <c r="R929" s="94"/>
      <c r="S929" s="94"/>
      <c r="T929" s="94"/>
      <c r="U929" s="94"/>
      <c r="V929" s="94"/>
      <c r="W929" s="94"/>
      <c r="X929" s="94"/>
      <c r="Y929" s="94"/>
      <c r="Z929" s="94"/>
      <c r="AA929" s="94"/>
      <c r="AB929" s="94"/>
      <c r="AC929" s="94"/>
      <c r="AD929" s="94"/>
      <c r="AE929" s="94"/>
      <c r="AF929" s="94"/>
      <c r="AG929" s="94"/>
      <c r="AH929" s="94"/>
      <c r="AI929" s="94"/>
      <c r="AJ929" s="94"/>
      <c r="AK929" s="94"/>
    </row>
    <row r="930" spans="1:37" s="95" customFormat="1" x14ac:dyDescent="0.25">
      <c r="A930" s="112"/>
      <c r="B930" s="113"/>
      <c r="C930" s="101"/>
      <c r="D930" s="94"/>
      <c r="E930" s="94"/>
      <c r="F930" s="94"/>
      <c r="G930" s="94"/>
      <c r="H930" s="94"/>
      <c r="I930" s="94"/>
      <c r="J930" s="94"/>
      <c r="K930" s="94"/>
      <c r="L930" s="94"/>
      <c r="M930" s="94"/>
      <c r="N930" s="94"/>
      <c r="O930" s="94"/>
      <c r="P930" s="94"/>
      <c r="Q930" s="94"/>
      <c r="R930" s="94"/>
      <c r="S930" s="94"/>
      <c r="T930" s="94"/>
      <c r="U930" s="94"/>
      <c r="V930" s="94"/>
      <c r="W930" s="94"/>
      <c r="X930" s="94"/>
      <c r="Y930" s="94"/>
      <c r="Z930" s="94"/>
      <c r="AA930" s="94"/>
      <c r="AB930" s="94"/>
      <c r="AC930" s="94"/>
      <c r="AD930" s="94"/>
      <c r="AE930" s="94"/>
      <c r="AF930" s="94"/>
      <c r="AG930" s="94"/>
      <c r="AH930" s="94"/>
      <c r="AI930" s="94"/>
      <c r="AJ930" s="94"/>
      <c r="AK930" s="94"/>
    </row>
    <row r="931" spans="1:37" s="95" customFormat="1" x14ac:dyDescent="0.25">
      <c r="A931" s="112"/>
      <c r="B931" s="113"/>
      <c r="C931" s="101"/>
      <c r="D931" s="94"/>
      <c r="E931" s="94"/>
      <c r="F931" s="94"/>
      <c r="G931" s="94"/>
      <c r="H931" s="94"/>
      <c r="I931" s="94"/>
      <c r="J931" s="94"/>
      <c r="K931" s="94"/>
      <c r="L931" s="94"/>
      <c r="M931" s="94"/>
      <c r="N931" s="94"/>
      <c r="O931" s="94"/>
      <c r="P931" s="94"/>
      <c r="Q931" s="94"/>
      <c r="R931" s="94"/>
      <c r="S931" s="94"/>
      <c r="T931" s="94"/>
      <c r="U931" s="94"/>
      <c r="V931" s="94"/>
      <c r="W931" s="94"/>
      <c r="X931" s="94"/>
      <c r="Y931" s="94"/>
      <c r="Z931" s="94"/>
      <c r="AA931" s="94"/>
      <c r="AB931" s="94"/>
      <c r="AC931" s="94"/>
      <c r="AD931" s="94"/>
      <c r="AE931" s="94"/>
      <c r="AF931" s="94"/>
      <c r="AG931" s="94"/>
      <c r="AH931" s="94"/>
      <c r="AI931" s="94"/>
      <c r="AJ931" s="94"/>
      <c r="AK931" s="94"/>
    </row>
    <row r="932" spans="1:37" s="95" customFormat="1" x14ac:dyDescent="0.25">
      <c r="A932" s="112"/>
      <c r="B932" s="113"/>
      <c r="C932" s="101"/>
      <c r="D932" s="94"/>
      <c r="E932" s="94"/>
      <c r="F932" s="94"/>
      <c r="G932" s="94"/>
      <c r="H932" s="94"/>
      <c r="I932" s="94"/>
      <c r="J932" s="94"/>
      <c r="K932" s="94"/>
      <c r="L932" s="94"/>
      <c r="M932" s="94"/>
      <c r="N932" s="94"/>
      <c r="O932" s="94"/>
      <c r="P932" s="94"/>
      <c r="Q932" s="94"/>
      <c r="R932" s="94"/>
      <c r="S932" s="94"/>
      <c r="T932" s="94"/>
      <c r="U932" s="94"/>
      <c r="V932" s="94"/>
      <c r="W932" s="94"/>
      <c r="X932" s="94"/>
      <c r="Y932" s="94"/>
      <c r="Z932" s="94"/>
      <c r="AA932" s="94"/>
      <c r="AB932" s="94"/>
      <c r="AC932" s="94"/>
      <c r="AD932" s="94"/>
      <c r="AE932" s="94"/>
      <c r="AF932" s="94"/>
      <c r="AG932" s="94"/>
      <c r="AH932" s="94"/>
      <c r="AI932" s="94"/>
      <c r="AJ932" s="94"/>
      <c r="AK932" s="94"/>
    </row>
    <row r="933" spans="1:37" s="95" customFormat="1" x14ac:dyDescent="0.25">
      <c r="A933" s="112"/>
      <c r="B933" s="113"/>
      <c r="C933" s="101"/>
      <c r="D933" s="94"/>
      <c r="E933" s="94"/>
      <c r="F933" s="94"/>
      <c r="G933" s="94"/>
      <c r="H933" s="94"/>
      <c r="I933" s="94"/>
      <c r="J933" s="94"/>
      <c r="K933" s="94"/>
      <c r="L933" s="94"/>
      <c r="M933" s="94"/>
      <c r="N933" s="94"/>
      <c r="O933" s="94"/>
      <c r="P933" s="94"/>
      <c r="Q933" s="94"/>
      <c r="R933" s="94"/>
      <c r="S933" s="94"/>
      <c r="T933" s="94"/>
      <c r="U933" s="94"/>
      <c r="V933" s="94"/>
      <c r="W933" s="94"/>
      <c r="X933" s="94"/>
      <c r="Y933" s="94"/>
      <c r="Z933" s="94"/>
      <c r="AA933" s="94"/>
      <c r="AB933" s="94"/>
      <c r="AC933" s="94"/>
      <c r="AD933" s="94"/>
      <c r="AE933" s="94"/>
      <c r="AF933" s="94"/>
      <c r="AG933" s="94"/>
      <c r="AH933" s="94"/>
      <c r="AI933" s="94"/>
      <c r="AJ933" s="94"/>
      <c r="AK933" s="94"/>
    </row>
    <row r="934" spans="1:37" s="95" customFormat="1" x14ac:dyDescent="0.25">
      <c r="A934" s="112"/>
      <c r="B934" s="113"/>
      <c r="C934" s="101"/>
      <c r="D934" s="94"/>
      <c r="E934" s="94"/>
      <c r="F934" s="94"/>
      <c r="G934" s="94"/>
      <c r="H934" s="94"/>
      <c r="I934" s="94"/>
      <c r="J934" s="94"/>
      <c r="K934" s="94"/>
      <c r="L934" s="94"/>
      <c r="M934" s="94"/>
      <c r="N934" s="94"/>
      <c r="O934" s="94"/>
      <c r="P934" s="94"/>
      <c r="Q934" s="94"/>
      <c r="R934" s="94"/>
      <c r="S934" s="94"/>
      <c r="T934" s="94"/>
      <c r="U934" s="94"/>
      <c r="V934" s="94"/>
      <c r="W934" s="94"/>
      <c r="X934" s="94"/>
      <c r="Y934" s="94"/>
      <c r="Z934" s="94"/>
      <c r="AA934" s="94"/>
      <c r="AB934" s="94"/>
      <c r="AC934" s="94"/>
      <c r="AD934" s="94"/>
      <c r="AE934" s="94"/>
      <c r="AF934" s="94"/>
      <c r="AG934" s="94"/>
      <c r="AH934" s="94"/>
      <c r="AI934" s="94"/>
      <c r="AJ934" s="94"/>
      <c r="AK934" s="94"/>
    </row>
    <row r="935" spans="1:37" s="95" customFormat="1" x14ac:dyDescent="0.25">
      <c r="A935" s="112"/>
      <c r="B935" s="113"/>
      <c r="C935" s="101"/>
      <c r="D935" s="94"/>
      <c r="E935" s="94"/>
      <c r="F935" s="94"/>
      <c r="G935" s="94"/>
      <c r="H935" s="94"/>
      <c r="I935" s="94"/>
      <c r="J935" s="94"/>
      <c r="K935" s="94"/>
      <c r="L935" s="94"/>
      <c r="M935" s="94"/>
      <c r="N935" s="94"/>
      <c r="O935" s="94"/>
      <c r="P935" s="94"/>
      <c r="Q935" s="94"/>
      <c r="R935" s="94"/>
      <c r="S935" s="94"/>
      <c r="T935" s="94"/>
      <c r="U935" s="94"/>
      <c r="V935" s="94"/>
      <c r="W935" s="94"/>
      <c r="X935" s="94"/>
      <c r="Y935" s="94"/>
      <c r="Z935" s="94"/>
      <c r="AA935" s="94"/>
      <c r="AB935" s="94"/>
      <c r="AC935" s="94"/>
      <c r="AD935" s="94"/>
      <c r="AE935" s="94"/>
      <c r="AF935" s="94"/>
      <c r="AG935" s="94"/>
      <c r="AH935" s="94"/>
      <c r="AI935" s="94"/>
      <c r="AJ935" s="94"/>
      <c r="AK935" s="94"/>
    </row>
    <row r="936" spans="1:37" s="95" customFormat="1" x14ac:dyDescent="0.25">
      <c r="A936" s="112"/>
      <c r="B936" s="113"/>
      <c r="C936" s="101"/>
      <c r="D936" s="94"/>
      <c r="E936" s="94"/>
      <c r="F936" s="94"/>
      <c r="G936" s="94"/>
      <c r="H936" s="94"/>
      <c r="I936" s="94"/>
      <c r="J936" s="94"/>
      <c r="K936" s="94"/>
      <c r="L936" s="94"/>
      <c r="M936" s="94"/>
      <c r="N936" s="94"/>
      <c r="O936" s="94"/>
      <c r="P936" s="94"/>
      <c r="Q936" s="94"/>
      <c r="R936" s="94"/>
      <c r="S936" s="94"/>
      <c r="T936" s="94"/>
      <c r="U936" s="94"/>
      <c r="V936" s="94"/>
      <c r="W936" s="94"/>
      <c r="X936" s="94"/>
      <c r="Y936" s="94"/>
      <c r="Z936" s="94"/>
      <c r="AA936" s="94"/>
      <c r="AB936" s="94"/>
      <c r="AC936" s="94"/>
      <c r="AD936" s="94"/>
      <c r="AE936" s="94"/>
      <c r="AF936" s="94"/>
      <c r="AG936" s="94"/>
      <c r="AH936" s="94"/>
      <c r="AI936" s="94"/>
      <c r="AJ936" s="94"/>
      <c r="AK936" s="94"/>
    </row>
    <row r="937" spans="1:37" s="95" customFormat="1" x14ac:dyDescent="0.25">
      <c r="A937" s="112"/>
      <c r="B937" s="113"/>
      <c r="C937" s="101"/>
      <c r="D937" s="94"/>
      <c r="E937" s="94"/>
      <c r="F937" s="94"/>
      <c r="G937" s="94"/>
      <c r="H937" s="94"/>
      <c r="I937" s="94"/>
      <c r="J937" s="94"/>
      <c r="K937" s="94"/>
      <c r="L937" s="94"/>
      <c r="M937" s="94"/>
      <c r="N937" s="94"/>
      <c r="O937" s="94"/>
      <c r="P937" s="94"/>
      <c r="Q937" s="94"/>
      <c r="R937" s="94"/>
      <c r="S937" s="94"/>
      <c r="T937" s="94"/>
      <c r="U937" s="94"/>
      <c r="V937" s="94"/>
      <c r="W937" s="94"/>
      <c r="X937" s="94"/>
      <c r="Y937" s="94"/>
      <c r="Z937" s="94"/>
      <c r="AA937" s="94"/>
      <c r="AB937" s="94"/>
      <c r="AC937" s="94"/>
      <c r="AD937" s="94"/>
      <c r="AE937" s="94"/>
      <c r="AF937" s="94"/>
      <c r="AG937" s="94"/>
      <c r="AH937" s="94"/>
      <c r="AI937" s="94"/>
      <c r="AJ937" s="94"/>
      <c r="AK937" s="94"/>
    </row>
    <row r="938" spans="1:37" s="95" customFormat="1" x14ac:dyDescent="0.25">
      <c r="A938" s="112"/>
      <c r="B938" s="113"/>
      <c r="C938" s="101"/>
      <c r="D938" s="94"/>
      <c r="E938" s="94"/>
      <c r="F938" s="94"/>
      <c r="G938" s="94"/>
      <c r="H938" s="94"/>
      <c r="I938" s="94"/>
      <c r="J938" s="94"/>
      <c r="K938" s="94"/>
      <c r="L938" s="94"/>
      <c r="M938" s="94"/>
      <c r="N938" s="94"/>
      <c r="O938" s="94"/>
      <c r="P938" s="94"/>
      <c r="Q938" s="94"/>
      <c r="R938" s="94"/>
      <c r="S938" s="94"/>
      <c r="T938" s="94"/>
      <c r="U938" s="94"/>
      <c r="V938" s="94"/>
      <c r="W938" s="94"/>
      <c r="X938" s="94"/>
      <c r="Y938" s="94"/>
      <c r="Z938" s="94"/>
      <c r="AA938" s="94"/>
      <c r="AB938" s="94"/>
      <c r="AC938" s="94"/>
      <c r="AD938" s="94"/>
      <c r="AE938" s="94"/>
      <c r="AF938" s="94"/>
      <c r="AG938" s="94"/>
      <c r="AH938" s="94"/>
      <c r="AI938" s="94"/>
      <c r="AJ938" s="94"/>
      <c r="AK938" s="94"/>
    </row>
    <row r="939" spans="1:37" s="95" customFormat="1" x14ac:dyDescent="0.25">
      <c r="A939" s="112"/>
      <c r="B939" s="113"/>
      <c r="C939" s="101"/>
      <c r="D939" s="94"/>
      <c r="E939" s="94"/>
      <c r="F939" s="94"/>
      <c r="G939" s="94"/>
      <c r="H939" s="94"/>
      <c r="I939" s="94"/>
      <c r="J939" s="94"/>
      <c r="K939" s="94"/>
      <c r="L939" s="94"/>
      <c r="M939" s="94"/>
      <c r="N939" s="94"/>
      <c r="O939" s="94"/>
      <c r="P939" s="94"/>
      <c r="Q939" s="94"/>
      <c r="R939" s="94"/>
      <c r="S939" s="94"/>
      <c r="T939" s="94"/>
      <c r="U939" s="94"/>
      <c r="V939" s="94"/>
      <c r="W939" s="94"/>
      <c r="X939" s="94"/>
      <c r="Y939" s="94"/>
      <c r="Z939" s="94"/>
      <c r="AA939" s="94"/>
      <c r="AB939" s="94"/>
      <c r="AC939" s="94"/>
      <c r="AD939" s="94"/>
      <c r="AE939" s="94"/>
      <c r="AF939" s="94"/>
      <c r="AG939" s="94"/>
      <c r="AH939" s="94"/>
      <c r="AI939" s="94"/>
      <c r="AJ939" s="94"/>
      <c r="AK939" s="94"/>
    </row>
    <row r="940" spans="1:37" s="95" customFormat="1" x14ac:dyDescent="0.25">
      <c r="A940" s="112"/>
      <c r="B940" s="113"/>
      <c r="C940" s="101"/>
      <c r="D940" s="94"/>
      <c r="E940" s="94"/>
      <c r="F940" s="94"/>
      <c r="G940" s="94"/>
      <c r="H940" s="94"/>
      <c r="I940" s="94"/>
      <c r="J940" s="94"/>
      <c r="K940" s="94"/>
      <c r="L940" s="94"/>
      <c r="M940" s="94"/>
      <c r="N940" s="94"/>
      <c r="O940" s="94"/>
      <c r="P940" s="94"/>
      <c r="Q940" s="94"/>
      <c r="R940" s="94"/>
      <c r="S940" s="94"/>
      <c r="T940" s="94"/>
      <c r="U940" s="94"/>
      <c r="V940" s="94"/>
      <c r="W940" s="94"/>
      <c r="X940" s="94"/>
      <c r="Y940" s="94"/>
      <c r="Z940" s="94"/>
      <c r="AA940" s="94"/>
      <c r="AB940" s="94"/>
      <c r="AC940" s="94"/>
      <c r="AD940" s="94"/>
      <c r="AE940" s="94"/>
      <c r="AF940" s="94"/>
      <c r="AG940" s="94"/>
      <c r="AH940" s="94"/>
      <c r="AI940" s="94"/>
      <c r="AJ940" s="94"/>
      <c r="AK940" s="94"/>
    </row>
    <row r="941" spans="1:37" s="95" customFormat="1" x14ac:dyDescent="0.25">
      <c r="A941" s="112"/>
      <c r="B941" s="113"/>
      <c r="C941" s="101"/>
      <c r="D941" s="94"/>
      <c r="E941" s="94"/>
      <c r="F941" s="94"/>
      <c r="G941" s="94"/>
      <c r="H941" s="94"/>
      <c r="I941" s="94"/>
      <c r="J941" s="94"/>
      <c r="K941" s="94"/>
      <c r="L941" s="94"/>
      <c r="M941" s="94"/>
      <c r="N941" s="94"/>
      <c r="O941" s="94"/>
      <c r="P941" s="94"/>
      <c r="Q941" s="94"/>
      <c r="R941" s="94"/>
      <c r="S941" s="94"/>
      <c r="T941" s="94"/>
      <c r="U941" s="94"/>
      <c r="V941" s="94"/>
      <c r="W941" s="94"/>
      <c r="X941" s="94"/>
      <c r="Y941" s="94"/>
      <c r="Z941" s="94"/>
      <c r="AA941" s="94"/>
      <c r="AB941" s="94"/>
      <c r="AC941" s="94"/>
      <c r="AD941" s="94"/>
      <c r="AE941" s="94"/>
      <c r="AF941" s="94"/>
      <c r="AG941" s="94"/>
      <c r="AH941" s="94"/>
      <c r="AI941" s="94"/>
      <c r="AJ941" s="94"/>
      <c r="AK941" s="94"/>
    </row>
    <row r="942" spans="1:37" s="95" customFormat="1" x14ac:dyDescent="0.25">
      <c r="A942" s="112"/>
      <c r="B942" s="113"/>
      <c r="C942" s="101"/>
      <c r="D942" s="94"/>
      <c r="E942" s="94"/>
      <c r="F942" s="94"/>
      <c r="G942" s="94"/>
      <c r="H942" s="94"/>
      <c r="I942" s="94"/>
      <c r="J942" s="94"/>
      <c r="K942" s="94"/>
      <c r="L942" s="94"/>
      <c r="M942" s="94"/>
      <c r="N942" s="94"/>
      <c r="O942" s="94"/>
      <c r="P942" s="94"/>
      <c r="Q942" s="94"/>
      <c r="R942" s="94"/>
      <c r="S942" s="94"/>
      <c r="T942" s="94"/>
      <c r="U942" s="94"/>
      <c r="V942" s="94"/>
      <c r="W942" s="94"/>
      <c r="X942" s="94"/>
      <c r="Y942" s="94"/>
      <c r="Z942" s="94"/>
      <c r="AA942" s="94"/>
      <c r="AB942" s="94"/>
      <c r="AC942" s="94"/>
      <c r="AD942" s="94"/>
      <c r="AE942" s="94"/>
      <c r="AF942" s="94"/>
      <c r="AG942" s="94"/>
      <c r="AH942" s="94"/>
      <c r="AI942" s="94"/>
      <c r="AJ942" s="94"/>
      <c r="AK942" s="94"/>
    </row>
    <row r="943" spans="1:37" s="95" customFormat="1" x14ac:dyDescent="0.25">
      <c r="A943" s="112"/>
      <c r="B943" s="113"/>
      <c r="C943" s="101"/>
      <c r="D943" s="94"/>
      <c r="E943" s="94"/>
      <c r="F943" s="94"/>
      <c r="G943" s="94"/>
      <c r="H943" s="94"/>
      <c r="I943" s="94"/>
      <c r="J943" s="94"/>
      <c r="K943" s="94"/>
      <c r="L943" s="94"/>
      <c r="M943" s="94"/>
      <c r="N943" s="94"/>
      <c r="O943" s="94"/>
      <c r="P943" s="94"/>
      <c r="Q943" s="94"/>
      <c r="R943" s="94"/>
      <c r="S943" s="94"/>
      <c r="T943" s="94"/>
      <c r="U943" s="94"/>
      <c r="V943" s="94"/>
      <c r="W943" s="94"/>
      <c r="X943" s="94"/>
      <c r="Y943" s="94"/>
      <c r="Z943" s="94"/>
      <c r="AA943" s="94"/>
      <c r="AB943" s="94"/>
      <c r="AC943" s="94"/>
      <c r="AD943" s="94"/>
      <c r="AE943" s="94"/>
      <c r="AF943" s="94"/>
      <c r="AG943" s="94"/>
      <c r="AH943" s="94"/>
      <c r="AI943" s="94"/>
      <c r="AJ943" s="94"/>
      <c r="AK943" s="94"/>
    </row>
    <row r="944" spans="1:37" s="95" customFormat="1" x14ac:dyDescent="0.25">
      <c r="A944" s="112"/>
      <c r="B944" s="113"/>
      <c r="C944" s="101"/>
      <c r="D944" s="94"/>
      <c r="E944" s="94"/>
      <c r="F944" s="94"/>
      <c r="G944" s="94"/>
      <c r="H944" s="94"/>
      <c r="I944" s="94"/>
      <c r="J944" s="94"/>
      <c r="K944" s="94"/>
      <c r="L944" s="94"/>
      <c r="M944" s="94"/>
      <c r="N944" s="94"/>
      <c r="O944" s="94"/>
      <c r="P944" s="94"/>
      <c r="Q944" s="94"/>
      <c r="R944" s="94"/>
      <c r="S944" s="94"/>
      <c r="T944" s="94"/>
      <c r="U944" s="94"/>
      <c r="V944" s="94"/>
      <c r="W944" s="94"/>
      <c r="X944" s="94"/>
      <c r="Y944" s="94"/>
      <c r="Z944" s="94"/>
      <c r="AA944" s="94"/>
      <c r="AB944" s="94"/>
      <c r="AC944" s="94"/>
      <c r="AD944" s="94"/>
      <c r="AE944" s="94"/>
      <c r="AF944" s="94"/>
      <c r="AG944" s="94"/>
      <c r="AH944" s="94"/>
      <c r="AI944" s="94"/>
      <c r="AJ944" s="94"/>
      <c r="AK944" s="94"/>
    </row>
    <row r="945" spans="1:37" s="95" customFormat="1" x14ac:dyDescent="0.25">
      <c r="A945" s="112"/>
      <c r="B945" s="113"/>
      <c r="C945" s="101"/>
      <c r="D945" s="94"/>
      <c r="E945" s="94"/>
      <c r="F945" s="94"/>
      <c r="G945" s="94"/>
      <c r="H945" s="94"/>
      <c r="I945" s="94"/>
      <c r="J945" s="94"/>
      <c r="K945" s="94"/>
      <c r="L945" s="94"/>
      <c r="M945" s="94"/>
      <c r="N945" s="94"/>
      <c r="O945" s="94"/>
      <c r="P945" s="94"/>
      <c r="Q945" s="94"/>
      <c r="R945" s="94"/>
      <c r="S945" s="94"/>
      <c r="T945" s="94"/>
      <c r="U945" s="94"/>
      <c r="V945" s="94"/>
      <c r="W945" s="94"/>
      <c r="X945" s="94"/>
      <c r="Y945" s="94"/>
      <c r="Z945" s="94"/>
      <c r="AA945" s="94"/>
      <c r="AB945" s="94"/>
      <c r="AC945" s="94"/>
      <c r="AD945" s="94"/>
      <c r="AE945" s="94"/>
      <c r="AF945" s="94"/>
      <c r="AG945" s="94"/>
      <c r="AH945" s="94"/>
      <c r="AI945" s="94"/>
      <c r="AJ945" s="94"/>
      <c r="AK945" s="94"/>
    </row>
    <row r="946" spans="1:37" s="95" customFormat="1" x14ac:dyDescent="0.25">
      <c r="A946" s="112"/>
      <c r="B946" s="113"/>
      <c r="C946" s="101"/>
      <c r="D946" s="94"/>
      <c r="E946" s="94"/>
      <c r="F946" s="94"/>
      <c r="G946" s="94"/>
      <c r="H946" s="94"/>
      <c r="I946" s="94"/>
      <c r="J946" s="94"/>
      <c r="K946" s="94"/>
      <c r="L946" s="94"/>
      <c r="M946" s="94"/>
      <c r="N946" s="94"/>
      <c r="O946" s="94"/>
      <c r="P946" s="94"/>
      <c r="Q946" s="94"/>
      <c r="R946" s="94"/>
      <c r="S946" s="94"/>
      <c r="T946" s="94"/>
      <c r="U946" s="94"/>
      <c r="V946" s="94"/>
      <c r="W946" s="94"/>
      <c r="X946" s="94"/>
      <c r="Y946" s="94"/>
      <c r="Z946" s="94"/>
      <c r="AA946" s="94"/>
      <c r="AB946" s="94"/>
      <c r="AC946" s="94"/>
      <c r="AD946" s="94"/>
      <c r="AE946" s="94"/>
      <c r="AF946" s="94"/>
      <c r="AG946" s="94"/>
      <c r="AH946" s="94"/>
      <c r="AI946" s="94"/>
      <c r="AJ946" s="94"/>
      <c r="AK946" s="94"/>
    </row>
    <row r="947" spans="1:37" s="95" customFormat="1" x14ac:dyDescent="0.25">
      <c r="A947" s="112"/>
      <c r="B947" s="113"/>
      <c r="C947" s="101"/>
      <c r="D947" s="94"/>
      <c r="E947" s="94"/>
      <c r="F947" s="94"/>
      <c r="G947" s="94"/>
      <c r="H947" s="94"/>
      <c r="I947" s="94"/>
      <c r="J947" s="94"/>
      <c r="K947" s="94"/>
      <c r="L947" s="94"/>
      <c r="M947" s="94"/>
      <c r="N947" s="94"/>
      <c r="O947" s="94"/>
      <c r="P947" s="94"/>
      <c r="Q947" s="94"/>
      <c r="R947" s="94"/>
      <c r="S947" s="94"/>
      <c r="T947" s="94"/>
      <c r="U947" s="94"/>
      <c r="V947" s="94"/>
      <c r="W947" s="94"/>
      <c r="X947" s="94"/>
      <c r="Y947" s="94"/>
      <c r="Z947" s="94"/>
      <c r="AA947" s="94"/>
      <c r="AB947" s="94"/>
      <c r="AC947" s="94"/>
      <c r="AD947" s="94"/>
      <c r="AE947" s="94"/>
      <c r="AF947" s="94"/>
      <c r="AG947" s="94"/>
      <c r="AH947" s="94"/>
      <c r="AI947" s="94"/>
      <c r="AJ947" s="94"/>
      <c r="AK947" s="94"/>
    </row>
    <row r="948" spans="1:37" s="95" customFormat="1" x14ac:dyDescent="0.25">
      <c r="A948" s="112"/>
      <c r="B948" s="113"/>
      <c r="C948" s="101"/>
      <c r="D948" s="94"/>
      <c r="E948" s="94"/>
      <c r="F948" s="94"/>
      <c r="G948" s="94"/>
      <c r="H948" s="94"/>
      <c r="I948" s="94"/>
      <c r="J948" s="94"/>
      <c r="K948" s="94"/>
      <c r="L948" s="94"/>
      <c r="M948" s="94"/>
      <c r="N948" s="94"/>
      <c r="O948" s="94"/>
      <c r="P948" s="94"/>
      <c r="Q948" s="94"/>
      <c r="R948" s="94"/>
      <c r="S948" s="94"/>
      <c r="T948" s="94"/>
      <c r="U948" s="94"/>
      <c r="V948" s="94"/>
      <c r="W948" s="94"/>
      <c r="X948" s="94"/>
      <c r="Y948" s="94"/>
      <c r="Z948" s="94"/>
      <c r="AA948" s="94"/>
      <c r="AB948" s="94"/>
      <c r="AC948" s="94"/>
      <c r="AD948" s="94"/>
      <c r="AE948" s="94"/>
      <c r="AF948" s="94"/>
      <c r="AG948" s="94"/>
      <c r="AH948" s="94"/>
      <c r="AI948" s="94"/>
      <c r="AJ948" s="94"/>
      <c r="AK948" s="94"/>
    </row>
    <row r="949" spans="1:37" s="95" customFormat="1" x14ac:dyDescent="0.25">
      <c r="A949" s="112"/>
      <c r="B949" s="113"/>
      <c r="C949" s="101"/>
      <c r="D949" s="94"/>
      <c r="E949" s="94"/>
      <c r="F949" s="94"/>
      <c r="G949" s="94"/>
      <c r="H949" s="94"/>
      <c r="I949" s="94"/>
      <c r="J949" s="94"/>
      <c r="K949" s="94"/>
      <c r="L949" s="94"/>
      <c r="M949" s="94"/>
      <c r="N949" s="94"/>
      <c r="O949" s="94"/>
      <c r="P949" s="94"/>
      <c r="Q949" s="94"/>
      <c r="R949" s="94"/>
      <c r="S949" s="94"/>
      <c r="T949" s="94"/>
      <c r="U949" s="94"/>
      <c r="V949" s="94"/>
      <c r="W949" s="94"/>
      <c r="X949" s="94"/>
      <c r="Y949" s="94"/>
      <c r="Z949" s="94"/>
      <c r="AA949" s="94"/>
      <c r="AB949" s="94"/>
      <c r="AC949" s="94"/>
      <c r="AD949" s="94"/>
      <c r="AE949" s="94"/>
      <c r="AF949" s="94"/>
      <c r="AG949" s="94"/>
      <c r="AH949" s="94"/>
      <c r="AI949" s="94"/>
      <c r="AJ949" s="94"/>
      <c r="AK949" s="94"/>
    </row>
    <row r="950" spans="1:37" s="95" customFormat="1" x14ac:dyDescent="0.25">
      <c r="A950" s="112"/>
      <c r="B950" s="113"/>
      <c r="C950" s="101"/>
      <c r="D950" s="94"/>
      <c r="E950" s="94"/>
      <c r="F950" s="94"/>
      <c r="G950" s="94"/>
      <c r="H950" s="94"/>
      <c r="I950" s="94"/>
      <c r="J950" s="94"/>
      <c r="K950" s="94"/>
      <c r="L950" s="94"/>
      <c r="M950" s="94"/>
      <c r="N950" s="94"/>
      <c r="O950" s="94"/>
      <c r="P950" s="94"/>
      <c r="Q950" s="94"/>
      <c r="R950" s="94"/>
      <c r="S950" s="94"/>
      <c r="T950" s="94"/>
      <c r="U950" s="94"/>
      <c r="V950" s="94"/>
      <c r="W950" s="94"/>
      <c r="X950" s="94"/>
      <c r="Y950" s="94"/>
      <c r="Z950" s="94"/>
      <c r="AA950" s="94"/>
      <c r="AB950" s="94"/>
      <c r="AC950" s="94"/>
      <c r="AD950" s="94"/>
      <c r="AE950" s="94"/>
      <c r="AF950" s="94"/>
      <c r="AG950" s="94"/>
      <c r="AH950" s="94"/>
      <c r="AI950" s="94"/>
      <c r="AJ950" s="94"/>
      <c r="AK950" s="94"/>
    </row>
    <row r="951" spans="1:37" s="95" customFormat="1" x14ac:dyDescent="0.25">
      <c r="A951" s="112"/>
      <c r="B951" s="113"/>
      <c r="C951" s="101"/>
      <c r="D951" s="94"/>
      <c r="E951" s="94"/>
      <c r="F951" s="94"/>
      <c r="G951" s="94"/>
      <c r="H951" s="94"/>
      <c r="I951" s="94"/>
      <c r="J951" s="94"/>
      <c r="K951" s="94"/>
      <c r="L951" s="94"/>
      <c r="M951" s="94"/>
      <c r="N951" s="94"/>
      <c r="O951" s="94"/>
      <c r="P951" s="94"/>
      <c r="Q951" s="94"/>
      <c r="R951" s="94"/>
      <c r="S951" s="94"/>
      <c r="T951" s="94"/>
      <c r="U951" s="94"/>
      <c r="V951" s="94"/>
      <c r="W951" s="94"/>
      <c r="X951" s="94"/>
      <c r="Y951" s="94"/>
      <c r="Z951" s="94"/>
      <c r="AA951" s="94"/>
      <c r="AB951" s="94"/>
      <c r="AC951" s="94"/>
      <c r="AD951" s="94"/>
      <c r="AE951" s="94"/>
      <c r="AF951" s="94"/>
      <c r="AG951" s="94"/>
      <c r="AH951" s="94"/>
      <c r="AI951" s="94"/>
      <c r="AJ951" s="94"/>
      <c r="AK951" s="94"/>
    </row>
    <row r="952" spans="1:37" s="95" customFormat="1" x14ac:dyDescent="0.25">
      <c r="A952" s="112"/>
      <c r="B952" s="113"/>
      <c r="C952" s="101"/>
      <c r="D952" s="94"/>
      <c r="E952" s="94"/>
      <c r="F952" s="94"/>
      <c r="G952" s="94"/>
      <c r="H952" s="94"/>
      <c r="I952" s="94"/>
      <c r="J952" s="94"/>
      <c r="K952" s="94"/>
      <c r="L952" s="94"/>
      <c r="M952" s="94"/>
      <c r="N952" s="94"/>
      <c r="O952" s="94"/>
      <c r="P952" s="94"/>
      <c r="Q952" s="94"/>
      <c r="R952" s="94"/>
      <c r="S952" s="94"/>
      <c r="T952" s="94"/>
      <c r="U952" s="94"/>
      <c r="V952" s="94"/>
      <c r="W952" s="94"/>
      <c r="X952" s="94"/>
      <c r="Y952" s="94"/>
      <c r="Z952" s="94"/>
      <c r="AA952" s="94"/>
      <c r="AB952" s="94"/>
      <c r="AC952" s="94"/>
      <c r="AD952" s="94"/>
      <c r="AE952" s="94"/>
      <c r="AF952" s="94"/>
      <c r="AG952" s="94"/>
      <c r="AH952" s="94"/>
      <c r="AI952" s="94"/>
      <c r="AJ952" s="94"/>
      <c r="AK952" s="94"/>
    </row>
    <row r="953" spans="1:37" s="95" customFormat="1" x14ac:dyDescent="0.25">
      <c r="A953" s="112"/>
      <c r="B953" s="113"/>
      <c r="C953" s="101"/>
      <c r="D953" s="94"/>
      <c r="E953" s="94"/>
      <c r="F953" s="94"/>
      <c r="G953" s="94"/>
      <c r="H953" s="94"/>
      <c r="I953" s="94"/>
      <c r="J953" s="94"/>
      <c r="K953" s="94"/>
      <c r="L953" s="94"/>
      <c r="M953" s="94"/>
      <c r="N953" s="94"/>
      <c r="O953" s="94"/>
      <c r="P953" s="94"/>
      <c r="Q953" s="94"/>
      <c r="R953" s="94"/>
      <c r="S953" s="94"/>
      <c r="T953" s="94"/>
      <c r="U953" s="94"/>
      <c r="V953" s="94"/>
      <c r="W953" s="94"/>
      <c r="X953" s="94"/>
      <c r="Y953" s="94"/>
      <c r="Z953" s="94"/>
      <c r="AA953" s="94"/>
      <c r="AB953" s="94"/>
      <c r="AC953" s="94"/>
      <c r="AD953" s="94"/>
      <c r="AE953" s="94"/>
      <c r="AF953" s="94"/>
      <c r="AG953" s="94"/>
      <c r="AH953" s="94"/>
      <c r="AI953" s="94"/>
      <c r="AJ953" s="94"/>
      <c r="AK953" s="94"/>
    </row>
    <row r="954" spans="1:37" s="95" customFormat="1" x14ac:dyDescent="0.25">
      <c r="A954" s="112"/>
      <c r="B954" s="113"/>
      <c r="C954" s="101"/>
      <c r="D954" s="94"/>
      <c r="E954" s="94"/>
      <c r="F954" s="94"/>
      <c r="G954" s="94"/>
      <c r="H954" s="94"/>
      <c r="I954" s="94"/>
      <c r="J954" s="94"/>
      <c r="K954" s="94"/>
      <c r="L954" s="94"/>
      <c r="M954" s="94"/>
      <c r="N954" s="94"/>
      <c r="O954" s="94"/>
      <c r="P954" s="94"/>
      <c r="Q954" s="94"/>
      <c r="R954" s="94"/>
      <c r="S954" s="94"/>
      <c r="T954" s="94"/>
      <c r="U954" s="94"/>
      <c r="V954" s="94"/>
      <c r="W954" s="94"/>
      <c r="X954" s="94"/>
      <c r="Y954" s="94"/>
      <c r="Z954" s="94"/>
      <c r="AA954" s="94"/>
      <c r="AB954" s="94"/>
      <c r="AC954" s="94"/>
      <c r="AD954" s="94"/>
      <c r="AE954" s="94"/>
      <c r="AF954" s="94"/>
      <c r="AG954" s="94"/>
      <c r="AH954" s="94"/>
      <c r="AI954" s="94"/>
      <c r="AJ954" s="94"/>
      <c r="AK954" s="94"/>
    </row>
    <row r="955" spans="1:37" s="95" customFormat="1" x14ac:dyDescent="0.25">
      <c r="A955" s="112"/>
      <c r="B955" s="113"/>
      <c r="C955" s="101"/>
      <c r="D955" s="94"/>
      <c r="E955" s="94"/>
      <c r="F955" s="94"/>
      <c r="G955" s="94"/>
      <c r="H955" s="94"/>
      <c r="I955" s="94"/>
      <c r="J955" s="94"/>
      <c r="K955" s="94"/>
      <c r="L955" s="94"/>
      <c r="M955" s="94"/>
      <c r="N955" s="94"/>
      <c r="O955" s="94"/>
      <c r="P955" s="94"/>
      <c r="Q955" s="94"/>
      <c r="R955" s="94"/>
      <c r="S955" s="94"/>
      <c r="T955" s="94"/>
      <c r="U955" s="94"/>
      <c r="V955" s="94"/>
      <c r="W955" s="94"/>
      <c r="X955" s="94"/>
      <c r="Y955" s="94"/>
      <c r="Z955" s="94"/>
      <c r="AA955" s="94"/>
      <c r="AB955" s="94"/>
      <c r="AC955" s="94"/>
      <c r="AD955" s="94"/>
      <c r="AE955" s="94"/>
      <c r="AF955" s="94"/>
      <c r="AG955" s="94"/>
      <c r="AH955" s="94"/>
      <c r="AI955" s="94"/>
      <c r="AJ955" s="94"/>
      <c r="AK955" s="94"/>
    </row>
    <row r="956" spans="1:37" s="95" customFormat="1" x14ac:dyDescent="0.25">
      <c r="A956" s="112"/>
      <c r="B956" s="113"/>
      <c r="C956" s="101"/>
      <c r="D956" s="94"/>
      <c r="E956" s="94"/>
      <c r="F956" s="94"/>
      <c r="G956" s="94"/>
      <c r="H956" s="94"/>
      <c r="I956" s="94"/>
      <c r="J956" s="94"/>
      <c r="K956" s="94"/>
      <c r="L956" s="94"/>
      <c r="M956" s="94"/>
      <c r="N956" s="94"/>
      <c r="O956" s="94"/>
      <c r="P956" s="94"/>
      <c r="Q956" s="94"/>
      <c r="R956" s="94"/>
      <c r="S956" s="94"/>
      <c r="T956" s="94"/>
      <c r="U956" s="94"/>
      <c r="V956" s="94"/>
      <c r="W956" s="94"/>
      <c r="X956" s="94"/>
      <c r="Y956" s="94"/>
      <c r="Z956" s="94"/>
      <c r="AA956" s="94"/>
      <c r="AB956" s="94"/>
      <c r="AC956" s="94"/>
      <c r="AD956" s="94"/>
      <c r="AE956" s="94"/>
      <c r="AF956" s="94"/>
      <c r="AG956" s="94"/>
      <c r="AH956" s="94"/>
      <c r="AI956" s="94"/>
      <c r="AJ956" s="94"/>
      <c r="AK956" s="94"/>
    </row>
    <row r="957" spans="1:37" s="95" customFormat="1" x14ac:dyDescent="0.25">
      <c r="A957" s="112"/>
      <c r="B957" s="113"/>
      <c r="C957" s="101"/>
      <c r="D957" s="94"/>
      <c r="E957" s="94"/>
      <c r="F957" s="94"/>
      <c r="G957" s="94"/>
      <c r="H957" s="94"/>
      <c r="I957" s="94"/>
      <c r="J957" s="94"/>
      <c r="K957" s="94"/>
      <c r="L957" s="94"/>
      <c r="M957" s="94"/>
      <c r="N957" s="94"/>
      <c r="O957" s="94"/>
      <c r="P957" s="94"/>
      <c r="Q957" s="94"/>
      <c r="R957" s="94"/>
      <c r="S957" s="94"/>
      <c r="T957" s="94"/>
      <c r="U957" s="94"/>
      <c r="V957" s="94"/>
      <c r="W957" s="94"/>
      <c r="X957" s="94"/>
      <c r="Y957" s="94"/>
      <c r="Z957" s="94"/>
      <c r="AA957" s="94"/>
      <c r="AB957" s="94"/>
      <c r="AC957" s="94"/>
      <c r="AD957" s="94"/>
      <c r="AE957" s="94"/>
      <c r="AF957" s="94"/>
      <c r="AG957" s="94"/>
      <c r="AH957" s="94"/>
      <c r="AI957" s="94"/>
      <c r="AJ957" s="94"/>
      <c r="AK957" s="94"/>
    </row>
    <row r="958" spans="1:37" s="95" customFormat="1" x14ac:dyDescent="0.25">
      <c r="A958" s="112"/>
      <c r="B958" s="113"/>
      <c r="C958" s="101"/>
      <c r="D958" s="94"/>
      <c r="E958" s="94"/>
      <c r="F958" s="94"/>
      <c r="G958" s="94"/>
      <c r="H958" s="94"/>
      <c r="I958" s="94"/>
      <c r="J958" s="94"/>
      <c r="K958" s="94"/>
      <c r="L958" s="94"/>
      <c r="M958" s="94"/>
      <c r="N958" s="94"/>
      <c r="O958" s="94"/>
      <c r="P958" s="94"/>
      <c r="Q958" s="94"/>
      <c r="R958" s="94"/>
      <c r="S958" s="94"/>
      <c r="T958" s="94"/>
      <c r="U958" s="94"/>
      <c r="V958" s="94"/>
      <c r="W958" s="94"/>
      <c r="X958" s="94"/>
      <c r="Y958" s="94"/>
      <c r="Z958" s="94"/>
      <c r="AA958" s="94"/>
      <c r="AB958" s="94"/>
      <c r="AC958" s="94"/>
      <c r="AD958" s="94"/>
      <c r="AE958" s="94"/>
      <c r="AF958" s="94"/>
      <c r="AG958" s="94"/>
      <c r="AH958" s="94"/>
      <c r="AI958" s="94"/>
      <c r="AJ958" s="94"/>
      <c r="AK958" s="94"/>
    </row>
    <row r="959" spans="1:37" s="95" customFormat="1" x14ac:dyDescent="0.25">
      <c r="A959" s="112"/>
      <c r="B959" s="113"/>
      <c r="C959" s="101"/>
      <c r="D959" s="94"/>
      <c r="E959" s="94"/>
      <c r="F959" s="94"/>
      <c r="G959" s="94"/>
      <c r="H959" s="94"/>
      <c r="I959" s="94"/>
      <c r="J959" s="94"/>
      <c r="K959" s="94"/>
      <c r="L959" s="94"/>
      <c r="M959" s="94"/>
      <c r="N959" s="94"/>
      <c r="O959" s="94"/>
      <c r="P959" s="94"/>
      <c r="Q959" s="94"/>
      <c r="R959" s="94"/>
      <c r="S959" s="94"/>
      <c r="T959" s="94"/>
      <c r="U959" s="94"/>
      <c r="V959" s="94"/>
      <c r="W959" s="94"/>
      <c r="X959" s="94"/>
      <c r="Y959" s="94"/>
      <c r="Z959" s="94"/>
      <c r="AA959" s="94"/>
      <c r="AB959" s="94"/>
      <c r="AC959" s="94"/>
      <c r="AD959" s="94"/>
      <c r="AE959" s="94"/>
      <c r="AF959" s="94"/>
      <c r="AG959" s="94"/>
      <c r="AH959" s="94"/>
      <c r="AI959" s="94"/>
      <c r="AJ959" s="94"/>
      <c r="AK959" s="94"/>
    </row>
    <row r="960" spans="1:37" s="95" customFormat="1" x14ac:dyDescent="0.25">
      <c r="A960" s="112"/>
      <c r="B960" s="113"/>
      <c r="C960" s="101"/>
      <c r="D960" s="94"/>
      <c r="E960" s="94"/>
      <c r="F960" s="94"/>
      <c r="G960" s="94"/>
      <c r="H960" s="94"/>
      <c r="I960" s="94"/>
      <c r="J960" s="94"/>
      <c r="K960" s="94"/>
      <c r="L960" s="94"/>
      <c r="M960" s="94"/>
      <c r="N960" s="94"/>
      <c r="O960" s="94"/>
      <c r="P960" s="94"/>
      <c r="Q960" s="94"/>
      <c r="R960" s="94"/>
      <c r="S960" s="94"/>
      <c r="T960" s="94"/>
      <c r="U960" s="94"/>
      <c r="V960" s="94"/>
      <c r="W960" s="94"/>
      <c r="X960" s="94"/>
      <c r="Y960" s="94"/>
      <c r="Z960" s="94"/>
      <c r="AA960" s="94"/>
      <c r="AB960" s="94"/>
      <c r="AC960" s="94"/>
      <c r="AD960" s="94"/>
      <c r="AE960" s="94"/>
      <c r="AF960" s="94"/>
      <c r="AG960" s="94"/>
      <c r="AH960" s="94"/>
      <c r="AI960" s="94"/>
      <c r="AJ960" s="94"/>
      <c r="AK960" s="94"/>
    </row>
    <row r="961" spans="1:37" s="95" customFormat="1" x14ac:dyDescent="0.25">
      <c r="A961" s="112"/>
      <c r="B961" s="113"/>
      <c r="C961" s="101"/>
      <c r="D961" s="94"/>
      <c r="E961" s="94"/>
      <c r="F961" s="94"/>
      <c r="G961" s="94"/>
      <c r="H961" s="94"/>
      <c r="I961" s="94"/>
      <c r="J961" s="94"/>
      <c r="K961" s="94"/>
      <c r="L961" s="94"/>
      <c r="M961" s="94"/>
      <c r="N961" s="94"/>
      <c r="O961" s="94"/>
      <c r="P961" s="94"/>
      <c r="Q961" s="94"/>
      <c r="R961" s="94"/>
      <c r="S961" s="94"/>
      <c r="T961" s="94"/>
      <c r="U961" s="94"/>
      <c r="V961" s="94"/>
      <c r="W961" s="94"/>
      <c r="X961" s="94"/>
      <c r="Y961" s="94"/>
      <c r="Z961" s="94"/>
      <c r="AA961" s="94"/>
      <c r="AB961" s="94"/>
      <c r="AC961" s="94"/>
      <c r="AD961" s="94"/>
      <c r="AE961" s="94"/>
      <c r="AF961" s="94"/>
      <c r="AG961" s="94"/>
      <c r="AH961" s="94"/>
      <c r="AI961" s="94"/>
      <c r="AJ961" s="94"/>
      <c r="AK961" s="94"/>
    </row>
    <row r="962" spans="1:37" s="95" customFormat="1" x14ac:dyDescent="0.25">
      <c r="A962" s="112"/>
      <c r="B962" s="113"/>
      <c r="C962" s="101"/>
      <c r="D962" s="94"/>
      <c r="E962" s="94"/>
      <c r="F962" s="94"/>
      <c r="G962" s="94"/>
      <c r="H962" s="94"/>
      <c r="I962" s="94"/>
      <c r="J962" s="94"/>
      <c r="K962" s="94"/>
      <c r="L962" s="94"/>
      <c r="M962" s="94"/>
      <c r="N962" s="94"/>
      <c r="O962" s="94"/>
      <c r="P962" s="94"/>
      <c r="Q962" s="94"/>
      <c r="R962" s="94"/>
      <c r="S962" s="94"/>
      <c r="T962" s="94"/>
      <c r="U962" s="94"/>
      <c r="V962" s="94"/>
      <c r="W962" s="94"/>
      <c r="X962" s="94"/>
      <c r="Y962" s="94"/>
      <c r="Z962" s="94"/>
      <c r="AA962" s="94"/>
      <c r="AB962" s="94"/>
      <c r="AC962" s="94"/>
      <c r="AD962" s="94"/>
      <c r="AE962" s="94"/>
      <c r="AF962" s="94"/>
      <c r="AG962" s="94"/>
      <c r="AH962" s="94"/>
      <c r="AI962" s="94"/>
      <c r="AJ962" s="94"/>
      <c r="AK962" s="94"/>
    </row>
    <row r="963" spans="1:37" s="95" customFormat="1" x14ac:dyDescent="0.25">
      <c r="A963" s="112"/>
      <c r="B963" s="113"/>
      <c r="C963" s="101"/>
      <c r="D963" s="94"/>
      <c r="E963" s="94"/>
      <c r="F963" s="94"/>
      <c r="G963" s="94"/>
      <c r="H963" s="94"/>
      <c r="I963" s="94"/>
      <c r="J963" s="94"/>
      <c r="K963" s="94"/>
      <c r="L963" s="94"/>
      <c r="M963" s="94"/>
      <c r="N963" s="94"/>
      <c r="O963" s="94"/>
      <c r="P963" s="94"/>
      <c r="Q963" s="94"/>
      <c r="R963" s="94"/>
      <c r="S963" s="94"/>
      <c r="T963" s="94"/>
      <c r="U963" s="94"/>
      <c r="V963" s="94"/>
      <c r="W963" s="94"/>
      <c r="X963" s="94"/>
      <c r="Y963" s="94"/>
      <c r="Z963" s="94"/>
      <c r="AA963" s="94"/>
      <c r="AB963" s="94"/>
      <c r="AC963" s="94"/>
      <c r="AD963" s="94"/>
      <c r="AE963" s="94"/>
      <c r="AF963" s="94"/>
      <c r="AG963" s="94"/>
      <c r="AH963" s="94"/>
      <c r="AI963" s="94"/>
      <c r="AJ963" s="94"/>
      <c r="AK963" s="94"/>
    </row>
    <row r="964" spans="1:37" s="95" customFormat="1" x14ac:dyDescent="0.25">
      <c r="A964" s="112"/>
      <c r="B964" s="113"/>
      <c r="C964" s="101"/>
      <c r="D964" s="94"/>
      <c r="E964" s="94"/>
      <c r="F964" s="94"/>
      <c r="G964" s="94"/>
      <c r="H964" s="94"/>
      <c r="I964" s="94"/>
      <c r="J964" s="94"/>
      <c r="K964" s="94"/>
      <c r="L964" s="94"/>
      <c r="M964" s="94"/>
      <c r="N964" s="94"/>
      <c r="O964" s="94"/>
      <c r="P964" s="94"/>
      <c r="Q964" s="94"/>
      <c r="R964" s="94"/>
      <c r="S964" s="94"/>
      <c r="T964" s="94"/>
      <c r="U964" s="94"/>
      <c r="V964" s="94"/>
      <c r="W964" s="94"/>
      <c r="X964" s="94"/>
      <c r="Y964" s="94"/>
      <c r="Z964" s="94"/>
      <c r="AA964" s="94"/>
      <c r="AB964" s="94"/>
      <c r="AC964" s="94"/>
      <c r="AD964" s="94"/>
      <c r="AE964" s="94"/>
      <c r="AF964" s="94"/>
      <c r="AG964" s="94"/>
      <c r="AH964" s="94"/>
      <c r="AI964" s="94"/>
      <c r="AJ964" s="94"/>
      <c r="AK964" s="94"/>
    </row>
    <row r="965" spans="1:37" s="95" customFormat="1" x14ac:dyDescent="0.25">
      <c r="A965" s="112"/>
      <c r="B965" s="113"/>
      <c r="C965" s="101"/>
      <c r="D965" s="94"/>
      <c r="E965" s="94"/>
      <c r="F965" s="94"/>
      <c r="G965" s="94"/>
      <c r="H965" s="94"/>
      <c r="I965" s="94"/>
      <c r="J965" s="94"/>
      <c r="K965" s="94"/>
      <c r="L965" s="94"/>
      <c r="M965" s="94"/>
      <c r="N965" s="94"/>
      <c r="O965" s="94"/>
      <c r="P965" s="94"/>
      <c r="Q965" s="94"/>
      <c r="R965" s="94"/>
      <c r="S965" s="94"/>
      <c r="T965" s="94"/>
      <c r="U965" s="94"/>
      <c r="V965" s="94"/>
      <c r="W965" s="94"/>
      <c r="X965" s="94"/>
      <c r="Y965" s="94"/>
      <c r="Z965" s="94"/>
      <c r="AA965" s="94"/>
      <c r="AB965" s="94"/>
      <c r="AC965" s="94"/>
      <c r="AD965" s="94"/>
      <c r="AE965" s="94"/>
      <c r="AF965" s="94"/>
      <c r="AG965" s="94"/>
      <c r="AH965" s="94"/>
      <c r="AI965" s="94"/>
      <c r="AJ965" s="94"/>
      <c r="AK965" s="94"/>
    </row>
    <row r="966" spans="1:37" s="95" customFormat="1" x14ac:dyDescent="0.25">
      <c r="A966" s="112"/>
      <c r="B966" s="113"/>
      <c r="C966" s="101"/>
      <c r="D966" s="94"/>
      <c r="E966" s="94"/>
      <c r="F966" s="94"/>
      <c r="G966" s="94"/>
      <c r="H966" s="94"/>
      <c r="I966" s="94"/>
      <c r="J966" s="94"/>
      <c r="K966" s="94"/>
      <c r="L966" s="94"/>
      <c r="M966" s="94"/>
      <c r="N966" s="94"/>
      <c r="O966" s="94"/>
      <c r="P966" s="94"/>
      <c r="Q966" s="94"/>
      <c r="R966" s="94"/>
      <c r="S966" s="94"/>
      <c r="T966" s="94"/>
      <c r="U966" s="94"/>
      <c r="V966" s="94"/>
      <c r="W966" s="94"/>
      <c r="X966" s="94"/>
      <c r="Y966" s="94"/>
      <c r="Z966" s="94"/>
      <c r="AA966" s="94"/>
      <c r="AB966" s="94"/>
      <c r="AC966" s="94"/>
      <c r="AD966" s="94"/>
      <c r="AE966" s="94"/>
      <c r="AF966" s="94"/>
      <c r="AG966" s="94"/>
      <c r="AH966" s="94"/>
      <c r="AI966" s="94"/>
      <c r="AJ966" s="94"/>
      <c r="AK966" s="94"/>
    </row>
    <row r="967" spans="1:37" s="95" customFormat="1" x14ac:dyDescent="0.25">
      <c r="A967" s="112"/>
      <c r="B967" s="113"/>
      <c r="C967" s="101"/>
      <c r="D967" s="94"/>
      <c r="E967" s="94"/>
      <c r="F967" s="94"/>
      <c r="G967" s="94"/>
      <c r="H967" s="94"/>
      <c r="I967" s="94"/>
      <c r="J967" s="94"/>
      <c r="K967" s="94"/>
      <c r="L967" s="94"/>
      <c r="M967" s="94"/>
      <c r="N967" s="94"/>
      <c r="O967" s="94"/>
      <c r="P967" s="94"/>
      <c r="Q967" s="94"/>
      <c r="R967" s="94"/>
      <c r="S967" s="94"/>
      <c r="T967" s="94"/>
      <c r="U967" s="94"/>
      <c r="V967" s="94"/>
      <c r="W967" s="94"/>
      <c r="X967" s="94"/>
      <c r="Y967" s="94"/>
      <c r="Z967" s="94"/>
      <c r="AA967" s="94"/>
      <c r="AB967" s="94"/>
      <c r="AC967" s="94"/>
      <c r="AD967" s="94"/>
      <c r="AE967" s="94"/>
      <c r="AF967" s="94"/>
      <c r="AG967" s="94"/>
      <c r="AH967" s="94"/>
      <c r="AI967" s="94"/>
      <c r="AJ967" s="94"/>
      <c r="AK967" s="94"/>
    </row>
    <row r="968" spans="1:37" s="95" customFormat="1" x14ac:dyDescent="0.25">
      <c r="A968" s="112"/>
      <c r="B968" s="113"/>
      <c r="C968" s="101"/>
      <c r="D968" s="94"/>
      <c r="E968" s="94"/>
      <c r="F968" s="94"/>
      <c r="G968" s="94"/>
      <c r="H968" s="94"/>
      <c r="I968" s="94"/>
      <c r="J968" s="94"/>
      <c r="K968" s="94"/>
      <c r="L968" s="94"/>
      <c r="M968" s="94"/>
      <c r="N968" s="94"/>
      <c r="O968" s="94"/>
      <c r="P968" s="94"/>
      <c r="Q968" s="94"/>
      <c r="R968" s="94"/>
      <c r="S968" s="94"/>
      <c r="T968" s="94"/>
      <c r="U968" s="94"/>
      <c r="V968" s="94"/>
      <c r="W968" s="94"/>
      <c r="X968" s="94"/>
      <c r="Y968" s="94"/>
      <c r="Z968" s="94"/>
      <c r="AA968" s="94"/>
      <c r="AB968" s="94"/>
      <c r="AC968" s="94"/>
      <c r="AD968" s="94"/>
      <c r="AE968" s="94"/>
      <c r="AF968" s="94"/>
      <c r="AG968" s="94"/>
      <c r="AH968" s="94"/>
      <c r="AI968" s="94"/>
      <c r="AJ968" s="94"/>
      <c r="AK968" s="94"/>
    </row>
    <row r="969" spans="1:37" s="95" customFormat="1" x14ac:dyDescent="0.25">
      <c r="A969" s="112"/>
      <c r="B969" s="113"/>
      <c r="C969" s="101"/>
      <c r="D969" s="94"/>
      <c r="E969" s="94"/>
      <c r="F969" s="94"/>
      <c r="G969" s="94"/>
      <c r="H969" s="94"/>
      <c r="I969" s="94"/>
      <c r="J969" s="94"/>
      <c r="K969" s="94"/>
      <c r="L969" s="94"/>
      <c r="M969" s="94"/>
      <c r="N969" s="94"/>
      <c r="O969" s="94"/>
      <c r="P969" s="94"/>
      <c r="Q969" s="94"/>
      <c r="R969" s="94"/>
      <c r="S969" s="94"/>
      <c r="T969" s="94"/>
      <c r="U969" s="94"/>
      <c r="V969" s="94"/>
      <c r="W969" s="94"/>
      <c r="X969" s="94"/>
      <c r="Y969" s="94"/>
      <c r="Z969" s="94"/>
      <c r="AA969" s="94"/>
      <c r="AB969" s="94"/>
      <c r="AC969" s="94"/>
      <c r="AD969" s="94"/>
      <c r="AE969" s="94"/>
      <c r="AF969" s="94"/>
      <c r="AG969" s="94"/>
      <c r="AH969" s="94"/>
      <c r="AI969" s="94"/>
      <c r="AJ969" s="94"/>
      <c r="AK969" s="94"/>
    </row>
    <row r="970" spans="1:37" s="95" customFormat="1" x14ac:dyDescent="0.25">
      <c r="A970" s="112"/>
      <c r="B970" s="113"/>
      <c r="C970" s="101"/>
      <c r="D970" s="94"/>
      <c r="E970" s="94"/>
      <c r="F970" s="94"/>
      <c r="G970" s="94"/>
      <c r="H970" s="94"/>
      <c r="I970" s="94"/>
      <c r="J970" s="94"/>
      <c r="K970" s="94"/>
      <c r="L970" s="94"/>
      <c r="M970" s="94"/>
      <c r="N970" s="94"/>
      <c r="O970" s="94"/>
      <c r="P970" s="94"/>
      <c r="Q970" s="94"/>
      <c r="R970" s="94"/>
      <c r="S970" s="94"/>
      <c r="T970" s="94"/>
      <c r="U970" s="94"/>
      <c r="V970" s="94"/>
      <c r="W970" s="94"/>
      <c r="X970" s="94"/>
      <c r="Y970" s="94"/>
      <c r="Z970" s="94"/>
      <c r="AA970" s="94"/>
      <c r="AB970" s="94"/>
      <c r="AC970" s="94"/>
      <c r="AD970" s="94"/>
      <c r="AE970" s="94"/>
      <c r="AF970" s="94"/>
      <c r="AG970" s="94"/>
      <c r="AH970" s="94"/>
      <c r="AI970" s="94"/>
      <c r="AJ970" s="94"/>
      <c r="AK970" s="94"/>
    </row>
    <row r="971" spans="1:37" s="95" customFormat="1" x14ac:dyDescent="0.25">
      <c r="A971" s="112"/>
      <c r="B971" s="113"/>
      <c r="C971" s="101"/>
      <c r="D971" s="94"/>
      <c r="E971" s="94"/>
      <c r="F971" s="94"/>
      <c r="G971" s="94"/>
      <c r="H971" s="94"/>
      <c r="I971" s="94"/>
      <c r="J971" s="94"/>
      <c r="K971" s="94"/>
      <c r="L971" s="94"/>
      <c r="M971" s="94"/>
      <c r="N971" s="94"/>
      <c r="O971" s="94"/>
      <c r="P971" s="94"/>
      <c r="Q971" s="94"/>
      <c r="R971" s="94"/>
      <c r="S971" s="94"/>
      <c r="T971" s="94"/>
      <c r="U971" s="94"/>
      <c r="V971" s="94"/>
      <c r="W971" s="94"/>
      <c r="X971" s="94"/>
      <c r="Y971" s="94"/>
      <c r="Z971" s="94"/>
      <c r="AA971" s="94"/>
      <c r="AB971" s="94"/>
      <c r="AC971" s="94"/>
      <c r="AD971" s="94"/>
      <c r="AE971" s="94"/>
      <c r="AF971" s="94"/>
      <c r="AG971" s="94"/>
      <c r="AH971" s="94"/>
      <c r="AI971" s="94"/>
      <c r="AJ971" s="94"/>
      <c r="AK971" s="94"/>
    </row>
    <row r="972" spans="1:37" s="95" customFormat="1" x14ac:dyDescent="0.25">
      <c r="A972" s="112"/>
      <c r="B972" s="113"/>
      <c r="C972" s="101"/>
      <c r="D972" s="94"/>
      <c r="E972" s="94"/>
      <c r="F972" s="94"/>
      <c r="G972" s="94"/>
      <c r="H972" s="94"/>
      <c r="I972" s="94"/>
      <c r="J972" s="94"/>
      <c r="K972" s="94"/>
      <c r="L972" s="94"/>
      <c r="M972" s="94"/>
      <c r="N972" s="94"/>
      <c r="O972" s="94"/>
      <c r="P972" s="94"/>
      <c r="Q972" s="94"/>
      <c r="R972" s="94"/>
      <c r="S972" s="94"/>
      <c r="T972" s="94"/>
      <c r="U972" s="94"/>
      <c r="V972" s="94"/>
      <c r="W972" s="94"/>
      <c r="X972" s="94"/>
      <c r="Y972" s="94"/>
      <c r="Z972" s="94"/>
      <c r="AA972" s="94"/>
      <c r="AB972" s="94"/>
      <c r="AC972" s="94"/>
      <c r="AD972" s="94"/>
      <c r="AE972" s="94"/>
      <c r="AF972" s="94"/>
      <c r="AG972" s="94"/>
      <c r="AH972" s="94"/>
      <c r="AI972" s="94"/>
      <c r="AJ972" s="94"/>
      <c r="AK972" s="94"/>
    </row>
    <row r="973" spans="1:37" s="95" customFormat="1" x14ac:dyDescent="0.25">
      <c r="A973" s="112"/>
      <c r="B973" s="113"/>
      <c r="C973" s="101"/>
      <c r="D973" s="94"/>
      <c r="E973" s="94"/>
      <c r="F973" s="94"/>
      <c r="G973" s="94"/>
      <c r="H973" s="94"/>
      <c r="I973" s="94"/>
      <c r="J973" s="94"/>
      <c r="K973" s="94"/>
      <c r="L973" s="94"/>
      <c r="M973" s="94"/>
      <c r="N973" s="94"/>
      <c r="O973" s="94"/>
      <c r="P973" s="94"/>
      <c r="Q973" s="94"/>
      <c r="R973" s="94"/>
      <c r="S973" s="94"/>
      <c r="T973" s="94"/>
      <c r="U973" s="94"/>
      <c r="V973" s="94"/>
      <c r="W973" s="94"/>
      <c r="X973" s="94"/>
      <c r="Y973" s="94"/>
      <c r="Z973" s="94"/>
      <c r="AA973" s="94"/>
      <c r="AB973" s="94"/>
      <c r="AC973" s="94"/>
      <c r="AD973" s="94"/>
      <c r="AE973" s="94"/>
      <c r="AF973" s="94"/>
      <c r="AG973" s="94"/>
      <c r="AH973" s="94"/>
      <c r="AI973" s="94"/>
      <c r="AJ973" s="94"/>
      <c r="AK973" s="94"/>
    </row>
    <row r="974" spans="1:37" s="95" customFormat="1" x14ac:dyDescent="0.25">
      <c r="A974" s="112"/>
      <c r="B974" s="113"/>
      <c r="C974" s="101"/>
      <c r="D974" s="94"/>
      <c r="E974" s="94"/>
      <c r="F974" s="94"/>
      <c r="G974" s="94"/>
      <c r="H974" s="94"/>
      <c r="I974" s="94"/>
      <c r="J974" s="94"/>
      <c r="K974" s="94"/>
      <c r="L974" s="94"/>
      <c r="M974" s="94"/>
      <c r="N974" s="94"/>
      <c r="O974" s="94"/>
      <c r="P974" s="94"/>
      <c r="Q974" s="94"/>
      <c r="R974" s="94"/>
      <c r="S974" s="94"/>
      <c r="T974" s="94"/>
      <c r="U974" s="94"/>
      <c r="V974" s="94"/>
      <c r="W974" s="94"/>
      <c r="X974" s="94"/>
      <c r="Y974" s="94"/>
      <c r="Z974" s="94"/>
      <c r="AA974" s="94"/>
      <c r="AB974" s="94"/>
      <c r="AC974" s="94"/>
      <c r="AD974" s="94"/>
      <c r="AE974" s="94"/>
      <c r="AF974" s="94"/>
      <c r="AG974" s="94"/>
      <c r="AH974" s="94"/>
      <c r="AI974" s="94"/>
      <c r="AJ974" s="94"/>
      <c r="AK974" s="94"/>
    </row>
    <row r="975" spans="1:37" s="95" customFormat="1" x14ac:dyDescent="0.25">
      <c r="A975" s="112"/>
      <c r="B975" s="113"/>
      <c r="C975" s="101"/>
      <c r="D975" s="94"/>
      <c r="E975" s="94"/>
      <c r="F975" s="94"/>
      <c r="G975" s="94"/>
      <c r="H975" s="94"/>
      <c r="I975" s="94"/>
      <c r="J975" s="94"/>
      <c r="K975" s="94"/>
      <c r="L975" s="94"/>
      <c r="M975" s="94"/>
      <c r="N975" s="94"/>
      <c r="O975" s="94"/>
      <c r="P975" s="94"/>
      <c r="Q975" s="94"/>
      <c r="R975" s="94"/>
      <c r="S975" s="94"/>
      <c r="T975" s="94"/>
      <c r="U975" s="94"/>
      <c r="V975" s="94"/>
      <c r="W975" s="94"/>
      <c r="X975" s="94"/>
      <c r="Y975" s="94"/>
      <c r="Z975" s="94"/>
      <c r="AA975" s="94"/>
      <c r="AB975" s="94"/>
      <c r="AC975" s="94"/>
      <c r="AD975" s="94"/>
      <c r="AE975" s="94"/>
      <c r="AF975" s="94"/>
      <c r="AG975" s="94"/>
      <c r="AH975" s="94"/>
      <c r="AI975" s="94"/>
      <c r="AJ975" s="94"/>
      <c r="AK975" s="94"/>
    </row>
    <row r="976" spans="1:37" s="95" customFormat="1" x14ac:dyDescent="0.25">
      <c r="A976" s="112"/>
      <c r="B976" s="113"/>
      <c r="C976" s="101"/>
      <c r="D976" s="94"/>
      <c r="E976" s="94"/>
      <c r="F976" s="94"/>
      <c r="G976" s="94"/>
      <c r="H976" s="94"/>
      <c r="I976" s="94"/>
      <c r="J976" s="94"/>
      <c r="K976" s="94"/>
      <c r="L976" s="94"/>
      <c r="M976" s="94"/>
      <c r="N976" s="94"/>
      <c r="O976" s="94"/>
      <c r="P976" s="94"/>
      <c r="Q976" s="94"/>
      <c r="R976" s="94"/>
      <c r="S976" s="94"/>
      <c r="T976" s="94"/>
      <c r="U976" s="94"/>
      <c r="V976" s="94"/>
      <c r="W976" s="94"/>
      <c r="X976" s="94"/>
      <c r="Y976" s="94"/>
      <c r="Z976" s="94"/>
      <c r="AA976" s="94"/>
      <c r="AB976" s="94"/>
      <c r="AC976" s="94"/>
      <c r="AD976" s="94"/>
      <c r="AE976" s="94"/>
      <c r="AF976" s="94"/>
      <c r="AG976" s="94"/>
      <c r="AH976" s="94"/>
      <c r="AI976" s="94"/>
      <c r="AJ976" s="94"/>
      <c r="AK976" s="94"/>
    </row>
    <row r="977" spans="1:37" s="95" customFormat="1" x14ac:dyDescent="0.25">
      <c r="A977" s="112"/>
      <c r="B977" s="113"/>
      <c r="C977" s="101"/>
      <c r="D977" s="94"/>
      <c r="E977" s="94"/>
      <c r="F977" s="94"/>
      <c r="G977" s="94"/>
      <c r="H977" s="94"/>
      <c r="I977" s="94"/>
      <c r="J977" s="94"/>
      <c r="K977" s="94"/>
      <c r="L977" s="94"/>
      <c r="M977" s="94"/>
      <c r="N977" s="94"/>
      <c r="O977" s="94"/>
      <c r="P977" s="94"/>
      <c r="Q977" s="94"/>
      <c r="R977" s="94"/>
      <c r="S977" s="94"/>
      <c r="T977" s="94"/>
      <c r="U977" s="94"/>
      <c r="V977" s="94"/>
      <c r="W977" s="94"/>
      <c r="X977" s="94"/>
      <c r="Y977" s="94"/>
      <c r="Z977" s="94"/>
      <c r="AA977" s="94"/>
      <c r="AB977" s="94"/>
      <c r="AC977" s="94"/>
      <c r="AD977" s="94"/>
      <c r="AE977" s="94"/>
      <c r="AF977" s="94"/>
      <c r="AG977" s="94"/>
      <c r="AH977" s="94"/>
      <c r="AI977" s="94"/>
      <c r="AJ977" s="94"/>
      <c r="AK977" s="94"/>
    </row>
    <row r="978" spans="1:37" s="95" customFormat="1" x14ac:dyDescent="0.25">
      <c r="A978" s="112"/>
      <c r="B978" s="113"/>
      <c r="C978" s="101"/>
      <c r="D978" s="94"/>
      <c r="E978" s="94"/>
      <c r="F978" s="94"/>
      <c r="G978" s="94"/>
      <c r="H978" s="94"/>
      <c r="I978" s="94"/>
      <c r="J978" s="94"/>
      <c r="K978" s="94"/>
      <c r="L978" s="94"/>
      <c r="M978" s="94"/>
      <c r="N978" s="94"/>
      <c r="O978" s="94"/>
      <c r="P978" s="94"/>
      <c r="Q978" s="94"/>
      <c r="R978" s="94"/>
      <c r="S978" s="94"/>
      <c r="T978" s="94"/>
      <c r="U978" s="94"/>
      <c r="V978" s="94"/>
      <c r="W978" s="94"/>
      <c r="X978" s="94"/>
      <c r="Y978" s="94"/>
      <c r="Z978" s="94"/>
      <c r="AA978" s="94"/>
      <c r="AB978" s="94"/>
      <c r="AC978" s="94"/>
      <c r="AD978" s="94"/>
      <c r="AE978" s="94"/>
      <c r="AF978" s="94"/>
      <c r="AG978" s="94"/>
      <c r="AH978" s="94"/>
      <c r="AI978" s="94"/>
      <c r="AJ978" s="94"/>
      <c r="AK978" s="94"/>
    </row>
    <row r="979" spans="1:37" s="95" customFormat="1" x14ac:dyDescent="0.25">
      <c r="A979" s="112"/>
      <c r="B979" s="113"/>
      <c r="C979" s="101"/>
      <c r="D979" s="94"/>
      <c r="E979" s="94"/>
      <c r="F979" s="94"/>
      <c r="G979" s="94"/>
      <c r="H979" s="94"/>
      <c r="I979" s="94"/>
      <c r="J979" s="94"/>
      <c r="K979" s="94"/>
      <c r="L979" s="94"/>
      <c r="M979" s="94"/>
      <c r="N979" s="94"/>
      <c r="O979" s="94"/>
      <c r="P979" s="94"/>
      <c r="Q979" s="94"/>
      <c r="R979" s="94"/>
      <c r="S979" s="94"/>
      <c r="T979" s="94"/>
      <c r="U979" s="94"/>
      <c r="V979" s="94"/>
      <c r="W979" s="94"/>
      <c r="X979" s="94"/>
      <c r="Y979" s="94"/>
      <c r="Z979" s="94"/>
      <c r="AA979" s="94"/>
      <c r="AB979" s="94"/>
      <c r="AC979" s="94"/>
      <c r="AD979" s="94"/>
      <c r="AE979" s="94"/>
      <c r="AF979" s="94"/>
      <c r="AG979" s="94"/>
      <c r="AH979" s="94"/>
      <c r="AI979" s="94"/>
      <c r="AJ979" s="94"/>
      <c r="AK979" s="94"/>
    </row>
    <row r="980" spans="1:37" s="95" customFormat="1" x14ac:dyDescent="0.25">
      <c r="A980" s="112"/>
      <c r="B980" s="113"/>
      <c r="C980" s="101"/>
      <c r="D980" s="94"/>
      <c r="E980" s="94"/>
      <c r="F980" s="94"/>
      <c r="G980" s="94"/>
      <c r="H980" s="94"/>
      <c r="I980" s="94"/>
      <c r="J980" s="94"/>
      <c r="K980" s="94"/>
      <c r="L980" s="94"/>
      <c r="M980" s="94"/>
      <c r="N980" s="94"/>
      <c r="O980" s="94"/>
      <c r="P980" s="94"/>
      <c r="Q980" s="94"/>
      <c r="R980" s="94"/>
      <c r="S980" s="94"/>
      <c r="T980" s="94"/>
      <c r="U980" s="94"/>
      <c r="V980" s="94"/>
      <c r="W980" s="94"/>
      <c r="X980" s="94"/>
      <c r="Y980" s="94"/>
      <c r="Z980" s="94"/>
      <c r="AA980" s="94"/>
      <c r="AB980" s="94"/>
      <c r="AC980" s="94"/>
      <c r="AD980" s="94"/>
      <c r="AE980" s="94"/>
      <c r="AF980" s="94"/>
      <c r="AG980" s="94"/>
      <c r="AH980" s="94"/>
      <c r="AI980" s="94"/>
      <c r="AJ980" s="94"/>
      <c r="AK980" s="94"/>
    </row>
    <row r="981" spans="1:37" s="95" customFormat="1" x14ac:dyDescent="0.25">
      <c r="A981" s="112"/>
      <c r="B981" s="113"/>
      <c r="C981" s="101"/>
      <c r="D981" s="94"/>
      <c r="E981" s="94"/>
      <c r="F981" s="94"/>
      <c r="G981" s="94"/>
      <c r="H981" s="94"/>
      <c r="I981" s="94"/>
      <c r="J981" s="94"/>
      <c r="K981" s="94"/>
      <c r="L981" s="94"/>
      <c r="M981" s="94"/>
      <c r="N981" s="94"/>
      <c r="O981" s="94"/>
      <c r="P981" s="94"/>
      <c r="Q981" s="94"/>
      <c r="R981" s="94"/>
      <c r="S981" s="94"/>
      <c r="T981" s="94"/>
      <c r="U981" s="94"/>
      <c r="V981" s="94"/>
      <c r="W981" s="94"/>
      <c r="X981" s="94"/>
      <c r="Y981" s="94"/>
      <c r="Z981" s="94"/>
      <c r="AA981" s="94"/>
      <c r="AB981" s="94"/>
      <c r="AC981" s="94"/>
      <c r="AD981" s="94"/>
      <c r="AE981" s="94"/>
      <c r="AF981" s="94"/>
      <c r="AG981" s="94"/>
      <c r="AH981" s="94"/>
      <c r="AI981" s="94"/>
      <c r="AJ981" s="94"/>
      <c r="AK981" s="94"/>
    </row>
    <row r="982" spans="1:37" s="95" customFormat="1" x14ac:dyDescent="0.25">
      <c r="A982" s="112"/>
      <c r="B982" s="113"/>
      <c r="C982" s="101"/>
      <c r="D982" s="94"/>
      <c r="E982" s="94"/>
      <c r="F982" s="94"/>
      <c r="G982" s="94"/>
      <c r="H982" s="94"/>
      <c r="I982" s="94"/>
      <c r="J982" s="94"/>
      <c r="K982" s="94"/>
      <c r="L982" s="94"/>
      <c r="M982" s="94"/>
      <c r="N982" s="94"/>
      <c r="O982" s="94"/>
      <c r="P982" s="94"/>
      <c r="Q982" s="94"/>
      <c r="R982" s="94"/>
      <c r="S982" s="94"/>
      <c r="T982" s="94"/>
      <c r="U982" s="94"/>
      <c r="V982" s="94"/>
      <c r="W982" s="94"/>
      <c r="X982" s="94"/>
      <c r="Y982" s="94"/>
      <c r="Z982" s="94"/>
      <c r="AA982" s="94"/>
      <c r="AB982" s="94"/>
      <c r="AC982" s="94"/>
      <c r="AD982" s="94"/>
      <c r="AE982" s="94"/>
      <c r="AF982" s="94"/>
      <c r="AG982" s="94"/>
      <c r="AH982" s="94"/>
      <c r="AI982" s="94"/>
      <c r="AJ982" s="94"/>
      <c r="AK982" s="94"/>
    </row>
    <row r="983" spans="1:37" s="95" customFormat="1" x14ac:dyDescent="0.25">
      <c r="A983" s="112"/>
      <c r="B983" s="113"/>
      <c r="C983" s="101"/>
      <c r="D983" s="94"/>
      <c r="E983" s="94"/>
      <c r="F983" s="94"/>
      <c r="G983" s="94"/>
      <c r="H983" s="94"/>
      <c r="I983" s="94"/>
      <c r="J983" s="94"/>
      <c r="K983" s="94"/>
      <c r="L983" s="94"/>
      <c r="M983" s="94"/>
      <c r="N983" s="94"/>
      <c r="O983" s="94"/>
      <c r="P983" s="94"/>
      <c r="Q983" s="94"/>
      <c r="R983" s="94"/>
      <c r="S983" s="94"/>
      <c r="T983" s="94"/>
      <c r="U983" s="94"/>
      <c r="V983" s="94"/>
      <c r="W983" s="94"/>
      <c r="X983" s="94"/>
      <c r="Y983" s="94"/>
      <c r="Z983" s="94"/>
      <c r="AA983" s="94"/>
      <c r="AB983" s="94"/>
      <c r="AC983" s="94"/>
      <c r="AD983" s="94"/>
      <c r="AE983" s="94"/>
      <c r="AF983" s="94"/>
      <c r="AG983" s="94"/>
      <c r="AH983" s="94"/>
      <c r="AI983" s="94"/>
      <c r="AJ983" s="94"/>
      <c r="AK983" s="94"/>
    </row>
    <row r="984" spans="1:37" s="95" customFormat="1" x14ac:dyDescent="0.25">
      <c r="A984" s="112"/>
      <c r="B984" s="113"/>
      <c r="C984" s="101"/>
      <c r="D984" s="94"/>
      <c r="E984" s="94"/>
      <c r="F984" s="94"/>
      <c r="G984" s="94"/>
      <c r="H984" s="94"/>
      <c r="I984" s="94"/>
      <c r="J984" s="94"/>
      <c r="K984" s="94"/>
      <c r="L984" s="94"/>
      <c r="M984" s="94"/>
      <c r="N984" s="94"/>
      <c r="O984" s="94"/>
      <c r="P984" s="94"/>
      <c r="Q984" s="94"/>
      <c r="R984" s="94"/>
      <c r="S984" s="94"/>
      <c r="T984" s="94"/>
      <c r="U984" s="94"/>
      <c r="V984" s="94"/>
      <c r="W984" s="94"/>
      <c r="X984" s="94"/>
      <c r="Y984" s="94"/>
      <c r="Z984" s="94"/>
      <c r="AA984" s="94"/>
      <c r="AB984" s="94"/>
      <c r="AC984" s="94"/>
      <c r="AD984" s="94"/>
      <c r="AE984" s="94"/>
      <c r="AF984" s="94"/>
      <c r="AG984" s="94"/>
      <c r="AH984" s="94"/>
      <c r="AI984" s="94"/>
      <c r="AJ984" s="94"/>
      <c r="AK984" s="94"/>
    </row>
    <row r="985" spans="1:37" s="95" customFormat="1" x14ac:dyDescent="0.25">
      <c r="A985" s="112"/>
      <c r="B985" s="113"/>
      <c r="C985" s="101"/>
      <c r="D985" s="94"/>
      <c r="E985" s="94"/>
      <c r="F985" s="94"/>
      <c r="G985" s="94"/>
      <c r="H985" s="94"/>
      <c r="I985" s="94"/>
      <c r="J985" s="94"/>
      <c r="K985" s="94"/>
      <c r="L985" s="94"/>
      <c r="M985" s="94"/>
      <c r="N985" s="94"/>
      <c r="O985" s="94"/>
      <c r="P985" s="94"/>
      <c r="Q985" s="94"/>
      <c r="R985" s="94"/>
      <c r="S985" s="94"/>
      <c r="T985" s="94"/>
      <c r="U985" s="94"/>
      <c r="V985" s="94"/>
      <c r="W985" s="94"/>
      <c r="X985" s="94"/>
      <c r="Y985" s="94"/>
      <c r="Z985" s="94"/>
      <c r="AA985" s="94"/>
      <c r="AB985" s="94"/>
      <c r="AC985" s="94"/>
      <c r="AD985" s="94"/>
      <c r="AE985" s="94"/>
      <c r="AF985" s="94"/>
      <c r="AG985" s="94"/>
      <c r="AH985" s="94"/>
      <c r="AI985" s="94"/>
      <c r="AJ985" s="94"/>
      <c r="AK985" s="94"/>
    </row>
    <row r="986" spans="1:37" s="95" customFormat="1" x14ac:dyDescent="0.25">
      <c r="A986" s="112"/>
      <c r="B986" s="113"/>
      <c r="C986" s="101"/>
      <c r="D986" s="94"/>
      <c r="E986" s="94"/>
      <c r="F986" s="94"/>
      <c r="G986" s="94"/>
      <c r="H986" s="94"/>
      <c r="I986" s="94"/>
      <c r="J986" s="94"/>
      <c r="K986" s="94"/>
      <c r="L986" s="94"/>
      <c r="M986" s="94"/>
      <c r="N986" s="94"/>
      <c r="O986" s="94"/>
      <c r="P986" s="94"/>
      <c r="Q986" s="94"/>
      <c r="R986" s="94"/>
      <c r="S986" s="94"/>
      <c r="T986" s="94"/>
      <c r="U986" s="94"/>
      <c r="V986" s="94"/>
      <c r="W986" s="94"/>
      <c r="X986" s="94"/>
      <c r="Y986" s="94"/>
      <c r="Z986" s="94"/>
      <c r="AA986" s="94"/>
      <c r="AB986" s="94"/>
      <c r="AC986" s="94"/>
      <c r="AD986" s="94"/>
      <c r="AE986" s="94"/>
      <c r="AF986" s="94"/>
      <c r="AG986" s="94"/>
      <c r="AH986" s="94"/>
      <c r="AI986" s="94"/>
      <c r="AJ986" s="94"/>
      <c r="AK986" s="94"/>
    </row>
    <row r="987" spans="1:37" s="95" customFormat="1" x14ac:dyDescent="0.25">
      <c r="A987" s="112"/>
      <c r="B987" s="113"/>
      <c r="C987" s="101"/>
      <c r="D987" s="94"/>
      <c r="E987" s="94"/>
      <c r="F987" s="94"/>
      <c r="G987" s="94"/>
      <c r="H987" s="94"/>
      <c r="I987" s="94"/>
      <c r="J987" s="94"/>
      <c r="K987" s="94"/>
      <c r="L987" s="94"/>
      <c r="M987" s="94"/>
      <c r="N987" s="94"/>
      <c r="O987" s="94"/>
      <c r="P987" s="94"/>
      <c r="Q987" s="94"/>
      <c r="R987" s="94"/>
      <c r="S987" s="94"/>
      <c r="T987" s="94"/>
      <c r="U987" s="94"/>
      <c r="V987" s="94"/>
      <c r="W987" s="94"/>
      <c r="X987" s="94"/>
      <c r="Y987" s="94"/>
      <c r="Z987" s="94"/>
      <c r="AA987" s="94"/>
      <c r="AB987" s="94"/>
      <c r="AC987" s="94"/>
      <c r="AD987" s="94"/>
      <c r="AE987" s="94"/>
      <c r="AF987" s="94"/>
      <c r="AG987" s="94"/>
      <c r="AH987" s="94"/>
      <c r="AI987" s="94"/>
      <c r="AJ987" s="94"/>
      <c r="AK987" s="94"/>
    </row>
    <row r="988" spans="1:37" s="95" customFormat="1" x14ac:dyDescent="0.25">
      <c r="A988" s="112"/>
      <c r="B988" s="113"/>
      <c r="C988" s="101"/>
      <c r="D988" s="94"/>
      <c r="E988" s="94"/>
      <c r="F988" s="94"/>
      <c r="G988" s="94"/>
      <c r="H988" s="94"/>
      <c r="I988" s="94"/>
      <c r="J988" s="94"/>
      <c r="K988" s="94"/>
      <c r="L988" s="94"/>
      <c r="M988" s="94"/>
      <c r="N988" s="94"/>
      <c r="O988" s="94"/>
      <c r="P988" s="94"/>
      <c r="Q988" s="94"/>
      <c r="R988" s="94"/>
      <c r="S988" s="94"/>
      <c r="T988" s="94"/>
      <c r="U988" s="94"/>
      <c r="V988" s="94"/>
      <c r="W988" s="94"/>
      <c r="X988" s="94"/>
      <c r="Y988" s="94"/>
      <c r="Z988" s="94"/>
      <c r="AA988" s="94"/>
      <c r="AB988" s="94"/>
      <c r="AC988" s="94"/>
      <c r="AD988" s="94"/>
      <c r="AE988" s="94"/>
      <c r="AF988" s="94"/>
      <c r="AG988" s="94"/>
      <c r="AH988" s="94"/>
      <c r="AI988" s="94"/>
      <c r="AJ988" s="94"/>
      <c r="AK988" s="94"/>
    </row>
    <row r="989" spans="1:37" s="95" customFormat="1" x14ac:dyDescent="0.25">
      <c r="A989" s="112"/>
      <c r="B989" s="113"/>
      <c r="C989" s="101"/>
      <c r="D989" s="94"/>
      <c r="E989" s="94"/>
      <c r="F989" s="94"/>
      <c r="G989" s="94"/>
      <c r="H989" s="94"/>
      <c r="I989" s="94"/>
      <c r="J989" s="94"/>
      <c r="K989" s="94"/>
      <c r="L989" s="94"/>
      <c r="M989" s="94"/>
      <c r="N989" s="94"/>
      <c r="O989" s="94"/>
      <c r="P989" s="94"/>
      <c r="Q989" s="94"/>
      <c r="R989" s="94"/>
      <c r="S989" s="94"/>
      <c r="T989" s="94"/>
      <c r="U989" s="94"/>
      <c r="V989" s="94"/>
      <c r="W989" s="94"/>
      <c r="X989" s="94"/>
      <c r="Y989" s="94"/>
      <c r="Z989" s="94"/>
      <c r="AA989" s="94"/>
      <c r="AB989" s="94"/>
      <c r="AC989" s="94"/>
      <c r="AD989" s="94"/>
      <c r="AE989" s="94"/>
      <c r="AF989" s="94"/>
      <c r="AG989" s="94"/>
      <c r="AH989" s="94"/>
      <c r="AI989" s="94"/>
      <c r="AJ989" s="94"/>
      <c r="AK989" s="94"/>
    </row>
    <row r="990" spans="1:37" s="95" customFormat="1" x14ac:dyDescent="0.25">
      <c r="A990" s="112"/>
      <c r="B990" s="113"/>
      <c r="C990" s="101"/>
      <c r="D990" s="94"/>
      <c r="E990" s="94"/>
      <c r="F990" s="94"/>
      <c r="G990" s="94"/>
      <c r="H990" s="94"/>
      <c r="I990" s="94"/>
      <c r="J990" s="94"/>
      <c r="K990" s="94"/>
      <c r="L990" s="94"/>
      <c r="M990" s="94"/>
      <c r="N990" s="94"/>
      <c r="O990" s="94"/>
      <c r="P990" s="94"/>
      <c r="Q990" s="94"/>
      <c r="R990" s="94"/>
      <c r="S990" s="94"/>
      <c r="T990" s="94"/>
      <c r="U990" s="94"/>
      <c r="V990" s="94"/>
      <c r="W990" s="94"/>
      <c r="X990" s="94"/>
      <c r="Y990" s="94"/>
      <c r="Z990" s="94"/>
      <c r="AA990" s="94"/>
      <c r="AB990" s="94"/>
      <c r="AC990" s="94"/>
      <c r="AD990" s="94"/>
      <c r="AE990" s="94"/>
      <c r="AF990" s="94"/>
      <c r="AG990" s="94"/>
      <c r="AH990" s="94"/>
      <c r="AI990" s="94"/>
      <c r="AJ990" s="94"/>
      <c r="AK990" s="94"/>
    </row>
    <row r="991" spans="1:37" s="95" customFormat="1" x14ac:dyDescent="0.25">
      <c r="A991" s="112"/>
      <c r="B991" s="113"/>
      <c r="C991" s="101"/>
      <c r="D991" s="94"/>
      <c r="E991" s="94"/>
      <c r="F991" s="94"/>
      <c r="G991" s="94"/>
      <c r="H991" s="94"/>
      <c r="I991" s="94"/>
      <c r="J991" s="94"/>
      <c r="K991" s="94"/>
      <c r="L991" s="94"/>
      <c r="M991" s="94"/>
      <c r="N991" s="94"/>
      <c r="O991" s="94"/>
      <c r="P991" s="94"/>
      <c r="Q991" s="94"/>
      <c r="R991" s="94"/>
      <c r="S991" s="94"/>
      <c r="T991" s="94"/>
      <c r="U991" s="94"/>
      <c r="V991" s="94"/>
      <c r="W991" s="94"/>
      <c r="X991" s="94"/>
      <c r="Y991" s="94"/>
      <c r="Z991" s="94"/>
      <c r="AA991" s="94"/>
      <c r="AB991" s="94"/>
      <c r="AC991" s="94"/>
      <c r="AD991" s="94"/>
      <c r="AE991" s="94"/>
      <c r="AF991" s="94"/>
      <c r="AG991" s="94"/>
      <c r="AH991" s="94"/>
      <c r="AI991" s="94"/>
      <c r="AJ991" s="94"/>
      <c r="AK991" s="94"/>
    </row>
    <row r="992" spans="1:37" s="95" customFormat="1" x14ac:dyDescent="0.25">
      <c r="A992" s="112"/>
      <c r="B992" s="113"/>
      <c r="C992" s="101"/>
      <c r="D992" s="94"/>
      <c r="E992" s="94"/>
      <c r="F992" s="94"/>
      <c r="G992" s="94"/>
      <c r="H992" s="94"/>
      <c r="I992" s="94"/>
      <c r="J992" s="94"/>
      <c r="K992" s="94"/>
      <c r="L992" s="94"/>
      <c r="M992" s="94"/>
      <c r="N992" s="94"/>
      <c r="O992" s="94"/>
      <c r="P992" s="94"/>
      <c r="Q992" s="94"/>
      <c r="R992" s="94"/>
      <c r="S992" s="94"/>
      <c r="T992" s="94"/>
      <c r="U992" s="94"/>
      <c r="V992" s="94"/>
      <c r="W992" s="94"/>
      <c r="X992" s="94"/>
      <c r="Y992" s="94"/>
      <c r="Z992" s="94"/>
      <c r="AA992" s="94"/>
      <c r="AB992" s="94"/>
      <c r="AC992" s="94"/>
      <c r="AD992" s="94"/>
      <c r="AE992" s="94"/>
      <c r="AF992" s="94"/>
      <c r="AG992" s="94"/>
      <c r="AH992" s="94"/>
      <c r="AI992" s="94"/>
      <c r="AJ992" s="94"/>
      <c r="AK992" s="94"/>
    </row>
    <row r="993" spans="1:37" s="95" customFormat="1" x14ac:dyDescent="0.25">
      <c r="A993" s="112"/>
      <c r="B993" s="113"/>
      <c r="C993" s="101"/>
      <c r="D993" s="94"/>
      <c r="E993" s="94"/>
      <c r="F993" s="94"/>
      <c r="G993" s="94"/>
      <c r="H993" s="94"/>
      <c r="I993" s="94"/>
      <c r="J993" s="94"/>
      <c r="K993" s="94"/>
      <c r="L993" s="94"/>
      <c r="M993" s="94"/>
      <c r="N993" s="94"/>
      <c r="O993" s="94"/>
      <c r="P993" s="94"/>
      <c r="Q993" s="94"/>
      <c r="R993" s="94"/>
      <c r="S993" s="94"/>
      <c r="T993" s="94"/>
      <c r="U993" s="94"/>
      <c r="V993" s="94"/>
      <c r="W993" s="94"/>
      <c r="X993" s="94"/>
      <c r="Y993" s="94"/>
      <c r="Z993" s="94"/>
      <c r="AA993" s="94"/>
      <c r="AB993" s="94"/>
      <c r="AC993" s="94"/>
      <c r="AD993" s="94"/>
      <c r="AE993" s="94"/>
      <c r="AF993" s="94"/>
      <c r="AG993" s="94"/>
      <c r="AH993" s="94"/>
      <c r="AI993" s="94"/>
      <c r="AJ993" s="94"/>
      <c r="AK993" s="94"/>
    </row>
    <row r="994" spans="1:37" s="95" customFormat="1" x14ac:dyDescent="0.25">
      <c r="A994" s="112"/>
      <c r="B994" s="113"/>
      <c r="C994" s="101"/>
      <c r="D994" s="94"/>
      <c r="E994" s="94"/>
      <c r="F994" s="94"/>
      <c r="G994" s="94"/>
      <c r="H994" s="94"/>
      <c r="I994" s="94"/>
      <c r="J994" s="94"/>
      <c r="K994" s="94"/>
      <c r="L994" s="94"/>
      <c r="M994" s="94"/>
      <c r="N994" s="94"/>
      <c r="O994" s="94"/>
      <c r="P994" s="94"/>
      <c r="Q994" s="94"/>
      <c r="R994" s="94"/>
      <c r="S994" s="94"/>
      <c r="T994" s="94"/>
      <c r="U994" s="94"/>
      <c r="V994" s="94"/>
      <c r="W994" s="94"/>
      <c r="X994" s="94"/>
      <c r="Y994" s="94"/>
      <c r="Z994" s="94"/>
      <c r="AA994" s="94"/>
      <c r="AB994" s="94"/>
      <c r="AC994" s="94"/>
      <c r="AD994" s="94"/>
      <c r="AE994" s="94"/>
      <c r="AF994" s="94"/>
      <c r="AG994" s="94"/>
      <c r="AH994" s="94"/>
      <c r="AI994" s="94"/>
      <c r="AJ994" s="94"/>
      <c r="AK994" s="94"/>
    </row>
    <row r="995" spans="1:37" s="95" customFormat="1" x14ac:dyDescent="0.25">
      <c r="A995" s="112"/>
      <c r="B995" s="113"/>
      <c r="C995" s="101"/>
      <c r="D995" s="94"/>
      <c r="E995" s="94"/>
      <c r="F995" s="94"/>
      <c r="G995" s="94"/>
      <c r="H995" s="94"/>
      <c r="I995" s="94"/>
      <c r="J995" s="94"/>
      <c r="K995" s="94"/>
      <c r="L995" s="94"/>
      <c r="M995" s="94"/>
      <c r="N995" s="94"/>
      <c r="O995" s="94"/>
      <c r="P995" s="94"/>
      <c r="Q995" s="94"/>
      <c r="R995" s="94"/>
      <c r="S995" s="94"/>
      <c r="T995" s="94"/>
      <c r="U995" s="94"/>
      <c r="V995" s="94"/>
      <c r="W995" s="94"/>
      <c r="X995" s="94"/>
      <c r="Y995" s="94"/>
      <c r="Z995" s="94"/>
      <c r="AA995" s="94"/>
      <c r="AB995" s="94"/>
      <c r="AC995" s="94"/>
      <c r="AD995" s="94"/>
      <c r="AE995" s="94"/>
      <c r="AF995" s="94"/>
      <c r="AG995" s="94"/>
      <c r="AH995" s="94"/>
      <c r="AI995" s="94"/>
      <c r="AJ995" s="94"/>
      <c r="AK995" s="94"/>
    </row>
    <row r="996" spans="1:37" s="95" customFormat="1" x14ac:dyDescent="0.25">
      <c r="A996" s="112"/>
      <c r="B996" s="113"/>
      <c r="C996" s="101"/>
      <c r="D996" s="94"/>
      <c r="E996" s="94"/>
      <c r="F996" s="94"/>
      <c r="G996" s="94"/>
      <c r="H996" s="94"/>
      <c r="I996" s="94"/>
      <c r="J996" s="94"/>
      <c r="K996" s="94"/>
      <c r="L996" s="94"/>
      <c r="M996" s="94"/>
      <c r="N996" s="94"/>
      <c r="O996" s="94"/>
      <c r="P996" s="94"/>
      <c r="Q996" s="94"/>
      <c r="R996" s="94"/>
      <c r="S996" s="94"/>
      <c r="T996" s="94"/>
      <c r="U996" s="94"/>
      <c r="V996" s="94"/>
      <c r="W996" s="94"/>
      <c r="X996" s="94"/>
      <c r="Y996" s="94"/>
      <c r="Z996" s="94"/>
      <c r="AA996" s="94"/>
      <c r="AB996" s="94"/>
      <c r="AC996" s="94"/>
      <c r="AD996" s="94"/>
      <c r="AE996" s="94"/>
      <c r="AF996" s="94"/>
      <c r="AG996" s="94"/>
      <c r="AH996" s="94"/>
      <c r="AI996" s="94"/>
      <c r="AJ996" s="94"/>
      <c r="AK996" s="94"/>
    </row>
    <row r="997" spans="1:37" s="95" customFormat="1" x14ac:dyDescent="0.25">
      <c r="A997" s="112"/>
      <c r="B997" s="113"/>
      <c r="C997" s="101"/>
      <c r="D997" s="94"/>
      <c r="E997" s="94"/>
      <c r="F997" s="94"/>
      <c r="G997" s="94"/>
      <c r="H997" s="94"/>
      <c r="I997" s="94"/>
      <c r="J997" s="94"/>
      <c r="K997" s="94"/>
      <c r="L997" s="94"/>
      <c r="M997" s="94"/>
      <c r="N997" s="94"/>
      <c r="O997" s="94"/>
      <c r="P997" s="94"/>
      <c r="Q997" s="94"/>
      <c r="R997" s="94"/>
      <c r="S997" s="94"/>
      <c r="T997" s="94"/>
      <c r="U997" s="94"/>
      <c r="V997" s="94"/>
      <c r="W997" s="94"/>
      <c r="X997" s="94"/>
      <c r="Y997" s="94"/>
      <c r="Z997" s="94"/>
      <c r="AA997" s="94"/>
      <c r="AB997" s="94"/>
      <c r="AC997" s="94"/>
      <c r="AD997" s="94"/>
      <c r="AE997" s="94"/>
      <c r="AF997" s="94"/>
      <c r="AG997" s="94"/>
      <c r="AH997" s="94"/>
      <c r="AI997" s="94"/>
      <c r="AJ997" s="94"/>
      <c r="AK997" s="94"/>
    </row>
  </sheetData>
  <conditionalFormatting sqref="D439:Z439">
    <cfRule type="cellIs" dxfId="75" priority="173" operator="greaterThan">
      <formula>0</formula>
    </cfRule>
    <cfRule type="cellIs" dxfId="74" priority="174" operator="lessThan">
      <formula>0</formula>
    </cfRule>
  </conditionalFormatting>
  <conditionalFormatting sqref="D439:Z439">
    <cfRule type="cellIs" dxfId="73" priority="168" operator="equal">
      <formula>0</formula>
    </cfRule>
    <cfRule type="cellIs" dxfId="72" priority="169" operator="greaterThan">
      <formula>0</formula>
    </cfRule>
    <cfRule type="cellIs" dxfId="71" priority="170" operator="lessThan">
      <formula>0</formula>
    </cfRule>
  </conditionalFormatting>
  <conditionalFormatting sqref="D585:AI585">
    <cfRule type="cellIs" dxfId="70" priority="124" operator="greaterThan">
      <formula>0</formula>
    </cfRule>
    <cfRule type="cellIs" dxfId="69" priority="125" operator="lessThan">
      <formula>0</formula>
    </cfRule>
  </conditionalFormatting>
  <conditionalFormatting sqref="AJ585">
    <cfRule type="cellIs" dxfId="68" priority="122" operator="greaterThan">
      <formula>0</formula>
    </cfRule>
    <cfRule type="cellIs" dxfId="67" priority="123" operator="lessThan">
      <formula>0</formula>
    </cfRule>
  </conditionalFormatting>
  <conditionalFormatting sqref="D585:AJ585">
    <cfRule type="cellIs" dxfId="66" priority="119" operator="equal">
      <formula>0</formula>
    </cfRule>
    <cfRule type="cellIs" dxfId="65" priority="120" operator="greaterThan">
      <formula>0</formula>
    </cfRule>
    <cfRule type="cellIs" dxfId="64" priority="121" operator="lessThan">
      <formula>0</formula>
    </cfRule>
  </conditionalFormatting>
  <conditionalFormatting sqref="D732:AI732">
    <cfRule type="cellIs" dxfId="63" priority="117" operator="greaterThan">
      <formula>0</formula>
    </cfRule>
    <cfRule type="cellIs" dxfId="62" priority="118" operator="lessThan">
      <formula>0</formula>
    </cfRule>
  </conditionalFormatting>
  <conditionalFormatting sqref="AJ732">
    <cfRule type="cellIs" dxfId="61" priority="115" operator="greaterThan">
      <formula>0</formula>
    </cfRule>
    <cfRule type="cellIs" dxfId="60" priority="116" operator="lessThan">
      <formula>0</formula>
    </cfRule>
  </conditionalFormatting>
  <conditionalFormatting sqref="D732:AJ732">
    <cfRule type="cellIs" dxfId="59" priority="112" operator="equal">
      <formula>0</formula>
    </cfRule>
    <cfRule type="cellIs" dxfId="58" priority="113" operator="greaterThan">
      <formula>0</formula>
    </cfRule>
    <cfRule type="cellIs" dxfId="57" priority="114" operator="lessThan">
      <formula>0</formula>
    </cfRule>
  </conditionalFormatting>
  <conditionalFormatting sqref="D366:Z366">
    <cfRule type="cellIs" dxfId="56" priority="110" operator="greaterThan">
      <formula>0</formula>
    </cfRule>
    <cfRule type="cellIs" dxfId="55" priority="111" operator="lessThan">
      <formula>0</formula>
    </cfRule>
  </conditionalFormatting>
  <conditionalFormatting sqref="D587:AJ587">
    <cfRule type="cellIs" dxfId="54" priority="82" operator="greaterThan">
      <formula>0</formula>
    </cfRule>
    <cfRule type="cellIs" dxfId="53" priority="83" operator="lessThan">
      <formula>0</formula>
    </cfRule>
  </conditionalFormatting>
  <conditionalFormatting sqref="D366:Z366">
    <cfRule type="cellIs" dxfId="52" priority="105" operator="equal">
      <formula>0</formula>
    </cfRule>
    <cfRule type="cellIs" dxfId="51" priority="106" operator="greaterThan">
      <formula>0</formula>
    </cfRule>
    <cfRule type="cellIs" dxfId="50" priority="107" operator="lessThan">
      <formula>0</formula>
    </cfRule>
  </conditionalFormatting>
  <conditionalFormatting sqref="D222:Z222">
    <cfRule type="cellIs" dxfId="49" priority="96" operator="greaterThan">
      <formula>0</formula>
    </cfRule>
    <cfRule type="cellIs" dxfId="48" priority="97" operator="lessThan">
      <formula>0</formula>
    </cfRule>
  </conditionalFormatting>
  <conditionalFormatting sqref="AA222:AB222">
    <cfRule type="cellIs" dxfId="47" priority="68" operator="greaterThan">
      <formula>0</formula>
    </cfRule>
    <cfRule type="cellIs" dxfId="46" priority="69" operator="lessThan">
      <formula>0</formula>
    </cfRule>
  </conditionalFormatting>
  <conditionalFormatting sqref="D222:Z222">
    <cfRule type="cellIs" dxfId="45" priority="91" operator="equal">
      <formula>0</formula>
    </cfRule>
    <cfRule type="cellIs" dxfId="44" priority="92" operator="greaterThan">
      <formula>0</formula>
    </cfRule>
    <cfRule type="cellIs" dxfId="43" priority="93" operator="lessThan">
      <formula>0</formula>
    </cfRule>
  </conditionalFormatting>
  <conditionalFormatting sqref="AA439:AB439">
    <cfRule type="cellIs" dxfId="42" priority="78" operator="greaterThan">
      <formula>0</formula>
    </cfRule>
    <cfRule type="cellIs" dxfId="41" priority="79" operator="lessThan">
      <formula>0</formula>
    </cfRule>
  </conditionalFormatting>
  <conditionalFormatting sqref="AA439:AB439">
    <cfRule type="cellIs" dxfId="40" priority="75" operator="equal">
      <formula>0</formula>
    </cfRule>
    <cfRule type="cellIs" dxfId="39" priority="76" operator="greaterThan">
      <formula>0</formula>
    </cfRule>
    <cfRule type="cellIs" dxfId="38" priority="77" operator="lessThan">
      <formula>0</formula>
    </cfRule>
  </conditionalFormatting>
  <conditionalFormatting sqref="AA366:AB366">
    <cfRule type="cellIs" dxfId="37" priority="73" operator="greaterThan">
      <formula>0</formula>
    </cfRule>
    <cfRule type="cellIs" dxfId="36" priority="74" operator="lessThan">
      <formula>0</formula>
    </cfRule>
  </conditionalFormatting>
  <conditionalFormatting sqref="AA366:AB366">
    <cfRule type="cellIs" dxfId="35" priority="70" operator="equal">
      <formula>0</formula>
    </cfRule>
    <cfRule type="cellIs" dxfId="34" priority="71" operator="greaterThan">
      <formula>0</formula>
    </cfRule>
    <cfRule type="cellIs" dxfId="33" priority="72" operator="lessThan">
      <formula>0</formula>
    </cfRule>
  </conditionalFormatting>
  <conditionalFormatting sqref="AA222:AB222">
    <cfRule type="cellIs" dxfId="32" priority="65" operator="equal">
      <formula>0</formula>
    </cfRule>
    <cfRule type="cellIs" dxfId="31" priority="66" operator="greaterThan">
      <formula>0</formula>
    </cfRule>
    <cfRule type="cellIs" dxfId="30" priority="67" operator="lessThan">
      <formula>0</formula>
    </cfRule>
  </conditionalFormatting>
  <conditionalFormatting sqref="AC439:AI439">
    <cfRule type="cellIs" dxfId="29" priority="63" operator="greaterThan">
      <formula>0</formula>
    </cfRule>
    <cfRule type="cellIs" dxfId="28" priority="64" operator="lessThan">
      <formula>0</formula>
    </cfRule>
  </conditionalFormatting>
  <conditionalFormatting sqref="AC439:AI439">
    <cfRule type="cellIs" dxfId="27" priority="60" operator="equal">
      <formula>0</formula>
    </cfRule>
    <cfRule type="cellIs" dxfId="26" priority="61" operator="greaterThan">
      <formula>0</formula>
    </cfRule>
    <cfRule type="cellIs" dxfId="25" priority="62" operator="lessThan">
      <formula>0</formula>
    </cfRule>
  </conditionalFormatting>
  <conditionalFormatting sqref="AC366:AI366">
    <cfRule type="cellIs" dxfId="24" priority="58" operator="greaterThan">
      <formula>0</formula>
    </cfRule>
    <cfRule type="cellIs" dxfId="23" priority="59" operator="lessThan">
      <formula>0</formula>
    </cfRule>
  </conditionalFormatting>
  <conditionalFormatting sqref="AC366:AI366">
    <cfRule type="cellIs" dxfId="22" priority="55" operator="equal">
      <formula>0</formula>
    </cfRule>
    <cfRule type="cellIs" dxfId="21" priority="56" operator="greaterThan">
      <formula>0</formula>
    </cfRule>
    <cfRule type="cellIs" dxfId="20" priority="57" operator="lessThan">
      <formula>0</formula>
    </cfRule>
  </conditionalFormatting>
  <conditionalFormatting sqref="AC222:AI222">
    <cfRule type="cellIs" dxfId="19" priority="53" operator="greaterThan">
      <formula>0</formula>
    </cfRule>
    <cfRule type="cellIs" dxfId="18" priority="54" operator="lessThan">
      <formula>0</formula>
    </cfRule>
  </conditionalFormatting>
  <conditionalFormatting sqref="AC222:AI222">
    <cfRule type="cellIs" dxfId="17" priority="50" operator="equal">
      <formula>0</formula>
    </cfRule>
    <cfRule type="cellIs" dxfId="16" priority="51" operator="greaterThan">
      <formula>0</formula>
    </cfRule>
    <cfRule type="cellIs" dxfId="15" priority="52" operator="lessThan">
      <formula>0</formula>
    </cfRule>
  </conditionalFormatting>
  <conditionalFormatting sqref="AJ439">
    <cfRule type="cellIs" dxfId="14" priority="48" operator="greaterThan">
      <formula>0</formula>
    </cfRule>
    <cfRule type="cellIs" dxfId="13" priority="49" operator="lessThan">
      <formula>0</formula>
    </cfRule>
  </conditionalFormatting>
  <conditionalFormatting sqref="AJ439">
    <cfRule type="cellIs" dxfId="12" priority="45" operator="equal">
      <formula>0</formula>
    </cfRule>
    <cfRule type="cellIs" dxfId="11" priority="46" operator="greaterThan">
      <formula>0</formula>
    </cfRule>
    <cfRule type="cellIs" dxfId="10" priority="47" operator="lessThan">
      <formula>0</formula>
    </cfRule>
  </conditionalFormatting>
  <conditionalFormatting sqref="AJ366">
    <cfRule type="cellIs" dxfId="9" priority="43" operator="greaterThan">
      <formula>0</formula>
    </cfRule>
    <cfRule type="cellIs" dxfId="8" priority="44" operator="lessThan">
      <formula>0</formula>
    </cfRule>
  </conditionalFormatting>
  <conditionalFormatting sqref="AJ366">
    <cfRule type="cellIs" dxfId="7" priority="40" operator="equal">
      <formula>0</formula>
    </cfRule>
    <cfRule type="cellIs" dxfId="6" priority="41" operator="greaterThan">
      <formula>0</formula>
    </cfRule>
    <cfRule type="cellIs" dxfId="5" priority="42" operator="lessThan">
      <formula>0</formula>
    </cfRule>
  </conditionalFormatting>
  <conditionalFormatting sqref="AJ222">
    <cfRule type="cellIs" dxfId="4" priority="38" operator="greaterThan">
      <formula>0</formula>
    </cfRule>
    <cfRule type="cellIs" dxfId="3" priority="39" operator="lessThan">
      <formula>0</formula>
    </cfRule>
  </conditionalFormatting>
  <conditionalFormatting sqref="AJ222">
    <cfRule type="cellIs" dxfId="2" priority="35" operator="equal">
      <formula>0</formula>
    </cfRule>
    <cfRule type="cellIs" dxfId="1" priority="36" operator="greaterThan">
      <formula>0</formula>
    </cfRule>
    <cfRule type="cellIs" dxfId="0" priority="37" operator="lessThan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0" r:id="rId4" name="Button 16">
              <controlPr defaultSize="0" print="0" autoFill="0" autoPict="0" macro="[0]!Rachet">
                <anchor moveWithCells="1" sizeWithCells="1">
                  <from>
                    <xdr:col>2</xdr:col>
                    <xdr:colOff>38100</xdr:colOff>
                    <xdr:row>1</xdr:row>
                    <xdr:rowOff>0</xdr:rowOff>
                  </from>
                  <to>
                    <xdr:col>2</xdr:col>
                    <xdr:colOff>1323975</xdr:colOff>
                    <xdr:row>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5" name="Button 18">
              <controlPr defaultSize="0" print="0" autoFill="0" autoPict="0" macro="[0]!Hide">
                <anchor moveWithCells="1" sizeWithCells="1">
                  <from>
                    <xdr:col>2</xdr:col>
                    <xdr:colOff>1381125</xdr:colOff>
                    <xdr:row>1</xdr:row>
                    <xdr:rowOff>9525</xdr:rowOff>
                  </from>
                  <to>
                    <xdr:col>2</xdr:col>
                    <xdr:colOff>2390775</xdr:colOff>
                    <xdr:row>1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6658"/>
  <sheetViews>
    <sheetView workbookViewId="0">
      <pane ySplit="2" topLeftCell="A3" activePane="bottomLeft" state="frozen"/>
      <selection pane="bottomLeft" activeCell="F3" sqref="F3:F26"/>
    </sheetView>
  </sheetViews>
  <sheetFormatPr defaultRowHeight="15" x14ac:dyDescent="0.25"/>
  <cols>
    <col min="1" max="1" width="16.140625" style="4" customWidth="1"/>
    <col min="2" max="2" width="11.5703125" style="5" customWidth="1"/>
    <col min="3" max="3" width="10.42578125" style="109" customWidth="1"/>
    <col min="4" max="4" width="16.140625" style="4" customWidth="1"/>
    <col min="5" max="5" width="30.5703125" customWidth="1"/>
    <col min="6" max="6" width="23.140625" customWidth="1"/>
    <col min="7" max="7" width="11.85546875" style="108" customWidth="1"/>
    <col min="8" max="8" width="12.85546875" style="108" bestFit="1" customWidth="1"/>
    <col min="9" max="9" width="50.7109375" customWidth="1"/>
    <col min="10" max="10" width="13.28515625" style="4" customWidth="1"/>
    <col min="11" max="11" width="12.5703125" style="6" customWidth="1"/>
    <col min="12" max="12" width="16" customWidth="1"/>
  </cols>
  <sheetData>
    <row r="1" spans="1:12" ht="15.75" thickBot="1" x14ac:dyDescent="0.3">
      <c r="G1" s="108">
        <f>SUBTOTAL(9,G3:G999000)</f>
        <v>7208.97</v>
      </c>
      <c r="H1" s="108">
        <f>SUBTOTAL(9,H3:H999000)</f>
        <v>3032378</v>
      </c>
    </row>
    <row r="2" spans="1:12" ht="37.15" customHeight="1" thickBot="1" x14ac:dyDescent="0.3">
      <c r="A2" s="3" t="s">
        <v>6</v>
      </c>
      <c r="B2" s="1" t="s">
        <v>0</v>
      </c>
      <c r="C2" s="110" t="s">
        <v>5</v>
      </c>
      <c r="D2" s="3" t="s">
        <v>69</v>
      </c>
      <c r="E2" s="3" t="s">
        <v>3</v>
      </c>
      <c r="F2" s="3" t="s">
        <v>2</v>
      </c>
      <c r="G2" s="107" t="s">
        <v>70</v>
      </c>
      <c r="H2" s="107" t="s">
        <v>71</v>
      </c>
      <c r="I2" s="3" t="s">
        <v>72</v>
      </c>
      <c r="J2" s="3" t="s">
        <v>4</v>
      </c>
      <c r="K2" s="2" t="s">
        <v>1</v>
      </c>
      <c r="L2" s="2" t="s">
        <v>73</v>
      </c>
    </row>
    <row r="3" spans="1:12" x14ac:dyDescent="0.25">
      <c r="B3" s="5">
        <v>42380</v>
      </c>
      <c r="C3" s="109">
        <f>EDATE(DATE(YEAR(B3),MONTH(B3),1),1)-1</f>
        <v>42400</v>
      </c>
      <c r="D3" s="4" t="s">
        <v>37</v>
      </c>
      <c r="E3" s="119" t="s">
        <v>3</v>
      </c>
      <c r="F3" t="s">
        <v>40</v>
      </c>
      <c r="G3" s="108">
        <v>0</v>
      </c>
      <c r="H3" s="108">
        <v>46669</v>
      </c>
      <c r="I3" t="s">
        <v>39</v>
      </c>
      <c r="J3" s="4" t="s">
        <v>38</v>
      </c>
      <c r="K3" s="6">
        <v>46669</v>
      </c>
      <c r="L3" t="s">
        <v>74</v>
      </c>
    </row>
    <row r="4" spans="1:12" x14ac:dyDescent="0.25">
      <c r="B4" s="5">
        <v>42380</v>
      </c>
      <c r="C4" s="109">
        <f t="shared" ref="C4:C26" si="0">EDATE(DATE(YEAR(B4),MONTH(B4),1),1)-1</f>
        <v>42400</v>
      </c>
      <c r="D4" s="4" t="s">
        <v>37</v>
      </c>
      <c r="E4" s="119" t="s">
        <v>3</v>
      </c>
      <c r="F4" t="s">
        <v>40</v>
      </c>
      <c r="G4" s="108">
        <v>0</v>
      </c>
      <c r="H4" s="108">
        <v>88500</v>
      </c>
      <c r="I4" t="s">
        <v>41</v>
      </c>
      <c r="J4" s="4" t="s">
        <v>38</v>
      </c>
      <c r="K4" s="6">
        <v>88500</v>
      </c>
      <c r="L4" t="s">
        <v>74</v>
      </c>
    </row>
    <row r="5" spans="1:12" x14ac:dyDescent="0.25">
      <c r="B5" s="5">
        <v>42380</v>
      </c>
      <c r="C5" s="109">
        <f t="shared" si="0"/>
        <v>42400</v>
      </c>
      <c r="D5" s="4" t="s">
        <v>37</v>
      </c>
      <c r="E5" s="119" t="s">
        <v>3</v>
      </c>
      <c r="F5" t="s">
        <v>40</v>
      </c>
      <c r="G5" s="108">
        <v>0</v>
      </c>
      <c r="H5" s="108">
        <v>148798</v>
      </c>
      <c r="I5" t="s">
        <v>42</v>
      </c>
      <c r="J5" s="4" t="s">
        <v>38</v>
      </c>
      <c r="K5" s="6">
        <v>148798</v>
      </c>
      <c r="L5" t="s">
        <v>74</v>
      </c>
    </row>
    <row r="6" spans="1:12" x14ac:dyDescent="0.25">
      <c r="B6" s="5">
        <v>42380</v>
      </c>
      <c r="C6" s="109">
        <f t="shared" si="0"/>
        <v>42400</v>
      </c>
      <c r="D6" s="4" t="s">
        <v>37</v>
      </c>
      <c r="E6" s="119" t="s">
        <v>3</v>
      </c>
      <c r="F6" t="s">
        <v>40</v>
      </c>
      <c r="G6" s="108">
        <v>0</v>
      </c>
      <c r="H6" s="108">
        <v>148798</v>
      </c>
      <c r="I6" t="s">
        <v>43</v>
      </c>
      <c r="J6" s="4" t="s">
        <v>38</v>
      </c>
      <c r="K6" s="6">
        <v>148798</v>
      </c>
      <c r="L6" t="s">
        <v>74</v>
      </c>
    </row>
    <row r="7" spans="1:12" x14ac:dyDescent="0.25">
      <c r="B7" s="5">
        <v>42380</v>
      </c>
      <c r="C7" s="109">
        <f t="shared" si="0"/>
        <v>42400</v>
      </c>
      <c r="D7" s="4" t="s">
        <v>37</v>
      </c>
      <c r="E7" s="119" t="s">
        <v>3</v>
      </c>
      <c r="F7" t="s">
        <v>40</v>
      </c>
      <c r="G7" s="108">
        <v>0</v>
      </c>
      <c r="H7" s="108">
        <v>238360</v>
      </c>
      <c r="I7" t="s">
        <v>44</v>
      </c>
      <c r="J7" s="4" t="s">
        <v>38</v>
      </c>
      <c r="K7" s="6">
        <v>238360</v>
      </c>
      <c r="L7" t="s">
        <v>74</v>
      </c>
    </row>
    <row r="8" spans="1:12" x14ac:dyDescent="0.25">
      <c r="B8" s="5">
        <v>42380</v>
      </c>
      <c r="C8" s="109">
        <f t="shared" si="0"/>
        <v>42400</v>
      </c>
      <c r="D8" s="4" t="s">
        <v>37</v>
      </c>
      <c r="E8" s="119" t="s">
        <v>3</v>
      </c>
      <c r="F8" t="s">
        <v>40</v>
      </c>
      <c r="G8" s="108">
        <v>0</v>
      </c>
      <c r="H8" s="108">
        <v>23423</v>
      </c>
      <c r="I8" t="s">
        <v>45</v>
      </c>
      <c r="J8" s="4" t="s">
        <v>38</v>
      </c>
      <c r="K8" s="6">
        <v>23423</v>
      </c>
      <c r="L8" t="s">
        <v>74</v>
      </c>
    </row>
    <row r="9" spans="1:12" x14ac:dyDescent="0.25">
      <c r="B9" s="5">
        <v>42380</v>
      </c>
      <c r="C9" s="109">
        <f t="shared" si="0"/>
        <v>42400</v>
      </c>
      <c r="D9" s="4" t="s">
        <v>37</v>
      </c>
      <c r="E9" s="119" t="s">
        <v>3</v>
      </c>
      <c r="F9" t="s">
        <v>40</v>
      </c>
      <c r="G9" s="108">
        <v>0</v>
      </c>
      <c r="H9" s="108">
        <v>32391</v>
      </c>
      <c r="I9" t="s">
        <v>46</v>
      </c>
      <c r="J9" s="4" t="s">
        <v>38</v>
      </c>
      <c r="K9" s="6">
        <v>32391</v>
      </c>
      <c r="L9" t="s">
        <v>74</v>
      </c>
    </row>
    <row r="10" spans="1:12" x14ac:dyDescent="0.25">
      <c r="B10" s="5">
        <v>42380</v>
      </c>
      <c r="C10" s="109">
        <f t="shared" si="0"/>
        <v>42400</v>
      </c>
      <c r="D10" s="4" t="s">
        <v>37</v>
      </c>
      <c r="E10" s="119" t="s">
        <v>3</v>
      </c>
      <c r="F10" t="s">
        <v>40</v>
      </c>
      <c r="G10" s="108">
        <v>0</v>
      </c>
      <c r="H10" s="108">
        <v>72924</v>
      </c>
      <c r="I10" t="s">
        <v>47</v>
      </c>
      <c r="J10" s="4" t="s">
        <v>38</v>
      </c>
      <c r="K10" s="6">
        <v>72924</v>
      </c>
      <c r="L10" t="s">
        <v>74</v>
      </c>
    </row>
    <row r="11" spans="1:12" x14ac:dyDescent="0.25">
      <c r="B11" s="5">
        <v>42380</v>
      </c>
      <c r="C11" s="109">
        <f t="shared" si="0"/>
        <v>42400</v>
      </c>
      <c r="D11" s="4" t="s">
        <v>37</v>
      </c>
      <c r="E11" s="119" t="s">
        <v>3</v>
      </c>
      <c r="F11" t="s">
        <v>36</v>
      </c>
      <c r="G11" s="108">
        <v>400</v>
      </c>
      <c r="H11" s="108">
        <v>0</v>
      </c>
      <c r="I11" t="s">
        <v>49</v>
      </c>
      <c r="J11" s="4" t="s">
        <v>48</v>
      </c>
      <c r="K11" s="6">
        <v>-400</v>
      </c>
      <c r="L11" t="s">
        <v>74</v>
      </c>
    </row>
    <row r="12" spans="1:12" x14ac:dyDescent="0.25">
      <c r="B12" s="5">
        <v>42380</v>
      </c>
      <c r="C12" s="109">
        <f t="shared" si="0"/>
        <v>42400</v>
      </c>
      <c r="D12" s="4" t="s">
        <v>37</v>
      </c>
      <c r="E12" s="119" t="s">
        <v>3</v>
      </c>
      <c r="F12" t="s">
        <v>52</v>
      </c>
      <c r="G12" s="108">
        <v>450</v>
      </c>
      <c r="H12" s="108">
        <v>0</v>
      </c>
      <c r="I12" t="s">
        <v>51</v>
      </c>
      <c r="J12" s="4" t="s">
        <v>50</v>
      </c>
      <c r="K12" s="6">
        <v>-450</v>
      </c>
      <c r="L12" t="s">
        <v>74</v>
      </c>
    </row>
    <row r="13" spans="1:12" x14ac:dyDescent="0.25">
      <c r="B13" s="5">
        <v>42380</v>
      </c>
      <c r="C13" s="109">
        <f t="shared" si="0"/>
        <v>42400</v>
      </c>
      <c r="D13" s="4" t="s">
        <v>37</v>
      </c>
      <c r="E13" s="119" t="s">
        <v>3</v>
      </c>
      <c r="F13" t="s">
        <v>77</v>
      </c>
      <c r="G13" s="108">
        <v>3232.13</v>
      </c>
      <c r="H13" s="108">
        <v>0</v>
      </c>
      <c r="I13" t="s">
        <v>54</v>
      </c>
      <c r="J13" s="4" t="s">
        <v>53</v>
      </c>
      <c r="K13" s="6">
        <v>-3232.13</v>
      </c>
      <c r="L13" t="s">
        <v>75</v>
      </c>
    </row>
    <row r="14" spans="1:12" x14ac:dyDescent="0.25">
      <c r="B14" s="5">
        <v>42380</v>
      </c>
      <c r="C14" s="109">
        <f t="shared" si="0"/>
        <v>42400</v>
      </c>
      <c r="D14" s="4" t="s">
        <v>37</v>
      </c>
      <c r="E14" s="119" t="s">
        <v>3</v>
      </c>
      <c r="F14" t="s">
        <v>77</v>
      </c>
      <c r="G14" s="108">
        <v>807</v>
      </c>
      <c r="H14" s="108">
        <v>0</v>
      </c>
      <c r="I14" t="s">
        <v>56</v>
      </c>
      <c r="J14" s="4" t="s">
        <v>55</v>
      </c>
      <c r="K14" s="6">
        <v>-807</v>
      </c>
      <c r="L14" t="s">
        <v>75</v>
      </c>
    </row>
    <row r="15" spans="1:12" x14ac:dyDescent="0.25">
      <c r="B15" s="5">
        <v>42380</v>
      </c>
      <c r="C15" s="109">
        <f t="shared" si="0"/>
        <v>42400</v>
      </c>
      <c r="D15" s="4" t="s">
        <v>37</v>
      </c>
      <c r="E15" s="119" t="s">
        <v>3</v>
      </c>
      <c r="F15" t="s">
        <v>77</v>
      </c>
      <c r="G15" s="108">
        <v>992.01</v>
      </c>
      <c r="H15" s="108">
        <v>0</v>
      </c>
      <c r="I15" t="s">
        <v>57</v>
      </c>
      <c r="J15" s="4" t="s">
        <v>53</v>
      </c>
      <c r="K15" s="6">
        <v>-992.01</v>
      </c>
      <c r="L15" t="s">
        <v>75</v>
      </c>
    </row>
    <row r="16" spans="1:12" x14ac:dyDescent="0.25">
      <c r="B16" s="5">
        <v>42380</v>
      </c>
      <c r="C16" s="109">
        <f t="shared" si="0"/>
        <v>42400</v>
      </c>
      <c r="D16" s="4" t="s">
        <v>37</v>
      </c>
      <c r="E16" s="119" t="s">
        <v>3</v>
      </c>
      <c r="F16" t="s">
        <v>77</v>
      </c>
      <c r="G16" s="108">
        <v>327.83</v>
      </c>
      <c r="H16" s="108">
        <v>0</v>
      </c>
      <c r="I16" t="s">
        <v>58</v>
      </c>
      <c r="J16" s="4" t="s">
        <v>53</v>
      </c>
      <c r="K16" s="6">
        <v>-327.83</v>
      </c>
      <c r="L16" t="s">
        <v>75</v>
      </c>
    </row>
    <row r="17" spans="2:12" x14ac:dyDescent="0.25">
      <c r="B17" s="5">
        <v>42381</v>
      </c>
      <c r="C17" s="109">
        <f t="shared" si="0"/>
        <v>42400</v>
      </c>
      <c r="D17" s="4" t="s">
        <v>37</v>
      </c>
      <c r="E17" s="119" t="s">
        <v>3</v>
      </c>
      <c r="F17" t="s">
        <v>40</v>
      </c>
      <c r="G17" s="108">
        <v>0</v>
      </c>
      <c r="H17" s="108">
        <v>16933</v>
      </c>
      <c r="I17" t="s">
        <v>59</v>
      </c>
      <c r="J17" s="4" t="s">
        <v>38</v>
      </c>
      <c r="K17" s="6">
        <v>16933</v>
      </c>
      <c r="L17" t="s">
        <v>74</v>
      </c>
    </row>
    <row r="18" spans="2:12" x14ac:dyDescent="0.25">
      <c r="B18" s="5">
        <v>42381</v>
      </c>
      <c r="C18" s="109">
        <f t="shared" si="0"/>
        <v>42400</v>
      </c>
      <c r="D18" s="4" t="s">
        <v>37</v>
      </c>
      <c r="E18" s="119" t="s">
        <v>3</v>
      </c>
      <c r="F18" t="s">
        <v>40</v>
      </c>
      <c r="G18" s="108">
        <v>0</v>
      </c>
      <c r="H18" s="108">
        <v>36698</v>
      </c>
      <c r="I18" t="s">
        <v>60</v>
      </c>
      <c r="J18" s="4" t="s">
        <v>38</v>
      </c>
      <c r="K18" s="6">
        <v>36698</v>
      </c>
      <c r="L18" t="s">
        <v>74</v>
      </c>
    </row>
    <row r="19" spans="2:12" x14ac:dyDescent="0.25">
      <c r="B19" s="5">
        <v>42381</v>
      </c>
      <c r="C19" s="109">
        <f t="shared" si="0"/>
        <v>42400</v>
      </c>
      <c r="D19" s="4" t="s">
        <v>37</v>
      </c>
      <c r="E19" s="119" t="s">
        <v>3</v>
      </c>
      <c r="F19" t="s">
        <v>40</v>
      </c>
      <c r="G19" s="108">
        <v>0</v>
      </c>
      <c r="H19" s="108">
        <v>40710</v>
      </c>
      <c r="I19" t="s">
        <v>61</v>
      </c>
      <c r="J19" s="4" t="s">
        <v>38</v>
      </c>
      <c r="K19" s="6">
        <v>40710</v>
      </c>
      <c r="L19" t="s">
        <v>74</v>
      </c>
    </row>
    <row r="20" spans="2:12" x14ac:dyDescent="0.25">
      <c r="B20" s="5">
        <v>42381</v>
      </c>
      <c r="C20" s="109">
        <f t="shared" si="0"/>
        <v>42400</v>
      </c>
      <c r="D20" s="4" t="s">
        <v>37</v>
      </c>
      <c r="E20" s="119" t="s">
        <v>3</v>
      </c>
      <c r="F20" t="s">
        <v>40</v>
      </c>
      <c r="G20" s="108">
        <v>0</v>
      </c>
      <c r="H20" s="108">
        <v>59295</v>
      </c>
      <c r="I20" t="s">
        <v>62</v>
      </c>
      <c r="J20" s="4" t="s">
        <v>38</v>
      </c>
      <c r="K20" s="6">
        <v>59295</v>
      </c>
      <c r="L20" t="s">
        <v>74</v>
      </c>
    </row>
    <row r="21" spans="2:12" x14ac:dyDescent="0.25">
      <c r="B21" s="5">
        <v>42381</v>
      </c>
      <c r="C21" s="109">
        <f t="shared" si="0"/>
        <v>42400</v>
      </c>
      <c r="D21" s="4" t="s">
        <v>37</v>
      </c>
      <c r="E21" s="119" t="s">
        <v>3</v>
      </c>
      <c r="F21" t="s">
        <v>52</v>
      </c>
      <c r="G21" s="108">
        <v>1000</v>
      </c>
      <c r="H21" s="108">
        <v>0</v>
      </c>
      <c r="I21" t="s">
        <v>63</v>
      </c>
      <c r="J21" s="4" t="s">
        <v>50</v>
      </c>
      <c r="K21" s="6">
        <v>-1000</v>
      </c>
      <c r="L21" t="s">
        <v>74</v>
      </c>
    </row>
    <row r="22" spans="2:12" x14ac:dyDescent="0.25">
      <c r="B22" s="5">
        <v>42382</v>
      </c>
      <c r="C22" s="109">
        <f t="shared" si="0"/>
        <v>42400</v>
      </c>
      <c r="D22" s="4" t="s">
        <v>37</v>
      </c>
      <c r="E22" s="119" t="s">
        <v>3</v>
      </c>
      <c r="F22" t="s">
        <v>40</v>
      </c>
      <c r="G22" s="108">
        <v>0</v>
      </c>
      <c r="H22" s="108">
        <v>292463</v>
      </c>
      <c r="I22" t="s">
        <v>64</v>
      </c>
      <c r="J22" s="4" t="s">
        <v>38</v>
      </c>
      <c r="K22" s="6">
        <v>292463</v>
      </c>
      <c r="L22" t="s">
        <v>74</v>
      </c>
    </row>
    <row r="23" spans="2:12" x14ac:dyDescent="0.25">
      <c r="B23" s="5">
        <v>42382</v>
      </c>
      <c r="C23" s="109">
        <f t="shared" si="0"/>
        <v>42400</v>
      </c>
      <c r="D23" s="4" t="s">
        <v>37</v>
      </c>
      <c r="E23" s="119" t="s">
        <v>3</v>
      </c>
      <c r="F23" t="s">
        <v>40</v>
      </c>
      <c r="G23" s="108">
        <v>0</v>
      </c>
      <c r="H23" s="108">
        <v>175053</v>
      </c>
      <c r="I23" t="s">
        <v>65</v>
      </c>
      <c r="J23" s="4" t="s">
        <v>38</v>
      </c>
      <c r="K23" s="6">
        <v>175053</v>
      </c>
      <c r="L23" t="s">
        <v>74</v>
      </c>
    </row>
    <row r="24" spans="2:12" x14ac:dyDescent="0.25">
      <c r="B24" s="5">
        <v>42382</v>
      </c>
      <c r="C24" s="109">
        <f t="shared" si="0"/>
        <v>42400</v>
      </c>
      <c r="D24" s="4" t="s">
        <v>37</v>
      </c>
      <c r="E24" s="119" t="s">
        <v>3</v>
      </c>
      <c r="F24" t="s">
        <v>76</v>
      </c>
      <c r="G24" s="108">
        <v>0</v>
      </c>
      <c r="H24" s="108">
        <v>109500</v>
      </c>
      <c r="I24" t="s">
        <v>67</v>
      </c>
      <c r="J24" s="4" t="s">
        <v>66</v>
      </c>
      <c r="K24" s="6">
        <v>109500</v>
      </c>
      <c r="L24" t="s">
        <v>76</v>
      </c>
    </row>
    <row r="25" spans="2:12" x14ac:dyDescent="0.25">
      <c r="B25" s="5">
        <v>42382</v>
      </c>
      <c r="C25" s="109">
        <f t="shared" si="0"/>
        <v>42400</v>
      </c>
      <c r="D25" s="4" t="s">
        <v>37</v>
      </c>
      <c r="E25" s="119" t="s">
        <v>3</v>
      </c>
      <c r="F25" t="s">
        <v>76</v>
      </c>
      <c r="G25" s="108">
        <v>0</v>
      </c>
      <c r="H25" s="108">
        <v>1500000</v>
      </c>
      <c r="I25" t="s">
        <v>67</v>
      </c>
      <c r="J25" s="4" t="s">
        <v>66</v>
      </c>
      <c r="K25" s="6">
        <v>1500000</v>
      </c>
      <c r="L25" t="s">
        <v>76</v>
      </c>
    </row>
    <row r="26" spans="2:12" x14ac:dyDescent="0.25">
      <c r="B26" s="5">
        <v>42383</v>
      </c>
      <c r="C26" s="109">
        <f t="shared" si="0"/>
        <v>42400</v>
      </c>
      <c r="D26" s="4" t="s">
        <v>37</v>
      </c>
      <c r="E26" s="119" t="s">
        <v>3</v>
      </c>
      <c r="F26" t="s">
        <v>40</v>
      </c>
      <c r="G26" s="108">
        <v>0</v>
      </c>
      <c r="H26" s="108">
        <v>1863</v>
      </c>
      <c r="I26" t="s">
        <v>68</v>
      </c>
      <c r="J26" s="4" t="s">
        <v>38</v>
      </c>
      <c r="K26" s="6">
        <v>1863</v>
      </c>
      <c r="L26" t="s">
        <v>74</v>
      </c>
    </row>
    <row r="27" spans="2:12" x14ac:dyDescent="0.25">
      <c r="E27" s="119"/>
    </row>
    <row r="28" spans="2:12" x14ac:dyDescent="0.25">
      <c r="E28" s="119"/>
    </row>
    <row r="29" spans="2:12" x14ac:dyDescent="0.25">
      <c r="E29" s="119"/>
    </row>
    <row r="30" spans="2:12" x14ac:dyDescent="0.25">
      <c r="E30" s="119"/>
    </row>
    <row r="31" spans="2:12" x14ac:dyDescent="0.25">
      <c r="E31" s="119"/>
    </row>
    <row r="32" spans="2:12" x14ac:dyDescent="0.25">
      <c r="E32" s="119"/>
    </row>
    <row r="33" spans="5:5" x14ac:dyDescent="0.25">
      <c r="E33" s="119"/>
    </row>
    <row r="34" spans="5:5" x14ac:dyDescent="0.25">
      <c r="E34" s="119"/>
    </row>
    <row r="35" spans="5:5" x14ac:dyDescent="0.25">
      <c r="E35" s="119"/>
    </row>
    <row r="36" spans="5:5" x14ac:dyDescent="0.25">
      <c r="E36" s="119"/>
    </row>
    <row r="37" spans="5:5" x14ac:dyDescent="0.25">
      <c r="E37" s="119"/>
    </row>
    <row r="38" spans="5:5" x14ac:dyDescent="0.25">
      <c r="E38" s="119"/>
    </row>
    <row r="39" spans="5:5" x14ac:dyDescent="0.25">
      <c r="E39" s="119"/>
    </row>
    <row r="40" spans="5:5" x14ac:dyDescent="0.25">
      <c r="E40" s="119"/>
    </row>
    <row r="41" spans="5:5" x14ac:dyDescent="0.25">
      <c r="E41" s="119"/>
    </row>
    <row r="42" spans="5:5" x14ac:dyDescent="0.25">
      <c r="E42" s="119"/>
    </row>
    <row r="43" spans="5:5" x14ac:dyDescent="0.25">
      <c r="E43" s="119"/>
    </row>
    <row r="44" spans="5:5" x14ac:dyDescent="0.25">
      <c r="E44" s="119"/>
    </row>
    <row r="45" spans="5:5" x14ac:dyDescent="0.25">
      <c r="E45" s="119"/>
    </row>
    <row r="46" spans="5:5" x14ac:dyDescent="0.25">
      <c r="E46" s="119"/>
    </row>
    <row r="47" spans="5:5" x14ac:dyDescent="0.25">
      <c r="E47" s="119"/>
    </row>
    <row r="48" spans="5:5" x14ac:dyDescent="0.25">
      <c r="E48" s="119"/>
    </row>
    <row r="49" spans="5:5" x14ac:dyDescent="0.25">
      <c r="E49" s="119"/>
    </row>
    <row r="50" spans="5:5" x14ac:dyDescent="0.25">
      <c r="E50" s="119"/>
    </row>
    <row r="51" spans="5:5" x14ac:dyDescent="0.25">
      <c r="E51" s="119"/>
    </row>
    <row r="52" spans="5:5" x14ac:dyDescent="0.25">
      <c r="E52" s="119"/>
    </row>
    <row r="53" spans="5:5" x14ac:dyDescent="0.25">
      <c r="E53" s="119"/>
    </row>
    <row r="54" spans="5:5" x14ac:dyDescent="0.25">
      <c r="E54" s="119"/>
    </row>
    <row r="55" spans="5:5" x14ac:dyDescent="0.25">
      <c r="E55" s="119"/>
    </row>
    <row r="56" spans="5:5" x14ac:dyDescent="0.25">
      <c r="E56" s="119"/>
    </row>
    <row r="57" spans="5:5" x14ac:dyDescent="0.25">
      <c r="E57" s="119"/>
    </row>
    <row r="58" spans="5:5" x14ac:dyDescent="0.25">
      <c r="E58" s="119"/>
    </row>
    <row r="59" spans="5:5" x14ac:dyDescent="0.25">
      <c r="E59" s="119"/>
    </row>
    <row r="60" spans="5:5" x14ac:dyDescent="0.25">
      <c r="E60" s="119"/>
    </row>
    <row r="61" spans="5:5" x14ac:dyDescent="0.25">
      <c r="E61" s="119"/>
    </row>
    <row r="62" spans="5:5" x14ac:dyDescent="0.25">
      <c r="E62" s="119"/>
    </row>
    <row r="63" spans="5:5" x14ac:dyDescent="0.25">
      <c r="E63" s="119"/>
    </row>
    <row r="64" spans="5:5" x14ac:dyDescent="0.25">
      <c r="E64" s="119"/>
    </row>
    <row r="65" spans="5:5" x14ac:dyDescent="0.25">
      <c r="E65" s="119"/>
    </row>
    <row r="66" spans="5:5" x14ac:dyDescent="0.25">
      <c r="E66" s="119"/>
    </row>
    <row r="67" spans="5:5" x14ac:dyDescent="0.25">
      <c r="E67" s="119"/>
    </row>
    <row r="68" spans="5:5" x14ac:dyDescent="0.25">
      <c r="E68" s="119"/>
    </row>
    <row r="69" spans="5:5" x14ac:dyDescent="0.25">
      <c r="E69" s="119"/>
    </row>
    <row r="70" spans="5:5" x14ac:dyDescent="0.25">
      <c r="E70" s="119"/>
    </row>
    <row r="71" spans="5:5" x14ac:dyDescent="0.25">
      <c r="E71" s="119"/>
    </row>
    <row r="72" spans="5:5" x14ac:dyDescent="0.25">
      <c r="E72" s="119"/>
    </row>
    <row r="73" spans="5:5" x14ac:dyDescent="0.25">
      <c r="E73" s="119"/>
    </row>
    <row r="74" spans="5:5" x14ac:dyDescent="0.25">
      <c r="E74" s="119"/>
    </row>
    <row r="75" spans="5:5" x14ac:dyDescent="0.25">
      <c r="E75" s="119"/>
    </row>
    <row r="76" spans="5:5" x14ac:dyDescent="0.25">
      <c r="E76" s="119"/>
    </row>
    <row r="77" spans="5:5" x14ac:dyDescent="0.25">
      <c r="E77" s="119"/>
    </row>
    <row r="78" spans="5:5" x14ac:dyDescent="0.25">
      <c r="E78" s="119"/>
    </row>
    <row r="79" spans="5:5" x14ac:dyDescent="0.25">
      <c r="E79" s="119"/>
    </row>
    <row r="80" spans="5:5" x14ac:dyDescent="0.25">
      <c r="E80" s="119"/>
    </row>
    <row r="81" spans="5:5" x14ac:dyDescent="0.25">
      <c r="E81" s="119"/>
    </row>
    <row r="82" spans="5:5" x14ac:dyDescent="0.25">
      <c r="E82" s="119"/>
    </row>
    <row r="83" spans="5:5" x14ac:dyDescent="0.25">
      <c r="E83" s="119"/>
    </row>
    <row r="84" spans="5:5" x14ac:dyDescent="0.25">
      <c r="E84" s="119"/>
    </row>
    <row r="85" spans="5:5" x14ac:dyDescent="0.25">
      <c r="E85" s="119"/>
    </row>
    <row r="86" spans="5:5" x14ac:dyDescent="0.25">
      <c r="E86" s="119"/>
    </row>
    <row r="87" spans="5:5" x14ac:dyDescent="0.25">
      <c r="E87" s="119"/>
    </row>
    <row r="88" spans="5:5" x14ac:dyDescent="0.25">
      <c r="E88" s="119"/>
    </row>
    <row r="89" spans="5:5" x14ac:dyDescent="0.25">
      <c r="E89" s="119"/>
    </row>
    <row r="90" spans="5:5" x14ac:dyDescent="0.25">
      <c r="E90" s="119"/>
    </row>
    <row r="91" spans="5:5" x14ac:dyDescent="0.25">
      <c r="E91" s="119"/>
    </row>
    <row r="92" spans="5:5" x14ac:dyDescent="0.25">
      <c r="E92" s="119"/>
    </row>
    <row r="93" spans="5:5" x14ac:dyDescent="0.25">
      <c r="E93" s="119"/>
    </row>
    <row r="94" spans="5:5" x14ac:dyDescent="0.25">
      <c r="E94" s="119"/>
    </row>
    <row r="95" spans="5:5" x14ac:dyDescent="0.25">
      <c r="E95" s="119"/>
    </row>
    <row r="96" spans="5:5" x14ac:dyDescent="0.25">
      <c r="E96" s="119"/>
    </row>
    <row r="97" spans="5:5" x14ac:dyDescent="0.25">
      <c r="E97" s="119"/>
    </row>
    <row r="98" spans="5:5" x14ac:dyDescent="0.25">
      <c r="E98" s="119"/>
    </row>
    <row r="99" spans="5:5" x14ac:dyDescent="0.25">
      <c r="E99" s="119"/>
    </row>
    <row r="100" spans="5:5" x14ac:dyDescent="0.25">
      <c r="E100" s="119"/>
    </row>
    <row r="101" spans="5:5" x14ac:dyDescent="0.25">
      <c r="E101" s="119"/>
    </row>
    <row r="102" spans="5:5" x14ac:dyDescent="0.25">
      <c r="E102" s="119"/>
    </row>
    <row r="103" spans="5:5" x14ac:dyDescent="0.25">
      <c r="E103" s="119"/>
    </row>
    <row r="104" spans="5:5" x14ac:dyDescent="0.25">
      <c r="E104" s="119"/>
    </row>
    <row r="105" spans="5:5" x14ac:dyDescent="0.25">
      <c r="E105" s="119"/>
    </row>
    <row r="106" spans="5:5" x14ac:dyDescent="0.25">
      <c r="E106" s="119"/>
    </row>
    <row r="107" spans="5:5" x14ac:dyDescent="0.25">
      <c r="E107" s="119"/>
    </row>
    <row r="108" spans="5:5" x14ac:dyDescent="0.25">
      <c r="E108" s="119"/>
    </row>
    <row r="109" spans="5:5" x14ac:dyDescent="0.25">
      <c r="E109" s="119"/>
    </row>
    <row r="110" spans="5:5" x14ac:dyDescent="0.25">
      <c r="E110" s="119"/>
    </row>
    <row r="111" spans="5:5" x14ac:dyDescent="0.25">
      <c r="E111" s="119"/>
    </row>
    <row r="112" spans="5:5" x14ac:dyDescent="0.25">
      <c r="E112" s="119"/>
    </row>
    <row r="113" spans="5:5" x14ac:dyDescent="0.25">
      <c r="E113" s="119"/>
    </row>
    <row r="114" spans="5:5" x14ac:dyDescent="0.25">
      <c r="E114" s="119"/>
    </row>
    <row r="115" spans="5:5" x14ac:dyDescent="0.25">
      <c r="E115" s="119"/>
    </row>
    <row r="116" spans="5:5" x14ac:dyDescent="0.25">
      <c r="E116" s="119"/>
    </row>
    <row r="117" spans="5:5" x14ac:dyDescent="0.25">
      <c r="E117" s="119"/>
    </row>
    <row r="118" spans="5:5" x14ac:dyDescent="0.25">
      <c r="E118" s="119"/>
    </row>
    <row r="119" spans="5:5" x14ac:dyDescent="0.25">
      <c r="E119" s="119"/>
    </row>
    <row r="120" spans="5:5" x14ac:dyDescent="0.25">
      <c r="E120" s="119"/>
    </row>
    <row r="121" spans="5:5" x14ac:dyDescent="0.25">
      <c r="E121" s="119"/>
    </row>
    <row r="122" spans="5:5" x14ac:dyDescent="0.25">
      <c r="E122" s="119"/>
    </row>
    <row r="123" spans="5:5" x14ac:dyDescent="0.25">
      <c r="E123" s="119"/>
    </row>
    <row r="124" spans="5:5" x14ac:dyDescent="0.25">
      <c r="E124" s="119"/>
    </row>
    <row r="125" spans="5:5" x14ac:dyDescent="0.25">
      <c r="E125" s="119"/>
    </row>
    <row r="126" spans="5:5" x14ac:dyDescent="0.25">
      <c r="E126" s="119"/>
    </row>
    <row r="127" spans="5:5" x14ac:dyDescent="0.25">
      <c r="E127" s="119"/>
    </row>
    <row r="128" spans="5:5" x14ac:dyDescent="0.25">
      <c r="E128" s="119"/>
    </row>
    <row r="129" spans="5:5" x14ac:dyDescent="0.25">
      <c r="E129" s="119"/>
    </row>
    <row r="130" spans="5:5" x14ac:dyDescent="0.25">
      <c r="E130" s="119"/>
    </row>
    <row r="131" spans="5:5" x14ac:dyDescent="0.25">
      <c r="E131" s="119"/>
    </row>
    <row r="132" spans="5:5" x14ac:dyDescent="0.25">
      <c r="E132" s="119"/>
    </row>
    <row r="133" spans="5:5" x14ac:dyDescent="0.25">
      <c r="E133" s="119"/>
    </row>
    <row r="134" spans="5:5" x14ac:dyDescent="0.25">
      <c r="E134" s="119"/>
    </row>
    <row r="135" spans="5:5" x14ac:dyDescent="0.25">
      <c r="E135" s="119"/>
    </row>
    <row r="136" spans="5:5" x14ac:dyDescent="0.25">
      <c r="E136" s="119"/>
    </row>
    <row r="137" spans="5:5" x14ac:dyDescent="0.25">
      <c r="E137" s="119"/>
    </row>
    <row r="138" spans="5:5" x14ac:dyDescent="0.25">
      <c r="E138" s="119"/>
    </row>
    <row r="139" spans="5:5" x14ac:dyDescent="0.25">
      <c r="E139" s="119"/>
    </row>
    <row r="140" spans="5:5" x14ac:dyDescent="0.25">
      <c r="E140" s="119"/>
    </row>
    <row r="141" spans="5:5" x14ac:dyDescent="0.25">
      <c r="E141" s="119"/>
    </row>
    <row r="142" spans="5:5" x14ac:dyDescent="0.25">
      <c r="E142" s="119"/>
    </row>
    <row r="143" spans="5:5" x14ac:dyDescent="0.25">
      <c r="E143" s="119"/>
    </row>
    <row r="144" spans="5:5" x14ac:dyDescent="0.25">
      <c r="E144" s="119"/>
    </row>
    <row r="145" spans="5:5" x14ac:dyDescent="0.25">
      <c r="E145" s="119"/>
    </row>
    <row r="146" spans="5:5" x14ac:dyDescent="0.25">
      <c r="E146" s="119"/>
    </row>
    <row r="147" spans="5:5" x14ac:dyDescent="0.25">
      <c r="E147" s="119"/>
    </row>
    <row r="148" spans="5:5" x14ac:dyDescent="0.25">
      <c r="E148" s="119"/>
    </row>
    <row r="149" spans="5:5" x14ac:dyDescent="0.25">
      <c r="E149" s="119"/>
    </row>
    <row r="150" spans="5:5" x14ac:dyDescent="0.25">
      <c r="E150" s="119"/>
    </row>
    <row r="151" spans="5:5" x14ac:dyDescent="0.25">
      <c r="E151" s="119"/>
    </row>
    <row r="152" spans="5:5" x14ac:dyDescent="0.25">
      <c r="E152" s="119"/>
    </row>
    <row r="153" spans="5:5" x14ac:dyDescent="0.25">
      <c r="E153" s="119"/>
    </row>
    <row r="154" spans="5:5" x14ac:dyDescent="0.25">
      <c r="E154" s="119"/>
    </row>
    <row r="155" spans="5:5" x14ac:dyDescent="0.25">
      <c r="E155" s="119"/>
    </row>
    <row r="156" spans="5:5" x14ac:dyDescent="0.25">
      <c r="E156" s="119"/>
    </row>
    <row r="157" spans="5:5" x14ac:dyDescent="0.25">
      <c r="E157" s="119"/>
    </row>
    <row r="158" spans="5:5" x14ac:dyDescent="0.25">
      <c r="E158" s="119"/>
    </row>
    <row r="159" spans="5:5" x14ac:dyDescent="0.25">
      <c r="E159" s="119"/>
    </row>
    <row r="160" spans="5:5" x14ac:dyDescent="0.25">
      <c r="E160" s="119"/>
    </row>
    <row r="161" spans="5:5" x14ac:dyDescent="0.25">
      <c r="E161" s="119"/>
    </row>
    <row r="162" spans="5:5" x14ac:dyDescent="0.25">
      <c r="E162" s="119"/>
    </row>
    <row r="163" spans="5:5" x14ac:dyDescent="0.25">
      <c r="E163" s="119"/>
    </row>
    <row r="164" spans="5:5" x14ac:dyDescent="0.25">
      <c r="E164" s="119"/>
    </row>
    <row r="165" spans="5:5" x14ac:dyDescent="0.25">
      <c r="E165" s="119"/>
    </row>
    <row r="166" spans="5:5" x14ac:dyDescent="0.25">
      <c r="E166" s="119"/>
    </row>
    <row r="167" spans="5:5" x14ac:dyDescent="0.25">
      <c r="E167" s="119"/>
    </row>
    <row r="168" spans="5:5" x14ac:dyDescent="0.25">
      <c r="E168" s="119"/>
    </row>
    <row r="169" spans="5:5" x14ac:dyDescent="0.25">
      <c r="E169" s="119"/>
    </row>
    <row r="170" spans="5:5" x14ac:dyDescent="0.25">
      <c r="E170" s="119"/>
    </row>
    <row r="171" spans="5:5" x14ac:dyDescent="0.25">
      <c r="E171" s="119"/>
    </row>
    <row r="172" spans="5:5" x14ac:dyDescent="0.25">
      <c r="E172" s="119"/>
    </row>
    <row r="173" spans="5:5" x14ac:dyDescent="0.25">
      <c r="E173" s="119"/>
    </row>
    <row r="174" spans="5:5" x14ac:dyDescent="0.25">
      <c r="E174" s="119"/>
    </row>
    <row r="175" spans="5:5" x14ac:dyDescent="0.25">
      <c r="E175" s="119"/>
    </row>
    <row r="176" spans="5:5" x14ac:dyDescent="0.25">
      <c r="E176" s="119"/>
    </row>
    <row r="177" spans="5:5" x14ac:dyDescent="0.25">
      <c r="E177" s="119"/>
    </row>
    <row r="178" spans="5:5" x14ac:dyDescent="0.25">
      <c r="E178" s="119"/>
    </row>
    <row r="179" spans="5:5" x14ac:dyDescent="0.25">
      <c r="E179" s="119"/>
    </row>
    <row r="180" spans="5:5" x14ac:dyDescent="0.25">
      <c r="E180" s="119"/>
    </row>
    <row r="181" spans="5:5" x14ac:dyDescent="0.25">
      <c r="E181" s="119"/>
    </row>
    <row r="182" spans="5:5" x14ac:dyDescent="0.25">
      <c r="E182" s="119"/>
    </row>
    <row r="183" spans="5:5" x14ac:dyDescent="0.25">
      <c r="E183" s="119"/>
    </row>
    <row r="184" spans="5:5" x14ac:dyDescent="0.25">
      <c r="E184" s="119"/>
    </row>
    <row r="185" spans="5:5" x14ac:dyDescent="0.25">
      <c r="E185" s="119"/>
    </row>
    <row r="186" spans="5:5" x14ac:dyDescent="0.25">
      <c r="E186" s="119"/>
    </row>
    <row r="187" spans="5:5" x14ac:dyDescent="0.25">
      <c r="E187" s="119"/>
    </row>
    <row r="188" spans="5:5" x14ac:dyDescent="0.25">
      <c r="E188" s="119"/>
    </row>
    <row r="189" spans="5:5" x14ac:dyDescent="0.25">
      <c r="E189" s="119"/>
    </row>
    <row r="190" spans="5:5" x14ac:dyDescent="0.25">
      <c r="E190" s="119"/>
    </row>
    <row r="191" spans="5:5" x14ac:dyDescent="0.25">
      <c r="E191" s="119"/>
    </row>
    <row r="192" spans="5:5" x14ac:dyDescent="0.25">
      <c r="E192" s="119"/>
    </row>
    <row r="193" spans="5:5" x14ac:dyDescent="0.25">
      <c r="E193" s="119"/>
    </row>
    <row r="194" spans="5:5" x14ac:dyDescent="0.25">
      <c r="E194" s="119"/>
    </row>
    <row r="195" spans="5:5" x14ac:dyDescent="0.25">
      <c r="E195" s="119"/>
    </row>
    <row r="196" spans="5:5" x14ac:dyDescent="0.25">
      <c r="E196" s="119"/>
    </row>
    <row r="197" spans="5:5" x14ac:dyDescent="0.25">
      <c r="E197" s="119"/>
    </row>
    <row r="198" spans="5:5" x14ac:dyDescent="0.25">
      <c r="E198" s="119"/>
    </row>
    <row r="199" spans="5:5" x14ac:dyDescent="0.25">
      <c r="E199" s="119"/>
    </row>
    <row r="200" spans="5:5" x14ac:dyDescent="0.25">
      <c r="E200" s="119"/>
    </row>
    <row r="201" spans="5:5" x14ac:dyDescent="0.25">
      <c r="E201" s="119"/>
    </row>
    <row r="202" spans="5:5" x14ac:dyDescent="0.25">
      <c r="E202" s="119"/>
    </row>
    <row r="203" spans="5:5" x14ac:dyDescent="0.25">
      <c r="E203" s="119"/>
    </row>
    <row r="204" spans="5:5" x14ac:dyDescent="0.25">
      <c r="E204" s="119"/>
    </row>
    <row r="205" spans="5:5" x14ac:dyDescent="0.25">
      <c r="E205" s="119"/>
    </row>
    <row r="206" spans="5:5" x14ac:dyDescent="0.25">
      <c r="E206" s="119"/>
    </row>
    <row r="207" spans="5:5" x14ac:dyDescent="0.25">
      <c r="E207" s="119"/>
    </row>
    <row r="208" spans="5:5" x14ac:dyDescent="0.25">
      <c r="E208" s="119"/>
    </row>
    <row r="209" spans="5:5" x14ac:dyDescent="0.25">
      <c r="E209" s="119"/>
    </row>
    <row r="210" spans="5:5" x14ac:dyDescent="0.25">
      <c r="E210" s="119"/>
    </row>
    <row r="211" spans="5:5" x14ac:dyDescent="0.25">
      <c r="E211" s="119"/>
    </row>
    <row r="212" spans="5:5" x14ac:dyDescent="0.25">
      <c r="E212" s="119"/>
    </row>
    <row r="213" spans="5:5" x14ac:dyDescent="0.25">
      <c r="E213" s="119"/>
    </row>
    <row r="214" spans="5:5" x14ac:dyDescent="0.25">
      <c r="E214" s="119"/>
    </row>
    <row r="215" spans="5:5" x14ac:dyDescent="0.25">
      <c r="E215" s="119"/>
    </row>
    <row r="216" spans="5:5" x14ac:dyDescent="0.25">
      <c r="E216" s="119"/>
    </row>
    <row r="217" spans="5:5" x14ac:dyDescent="0.25">
      <c r="E217" s="119"/>
    </row>
    <row r="218" spans="5:5" x14ac:dyDescent="0.25">
      <c r="E218" s="119"/>
    </row>
    <row r="219" spans="5:5" x14ac:dyDescent="0.25">
      <c r="E219" s="119"/>
    </row>
    <row r="220" spans="5:5" x14ac:dyDescent="0.25">
      <c r="E220" s="119"/>
    </row>
    <row r="221" spans="5:5" x14ac:dyDescent="0.25">
      <c r="E221" s="119"/>
    </row>
    <row r="222" spans="5:5" x14ac:dyDescent="0.25">
      <c r="E222" s="119"/>
    </row>
    <row r="223" spans="5:5" x14ac:dyDescent="0.25">
      <c r="E223" s="119"/>
    </row>
    <row r="224" spans="5:5" x14ac:dyDescent="0.25">
      <c r="E224" s="119"/>
    </row>
    <row r="225" spans="5:5" x14ac:dyDescent="0.25">
      <c r="E225" s="119"/>
    </row>
    <row r="226" spans="5:5" x14ac:dyDescent="0.25">
      <c r="E226" s="119"/>
    </row>
    <row r="227" spans="5:5" x14ac:dyDescent="0.25">
      <c r="E227" s="119"/>
    </row>
    <row r="228" spans="5:5" x14ac:dyDescent="0.25">
      <c r="E228" s="119"/>
    </row>
    <row r="229" spans="5:5" x14ac:dyDescent="0.25">
      <c r="E229" s="119"/>
    </row>
    <row r="230" spans="5:5" x14ac:dyDescent="0.25">
      <c r="E230" s="119"/>
    </row>
    <row r="231" spans="5:5" x14ac:dyDescent="0.25">
      <c r="E231" s="119"/>
    </row>
    <row r="232" spans="5:5" x14ac:dyDescent="0.25">
      <c r="E232" s="119"/>
    </row>
    <row r="233" spans="5:5" x14ac:dyDescent="0.25">
      <c r="E233" s="119"/>
    </row>
    <row r="234" spans="5:5" x14ac:dyDescent="0.25">
      <c r="E234" s="119"/>
    </row>
    <row r="235" spans="5:5" x14ac:dyDescent="0.25">
      <c r="E235" s="119"/>
    </row>
    <row r="236" spans="5:5" x14ac:dyDescent="0.25">
      <c r="E236" s="119"/>
    </row>
    <row r="237" spans="5:5" x14ac:dyDescent="0.25">
      <c r="E237" s="119"/>
    </row>
    <row r="238" spans="5:5" x14ac:dyDescent="0.25">
      <c r="E238" s="119"/>
    </row>
    <row r="239" spans="5:5" x14ac:dyDescent="0.25">
      <c r="E239" s="119"/>
    </row>
    <row r="240" spans="5:5" x14ac:dyDescent="0.25">
      <c r="E240" s="119"/>
    </row>
    <row r="241" spans="5:5" x14ac:dyDescent="0.25">
      <c r="E241" s="119"/>
    </row>
    <row r="242" spans="5:5" x14ac:dyDescent="0.25">
      <c r="E242" s="119"/>
    </row>
    <row r="243" spans="5:5" x14ac:dyDescent="0.25">
      <c r="E243" s="119"/>
    </row>
    <row r="244" spans="5:5" x14ac:dyDescent="0.25">
      <c r="E244" s="119"/>
    </row>
    <row r="245" spans="5:5" x14ac:dyDescent="0.25">
      <c r="E245" s="119"/>
    </row>
    <row r="246" spans="5:5" x14ac:dyDescent="0.25">
      <c r="E246" s="119"/>
    </row>
    <row r="247" spans="5:5" x14ac:dyDescent="0.25">
      <c r="E247" s="119"/>
    </row>
    <row r="248" spans="5:5" x14ac:dyDescent="0.25">
      <c r="E248" s="119"/>
    </row>
    <row r="249" spans="5:5" x14ac:dyDescent="0.25">
      <c r="E249" s="119"/>
    </row>
    <row r="250" spans="5:5" x14ac:dyDescent="0.25">
      <c r="E250" s="119"/>
    </row>
    <row r="251" spans="5:5" x14ac:dyDescent="0.25">
      <c r="E251" s="119"/>
    </row>
    <row r="252" spans="5:5" x14ac:dyDescent="0.25">
      <c r="E252" s="119"/>
    </row>
    <row r="253" spans="5:5" x14ac:dyDescent="0.25">
      <c r="E253" s="119"/>
    </row>
    <row r="254" spans="5:5" x14ac:dyDescent="0.25">
      <c r="E254" s="119"/>
    </row>
    <row r="255" spans="5:5" x14ac:dyDescent="0.25">
      <c r="E255" s="119"/>
    </row>
    <row r="256" spans="5:5" x14ac:dyDescent="0.25">
      <c r="E256" s="119"/>
    </row>
    <row r="257" spans="5:5" x14ac:dyDescent="0.25">
      <c r="E257" s="119"/>
    </row>
    <row r="258" spans="5:5" x14ac:dyDescent="0.25">
      <c r="E258" s="119"/>
    </row>
    <row r="259" spans="5:5" x14ac:dyDescent="0.25">
      <c r="E259" s="119"/>
    </row>
    <row r="260" spans="5:5" x14ac:dyDescent="0.25">
      <c r="E260" s="119"/>
    </row>
    <row r="261" spans="5:5" x14ac:dyDescent="0.25">
      <c r="E261" s="119"/>
    </row>
    <row r="262" spans="5:5" x14ac:dyDescent="0.25">
      <c r="E262" s="119"/>
    </row>
    <row r="263" spans="5:5" x14ac:dyDescent="0.25">
      <c r="E263" s="119"/>
    </row>
    <row r="264" spans="5:5" x14ac:dyDescent="0.25">
      <c r="E264" s="119"/>
    </row>
    <row r="265" spans="5:5" x14ac:dyDescent="0.25">
      <c r="E265" s="119"/>
    </row>
    <row r="266" spans="5:5" x14ac:dyDescent="0.25">
      <c r="E266" s="119"/>
    </row>
    <row r="267" spans="5:5" x14ac:dyDescent="0.25">
      <c r="E267" s="119"/>
    </row>
    <row r="268" spans="5:5" x14ac:dyDescent="0.25">
      <c r="E268" s="119"/>
    </row>
    <row r="269" spans="5:5" x14ac:dyDescent="0.25">
      <c r="E269" s="119"/>
    </row>
    <row r="270" spans="5:5" x14ac:dyDescent="0.25">
      <c r="E270" s="119"/>
    </row>
    <row r="271" spans="5:5" x14ac:dyDescent="0.25">
      <c r="E271" s="119"/>
    </row>
    <row r="272" spans="5:5" x14ac:dyDescent="0.25">
      <c r="E272" s="119"/>
    </row>
    <row r="273" spans="5:5" x14ac:dyDescent="0.25">
      <c r="E273" s="119"/>
    </row>
    <row r="274" spans="5:5" x14ac:dyDescent="0.25">
      <c r="E274" s="119"/>
    </row>
    <row r="275" spans="5:5" x14ac:dyDescent="0.25">
      <c r="E275" s="119"/>
    </row>
    <row r="276" spans="5:5" x14ac:dyDescent="0.25">
      <c r="E276" s="119"/>
    </row>
    <row r="277" spans="5:5" x14ac:dyDescent="0.25">
      <c r="E277" s="119"/>
    </row>
    <row r="278" spans="5:5" x14ac:dyDescent="0.25">
      <c r="E278" s="119"/>
    </row>
    <row r="279" spans="5:5" x14ac:dyDescent="0.25">
      <c r="E279" s="119"/>
    </row>
    <row r="280" spans="5:5" x14ac:dyDescent="0.25">
      <c r="E280" s="119"/>
    </row>
    <row r="281" spans="5:5" x14ac:dyDescent="0.25">
      <c r="E281" s="119"/>
    </row>
    <row r="282" spans="5:5" x14ac:dyDescent="0.25">
      <c r="E282" s="119"/>
    </row>
    <row r="283" spans="5:5" x14ac:dyDescent="0.25">
      <c r="E283" s="119"/>
    </row>
    <row r="284" spans="5:5" x14ac:dyDescent="0.25">
      <c r="E284" s="119"/>
    </row>
    <row r="285" spans="5:5" x14ac:dyDescent="0.25">
      <c r="E285" s="119"/>
    </row>
    <row r="286" spans="5:5" x14ac:dyDescent="0.25">
      <c r="E286" s="119"/>
    </row>
    <row r="287" spans="5:5" x14ac:dyDescent="0.25">
      <c r="E287" s="119"/>
    </row>
    <row r="288" spans="5:5" x14ac:dyDescent="0.25">
      <c r="E288" s="119"/>
    </row>
    <row r="289" spans="5:5" x14ac:dyDescent="0.25">
      <c r="E289" s="119"/>
    </row>
    <row r="290" spans="5:5" x14ac:dyDescent="0.25">
      <c r="E290" s="119"/>
    </row>
    <row r="291" spans="5:5" x14ac:dyDescent="0.25">
      <c r="E291" s="119"/>
    </row>
    <row r="292" spans="5:5" x14ac:dyDescent="0.25">
      <c r="E292" s="119"/>
    </row>
    <row r="293" spans="5:5" x14ac:dyDescent="0.25">
      <c r="E293" s="119"/>
    </row>
    <row r="294" spans="5:5" x14ac:dyDescent="0.25">
      <c r="E294" s="119"/>
    </row>
    <row r="295" spans="5:5" x14ac:dyDescent="0.25">
      <c r="E295" s="119"/>
    </row>
    <row r="296" spans="5:5" x14ac:dyDescent="0.25">
      <c r="E296" s="119"/>
    </row>
    <row r="297" spans="5:5" x14ac:dyDescent="0.25">
      <c r="E297" s="119"/>
    </row>
    <row r="298" spans="5:5" x14ac:dyDescent="0.25">
      <c r="E298" s="119"/>
    </row>
    <row r="299" spans="5:5" x14ac:dyDescent="0.25">
      <c r="E299" s="119"/>
    </row>
    <row r="300" spans="5:5" x14ac:dyDescent="0.25">
      <c r="E300" s="119"/>
    </row>
    <row r="301" spans="5:5" x14ac:dyDescent="0.25">
      <c r="E301" s="119"/>
    </row>
    <row r="302" spans="5:5" x14ac:dyDescent="0.25">
      <c r="E302" s="119"/>
    </row>
    <row r="303" spans="5:5" x14ac:dyDescent="0.25">
      <c r="E303" s="119"/>
    </row>
    <row r="304" spans="5:5" x14ac:dyDescent="0.25">
      <c r="E304" s="119"/>
    </row>
    <row r="305" spans="5:5" x14ac:dyDescent="0.25">
      <c r="E305" s="119"/>
    </row>
    <row r="306" spans="5:5" x14ac:dyDescent="0.25">
      <c r="E306" s="119"/>
    </row>
    <row r="307" spans="5:5" x14ac:dyDescent="0.25">
      <c r="E307" s="119"/>
    </row>
    <row r="308" spans="5:5" x14ac:dyDescent="0.25">
      <c r="E308" s="119"/>
    </row>
    <row r="309" spans="5:5" x14ac:dyDescent="0.25">
      <c r="E309" s="119"/>
    </row>
    <row r="310" spans="5:5" x14ac:dyDescent="0.25">
      <c r="E310" s="119"/>
    </row>
    <row r="311" spans="5:5" x14ac:dyDescent="0.25">
      <c r="E311" s="119"/>
    </row>
    <row r="312" spans="5:5" x14ac:dyDescent="0.25">
      <c r="E312" s="119"/>
    </row>
    <row r="313" spans="5:5" x14ac:dyDescent="0.25">
      <c r="E313" s="119"/>
    </row>
    <row r="314" spans="5:5" x14ac:dyDescent="0.25">
      <c r="E314" s="119"/>
    </row>
    <row r="315" spans="5:5" x14ac:dyDescent="0.25">
      <c r="E315" s="119"/>
    </row>
    <row r="316" spans="5:5" x14ac:dyDescent="0.25">
      <c r="E316" s="119"/>
    </row>
    <row r="317" spans="5:5" x14ac:dyDescent="0.25">
      <c r="E317" s="119"/>
    </row>
    <row r="318" spans="5:5" x14ac:dyDescent="0.25">
      <c r="E318" s="119"/>
    </row>
    <row r="319" spans="5:5" x14ac:dyDescent="0.25">
      <c r="E319" s="119"/>
    </row>
    <row r="320" spans="5:5" x14ac:dyDescent="0.25">
      <c r="E320" s="119"/>
    </row>
    <row r="321" spans="5:5" x14ac:dyDescent="0.25">
      <c r="E321" s="119"/>
    </row>
    <row r="322" spans="5:5" x14ac:dyDescent="0.25">
      <c r="E322" s="119"/>
    </row>
    <row r="323" spans="5:5" x14ac:dyDescent="0.25">
      <c r="E323" s="119"/>
    </row>
    <row r="324" spans="5:5" x14ac:dyDescent="0.25">
      <c r="E324" s="119"/>
    </row>
    <row r="325" spans="5:5" x14ac:dyDescent="0.25">
      <c r="E325" s="119"/>
    </row>
    <row r="326" spans="5:5" x14ac:dyDescent="0.25">
      <c r="E326" s="119"/>
    </row>
    <row r="327" spans="5:5" x14ac:dyDescent="0.25">
      <c r="E327" s="119"/>
    </row>
    <row r="328" spans="5:5" x14ac:dyDescent="0.25">
      <c r="E328" s="119"/>
    </row>
    <row r="329" spans="5:5" x14ac:dyDescent="0.25">
      <c r="E329" s="119"/>
    </row>
    <row r="330" spans="5:5" x14ac:dyDescent="0.25">
      <c r="E330" s="119"/>
    </row>
    <row r="331" spans="5:5" x14ac:dyDescent="0.25">
      <c r="E331" s="119"/>
    </row>
    <row r="332" spans="5:5" x14ac:dyDescent="0.25">
      <c r="E332" s="119"/>
    </row>
    <row r="333" spans="5:5" x14ac:dyDescent="0.25">
      <c r="E333" s="119"/>
    </row>
    <row r="334" spans="5:5" x14ac:dyDescent="0.25">
      <c r="E334" s="119"/>
    </row>
    <row r="335" spans="5:5" x14ac:dyDescent="0.25">
      <c r="E335" s="119"/>
    </row>
    <row r="336" spans="5:5" x14ac:dyDescent="0.25">
      <c r="E336" s="119"/>
    </row>
    <row r="337" spans="5:5" x14ac:dyDescent="0.25">
      <c r="E337" s="119"/>
    </row>
    <row r="338" spans="5:5" x14ac:dyDescent="0.25">
      <c r="E338" s="119"/>
    </row>
    <row r="339" spans="5:5" x14ac:dyDescent="0.25">
      <c r="E339" s="119"/>
    </row>
    <row r="340" spans="5:5" x14ac:dyDescent="0.25">
      <c r="E340" s="119"/>
    </row>
    <row r="341" spans="5:5" x14ac:dyDescent="0.25">
      <c r="E341" s="119"/>
    </row>
    <row r="342" spans="5:5" x14ac:dyDescent="0.25">
      <c r="E342" s="119"/>
    </row>
    <row r="343" spans="5:5" x14ac:dyDescent="0.25">
      <c r="E343" s="119"/>
    </row>
    <row r="344" spans="5:5" x14ac:dyDescent="0.25">
      <c r="E344" s="119"/>
    </row>
    <row r="345" spans="5:5" x14ac:dyDescent="0.25">
      <c r="E345" s="119"/>
    </row>
    <row r="346" spans="5:5" x14ac:dyDescent="0.25">
      <c r="E346" s="119"/>
    </row>
    <row r="347" spans="5:5" x14ac:dyDescent="0.25">
      <c r="E347" s="119"/>
    </row>
    <row r="348" spans="5:5" x14ac:dyDescent="0.25">
      <c r="E348" s="119"/>
    </row>
    <row r="349" spans="5:5" x14ac:dyDescent="0.25">
      <c r="E349" s="119"/>
    </row>
    <row r="350" spans="5:5" x14ac:dyDescent="0.25">
      <c r="E350" s="119"/>
    </row>
    <row r="351" spans="5:5" x14ac:dyDescent="0.25">
      <c r="E351" s="119"/>
    </row>
    <row r="352" spans="5:5" x14ac:dyDescent="0.25">
      <c r="E352" s="119"/>
    </row>
    <row r="353" spans="5:5" x14ac:dyDescent="0.25">
      <c r="E353" s="119"/>
    </row>
    <row r="354" spans="5:5" x14ac:dyDescent="0.25">
      <c r="E354" s="119"/>
    </row>
    <row r="355" spans="5:5" x14ac:dyDescent="0.25">
      <c r="E355" s="119"/>
    </row>
    <row r="356" spans="5:5" x14ac:dyDescent="0.25">
      <c r="E356" s="119"/>
    </row>
    <row r="357" spans="5:5" x14ac:dyDescent="0.25">
      <c r="E357" s="119"/>
    </row>
    <row r="358" spans="5:5" x14ac:dyDescent="0.25">
      <c r="E358" s="119"/>
    </row>
    <row r="359" spans="5:5" x14ac:dyDescent="0.25">
      <c r="E359" s="119"/>
    </row>
    <row r="360" spans="5:5" x14ac:dyDescent="0.25">
      <c r="E360" s="119"/>
    </row>
    <row r="361" spans="5:5" x14ac:dyDescent="0.25">
      <c r="E361" s="119"/>
    </row>
    <row r="362" spans="5:5" x14ac:dyDescent="0.25">
      <c r="E362" s="119"/>
    </row>
    <row r="363" spans="5:5" x14ac:dyDescent="0.25">
      <c r="E363" s="119"/>
    </row>
    <row r="364" spans="5:5" x14ac:dyDescent="0.25">
      <c r="E364" s="119"/>
    </row>
    <row r="365" spans="5:5" x14ac:dyDescent="0.25">
      <c r="E365" s="119"/>
    </row>
    <row r="366" spans="5:5" x14ac:dyDescent="0.25">
      <c r="E366" s="119"/>
    </row>
    <row r="367" spans="5:5" x14ac:dyDescent="0.25">
      <c r="E367" s="119"/>
    </row>
    <row r="368" spans="5:5" x14ac:dyDescent="0.25">
      <c r="E368" s="119"/>
    </row>
    <row r="369" spans="5:5" x14ac:dyDescent="0.25">
      <c r="E369" s="119"/>
    </row>
    <row r="370" spans="5:5" x14ac:dyDescent="0.25">
      <c r="E370" s="119"/>
    </row>
    <row r="371" spans="5:5" x14ac:dyDescent="0.25">
      <c r="E371" s="119"/>
    </row>
    <row r="372" spans="5:5" x14ac:dyDescent="0.25">
      <c r="E372" s="119"/>
    </row>
    <row r="373" spans="5:5" x14ac:dyDescent="0.25">
      <c r="E373" s="119"/>
    </row>
    <row r="374" spans="5:5" x14ac:dyDescent="0.25">
      <c r="E374" s="119"/>
    </row>
    <row r="375" spans="5:5" x14ac:dyDescent="0.25">
      <c r="E375" s="119"/>
    </row>
    <row r="376" spans="5:5" x14ac:dyDescent="0.25">
      <c r="E376" s="119"/>
    </row>
    <row r="377" spans="5:5" x14ac:dyDescent="0.25">
      <c r="E377" s="119"/>
    </row>
    <row r="378" spans="5:5" x14ac:dyDescent="0.25">
      <c r="E378" s="119"/>
    </row>
    <row r="379" spans="5:5" x14ac:dyDescent="0.25">
      <c r="E379" s="119"/>
    </row>
    <row r="380" spans="5:5" x14ac:dyDescent="0.25">
      <c r="E380" s="119"/>
    </row>
    <row r="381" spans="5:5" x14ac:dyDescent="0.25">
      <c r="E381" s="119"/>
    </row>
    <row r="382" spans="5:5" x14ac:dyDescent="0.25">
      <c r="E382" s="119"/>
    </row>
    <row r="383" spans="5:5" x14ac:dyDescent="0.25">
      <c r="E383" s="119"/>
    </row>
    <row r="384" spans="5:5" x14ac:dyDescent="0.25">
      <c r="E384" s="119"/>
    </row>
    <row r="385" spans="5:5" x14ac:dyDescent="0.25">
      <c r="E385" s="119"/>
    </row>
    <row r="386" spans="5:5" x14ac:dyDescent="0.25">
      <c r="E386" s="119"/>
    </row>
    <row r="387" spans="5:5" x14ac:dyDescent="0.25">
      <c r="E387" s="119"/>
    </row>
    <row r="388" spans="5:5" x14ac:dyDescent="0.25">
      <c r="E388" s="119"/>
    </row>
    <row r="389" spans="5:5" x14ac:dyDescent="0.25">
      <c r="E389" s="119"/>
    </row>
    <row r="390" spans="5:5" x14ac:dyDescent="0.25">
      <c r="E390" s="119"/>
    </row>
    <row r="391" spans="5:5" x14ac:dyDescent="0.25">
      <c r="E391" s="119"/>
    </row>
    <row r="392" spans="5:5" x14ac:dyDescent="0.25">
      <c r="E392" s="119"/>
    </row>
    <row r="393" spans="5:5" x14ac:dyDescent="0.25">
      <c r="E393" s="119"/>
    </row>
    <row r="394" spans="5:5" x14ac:dyDescent="0.25">
      <c r="E394" s="119"/>
    </row>
    <row r="395" spans="5:5" x14ac:dyDescent="0.25">
      <c r="E395" s="119"/>
    </row>
    <row r="396" spans="5:5" x14ac:dyDescent="0.25">
      <c r="E396" s="119"/>
    </row>
    <row r="397" spans="5:5" x14ac:dyDescent="0.25">
      <c r="E397" s="119"/>
    </row>
    <row r="398" spans="5:5" x14ac:dyDescent="0.25">
      <c r="E398" s="119"/>
    </row>
    <row r="399" spans="5:5" x14ac:dyDescent="0.25">
      <c r="E399" s="119"/>
    </row>
    <row r="400" spans="5:5" x14ac:dyDescent="0.25">
      <c r="E400" s="119"/>
    </row>
    <row r="401" spans="5:5" x14ac:dyDescent="0.25">
      <c r="E401" s="119"/>
    </row>
    <row r="402" spans="5:5" x14ac:dyDescent="0.25">
      <c r="E402" s="119"/>
    </row>
    <row r="403" spans="5:5" x14ac:dyDescent="0.25">
      <c r="E403" s="119"/>
    </row>
    <row r="404" spans="5:5" x14ac:dyDescent="0.25">
      <c r="E404" s="119"/>
    </row>
    <row r="405" spans="5:5" x14ac:dyDescent="0.25">
      <c r="E405" s="119"/>
    </row>
    <row r="406" spans="5:5" x14ac:dyDescent="0.25">
      <c r="E406" s="119"/>
    </row>
    <row r="407" spans="5:5" x14ac:dyDescent="0.25">
      <c r="E407" s="119"/>
    </row>
    <row r="408" spans="5:5" x14ac:dyDescent="0.25">
      <c r="E408" s="119"/>
    </row>
    <row r="409" spans="5:5" x14ac:dyDescent="0.25">
      <c r="E409" s="119"/>
    </row>
    <row r="410" spans="5:5" x14ac:dyDescent="0.25">
      <c r="E410" s="119"/>
    </row>
    <row r="411" spans="5:5" x14ac:dyDescent="0.25">
      <c r="E411" s="119"/>
    </row>
    <row r="412" spans="5:5" x14ac:dyDescent="0.25">
      <c r="E412" s="119"/>
    </row>
    <row r="413" spans="5:5" x14ac:dyDescent="0.25">
      <c r="E413" s="119"/>
    </row>
    <row r="414" spans="5:5" x14ac:dyDescent="0.25">
      <c r="E414" s="119"/>
    </row>
    <row r="415" spans="5:5" x14ac:dyDescent="0.25">
      <c r="E415" s="119"/>
    </row>
    <row r="416" spans="5:5" x14ac:dyDescent="0.25">
      <c r="E416" s="119"/>
    </row>
    <row r="417" spans="5:5" x14ac:dyDescent="0.25">
      <c r="E417" s="119"/>
    </row>
    <row r="418" spans="5:5" x14ac:dyDescent="0.25">
      <c r="E418" s="119"/>
    </row>
    <row r="419" spans="5:5" x14ac:dyDescent="0.25">
      <c r="E419" s="119"/>
    </row>
    <row r="420" spans="5:5" x14ac:dyDescent="0.25">
      <c r="E420" s="119"/>
    </row>
    <row r="421" spans="5:5" x14ac:dyDescent="0.25">
      <c r="E421" s="119"/>
    </row>
    <row r="422" spans="5:5" x14ac:dyDescent="0.25">
      <c r="E422" s="119"/>
    </row>
    <row r="423" spans="5:5" x14ac:dyDescent="0.25">
      <c r="E423" s="119"/>
    </row>
    <row r="424" spans="5:5" x14ac:dyDescent="0.25">
      <c r="E424" s="119"/>
    </row>
    <row r="425" spans="5:5" x14ac:dyDescent="0.25">
      <c r="E425" s="119"/>
    </row>
    <row r="426" spans="5:5" x14ac:dyDescent="0.25">
      <c r="E426" s="119"/>
    </row>
    <row r="427" spans="5:5" x14ac:dyDescent="0.25">
      <c r="E427" s="119"/>
    </row>
    <row r="428" spans="5:5" x14ac:dyDescent="0.25">
      <c r="E428" s="119"/>
    </row>
    <row r="429" spans="5:5" x14ac:dyDescent="0.25">
      <c r="E429" s="119"/>
    </row>
    <row r="430" spans="5:5" x14ac:dyDescent="0.25">
      <c r="E430" s="119"/>
    </row>
    <row r="431" spans="5:5" x14ac:dyDescent="0.25">
      <c r="E431" s="119"/>
    </row>
    <row r="432" spans="5:5" x14ac:dyDescent="0.25">
      <c r="E432" s="119"/>
    </row>
    <row r="433" spans="5:5" x14ac:dyDescent="0.25">
      <c r="E433" s="119"/>
    </row>
    <row r="434" spans="5:5" x14ac:dyDescent="0.25">
      <c r="E434" s="119"/>
    </row>
    <row r="435" spans="5:5" x14ac:dyDescent="0.25">
      <c r="E435" s="119"/>
    </row>
    <row r="436" spans="5:5" x14ac:dyDescent="0.25">
      <c r="E436" s="119"/>
    </row>
    <row r="437" spans="5:5" x14ac:dyDescent="0.25">
      <c r="E437" s="119"/>
    </row>
    <row r="438" spans="5:5" x14ac:dyDescent="0.25">
      <c r="E438" s="119"/>
    </row>
    <row r="439" spans="5:5" x14ac:dyDescent="0.25">
      <c r="E439" s="119"/>
    </row>
    <row r="440" spans="5:5" x14ac:dyDescent="0.25">
      <c r="E440" s="119"/>
    </row>
    <row r="441" spans="5:5" x14ac:dyDescent="0.25">
      <c r="E441" s="119"/>
    </row>
    <row r="442" spans="5:5" x14ac:dyDescent="0.25">
      <c r="E442" s="119"/>
    </row>
    <row r="443" spans="5:5" x14ac:dyDescent="0.25">
      <c r="E443" s="119"/>
    </row>
    <row r="444" spans="5:5" x14ac:dyDescent="0.25">
      <c r="E444" s="119"/>
    </row>
    <row r="445" spans="5:5" x14ac:dyDescent="0.25">
      <c r="E445" s="119"/>
    </row>
    <row r="446" spans="5:5" x14ac:dyDescent="0.25">
      <c r="E446" s="119"/>
    </row>
    <row r="447" spans="5:5" x14ac:dyDescent="0.25">
      <c r="E447" s="119"/>
    </row>
    <row r="448" spans="5:5" x14ac:dyDescent="0.25">
      <c r="E448" s="119"/>
    </row>
    <row r="449" spans="5:5" x14ac:dyDescent="0.25">
      <c r="E449" s="119"/>
    </row>
    <row r="450" spans="5:5" x14ac:dyDescent="0.25">
      <c r="E450" s="119"/>
    </row>
    <row r="451" spans="5:5" x14ac:dyDescent="0.25">
      <c r="E451" s="119"/>
    </row>
    <row r="452" spans="5:5" x14ac:dyDescent="0.25">
      <c r="E452" s="119"/>
    </row>
    <row r="453" spans="5:5" x14ac:dyDescent="0.25">
      <c r="E453" s="119"/>
    </row>
    <row r="454" spans="5:5" x14ac:dyDescent="0.25">
      <c r="E454" s="119"/>
    </row>
    <row r="455" spans="5:5" x14ac:dyDescent="0.25">
      <c r="E455" s="119"/>
    </row>
    <row r="456" spans="5:5" x14ac:dyDescent="0.25">
      <c r="E456" s="119"/>
    </row>
    <row r="457" spans="5:5" x14ac:dyDescent="0.25">
      <c r="E457" s="119"/>
    </row>
    <row r="458" spans="5:5" x14ac:dyDescent="0.25">
      <c r="E458" s="119"/>
    </row>
    <row r="459" spans="5:5" x14ac:dyDescent="0.25">
      <c r="E459" s="119"/>
    </row>
    <row r="460" spans="5:5" x14ac:dyDescent="0.25">
      <c r="E460" s="119"/>
    </row>
    <row r="461" spans="5:5" x14ac:dyDescent="0.25">
      <c r="E461" s="119"/>
    </row>
    <row r="462" spans="5:5" x14ac:dyDescent="0.25">
      <c r="E462" s="119"/>
    </row>
    <row r="463" spans="5:5" x14ac:dyDescent="0.25">
      <c r="E463" s="119"/>
    </row>
    <row r="464" spans="5:5" x14ac:dyDescent="0.25">
      <c r="E464" s="119"/>
    </row>
    <row r="465" spans="5:5" x14ac:dyDescent="0.25">
      <c r="E465" s="119"/>
    </row>
    <row r="466" spans="5:5" x14ac:dyDescent="0.25">
      <c r="E466" s="119"/>
    </row>
    <row r="467" spans="5:5" x14ac:dyDescent="0.25">
      <c r="E467" s="119"/>
    </row>
    <row r="468" spans="5:5" x14ac:dyDescent="0.25">
      <c r="E468" s="119"/>
    </row>
    <row r="469" spans="5:5" x14ac:dyDescent="0.25">
      <c r="E469" s="119"/>
    </row>
    <row r="470" spans="5:5" x14ac:dyDescent="0.25">
      <c r="E470" s="119"/>
    </row>
    <row r="471" spans="5:5" x14ac:dyDescent="0.25">
      <c r="E471" s="119"/>
    </row>
    <row r="472" spans="5:5" x14ac:dyDescent="0.25">
      <c r="E472" s="119"/>
    </row>
    <row r="473" spans="5:5" x14ac:dyDescent="0.25">
      <c r="E473" s="119"/>
    </row>
    <row r="474" spans="5:5" x14ac:dyDescent="0.25">
      <c r="E474" s="119"/>
    </row>
    <row r="475" spans="5:5" x14ac:dyDescent="0.25">
      <c r="E475" s="119"/>
    </row>
    <row r="476" spans="5:5" x14ac:dyDescent="0.25">
      <c r="E476" s="119"/>
    </row>
    <row r="477" spans="5:5" x14ac:dyDescent="0.25">
      <c r="E477" s="119"/>
    </row>
    <row r="478" spans="5:5" x14ac:dyDescent="0.25">
      <c r="E478" s="119"/>
    </row>
    <row r="479" spans="5:5" x14ac:dyDescent="0.25">
      <c r="E479" s="119"/>
    </row>
    <row r="480" spans="5:5" x14ac:dyDescent="0.25">
      <c r="E480" s="119"/>
    </row>
    <row r="481" spans="5:5" x14ac:dyDescent="0.25">
      <c r="E481" s="119"/>
    </row>
    <row r="482" spans="5:5" x14ac:dyDescent="0.25">
      <c r="E482" s="119"/>
    </row>
    <row r="483" spans="5:5" x14ac:dyDescent="0.25">
      <c r="E483" s="119"/>
    </row>
    <row r="484" spans="5:5" x14ac:dyDescent="0.25">
      <c r="E484" s="119"/>
    </row>
    <row r="485" spans="5:5" x14ac:dyDescent="0.25">
      <c r="E485" s="119"/>
    </row>
    <row r="486" spans="5:5" x14ac:dyDescent="0.25">
      <c r="E486" s="119"/>
    </row>
    <row r="487" spans="5:5" x14ac:dyDescent="0.25">
      <c r="E487" s="119"/>
    </row>
    <row r="488" spans="5:5" x14ac:dyDescent="0.25">
      <c r="E488" s="119"/>
    </row>
    <row r="489" spans="5:5" x14ac:dyDescent="0.25">
      <c r="E489" s="119"/>
    </row>
    <row r="490" spans="5:5" x14ac:dyDescent="0.25">
      <c r="E490" s="119"/>
    </row>
    <row r="491" spans="5:5" x14ac:dyDescent="0.25">
      <c r="E491" s="119"/>
    </row>
    <row r="492" spans="5:5" x14ac:dyDescent="0.25">
      <c r="E492" s="119"/>
    </row>
    <row r="493" spans="5:5" x14ac:dyDescent="0.25">
      <c r="E493" s="119"/>
    </row>
    <row r="494" spans="5:5" x14ac:dyDescent="0.25">
      <c r="E494" s="119"/>
    </row>
    <row r="495" spans="5:5" x14ac:dyDescent="0.25">
      <c r="E495" s="119"/>
    </row>
    <row r="496" spans="5:5" x14ac:dyDescent="0.25">
      <c r="E496" s="119"/>
    </row>
    <row r="497" spans="5:5" x14ac:dyDescent="0.25">
      <c r="E497" s="119"/>
    </row>
    <row r="498" spans="5:5" x14ac:dyDescent="0.25">
      <c r="E498" s="119"/>
    </row>
    <row r="499" spans="5:5" x14ac:dyDescent="0.25">
      <c r="E499" s="119"/>
    </row>
    <row r="500" spans="5:5" x14ac:dyDescent="0.25">
      <c r="E500" s="119"/>
    </row>
    <row r="501" spans="5:5" x14ac:dyDescent="0.25">
      <c r="E501" s="119"/>
    </row>
    <row r="502" spans="5:5" x14ac:dyDescent="0.25">
      <c r="E502" s="119"/>
    </row>
    <row r="503" spans="5:5" x14ac:dyDescent="0.25">
      <c r="E503" s="119"/>
    </row>
    <row r="504" spans="5:5" x14ac:dyDescent="0.25">
      <c r="E504" s="119"/>
    </row>
    <row r="505" spans="5:5" x14ac:dyDescent="0.25">
      <c r="E505" s="119"/>
    </row>
    <row r="506" spans="5:5" x14ac:dyDescent="0.25">
      <c r="E506" s="119"/>
    </row>
    <row r="507" spans="5:5" x14ac:dyDescent="0.25">
      <c r="E507" s="119"/>
    </row>
    <row r="508" spans="5:5" x14ac:dyDescent="0.25">
      <c r="E508" s="119"/>
    </row>
    <row r="509" spans="5:5" x14ac:dyDescent="0.25">
      <c r="E509" s="119"/>
    </row>
    <row r="510" spans="5:5" x14ac:dyDescent="0.25">
      <c r="E510" s="119"/>
    </row>
    <row r="511" spans="5:5" x14ac:dyDescent="0.25">
      <c r="E511" s="119"/>
    </row>
    <row r="512" spans="5:5" x14ac:dyDescent="0.25">
      <c r="E512" s="119"/>
    </row>
    <row r="513" spans="5:5" x14ac:dyDescent="0.25">
      <c r="E513" s="119"/>
    </row>
    <row r="514" spans="5:5" x14ac:dyDescent="0.25">
      <c r="E514" s="119"/>
    </row>
    <row r="515" spans="5:5" x14ac:dyDescent="0.25">
      <c r="E515" s="119"/>
    </row>
    <row r="516" spans="5:5" x14ac:dyDescent="0.25">
      <c r="E516" s="119"/>
    </row>
    <row r="517" spans="5:5" x14ac:dyDescent="0.25">
      <c r="E517" s="119"/>
    </row>
    <row r="518" spans="5:5" x14ac:dyDescent="0.25">
      <c r="E518" s="119"/>
    </row>
    <row r="519" spans="5:5" x14ac:dyDescent="0.25">
      <c r="E519" s="119"/>
    </row>
    <row r="520" spans="5:5" x14ac:dyDescent="0.25">
      <c r="E520" s="119"/>
    </row>
    <row r="521" spans="5:5" x14ac:dyDescent="0.25">
      <c r="E521" s="119"/>
    </row>
    <row r="522" spans="5:5" x14ac:dyDescent="0.25">
      <c r="E522" s="119"/>
    </row>
    <row r="523" spans="5:5" x14ac:dyDescent="0.25">
      <c r="E523" s="119"/>
    </row>
    <row r="524" spans="5:5" x14ac:dyDescent="0.25">
      <c r="E524" s="119"/>
    </row>
    <row r="525" spans="5:5" x14ac:dyDescent="0.25">
      <c r="E525" s="119"/>
    </row>
    <row r="526" spans="5:5" x14ac:dyDescent="0.25">
      <c r="E526" s="119"/>
    </row>
    <row r="527" spans="5:5" x14ac:dyDescent="0.25">
      <c r="E527" s="119"/>
    </row>
    <row r="528" spans="5:5" x14ac:dyDescent="0.25">
      <c r="E528" s="119"/>
    </row>
    <row r="529" spans="5:5" x14ac:dyDescent="0.25">
      <c r="E529" s="119"/>
    </row>
    <row r="530" spans="5:5" x14ac:dyDescent="0.25">
      <c r="E530" s="119"/>
    </row>
    <row r="531" spans="5:5" x14ac:dyDescent="0.25">
      <c r="E531" s="119"/>
    </row>
    <row r="532" spans="5:5" x14ac:dyDescent="0.25">
      <c r="E532" s="119"/>
    </row>
    <row r="533" spans="5:5" x14ac:dyDescent="0.25">
      <c r="E533" s="119"/>
    </row>
    <row r="534" spans="5:5" x14ac:dyDescent="0.25">
      <c r="E534" s="119"/>
    </row>
    <row r="535" spans="5:5" x14ac:dyDescent="0.25">
      <c r="E535" s="119"/>
    </row>
    <row r="536" spans="5:5" x14ac:dyDescent="0.25">
      <c r="E536" s="119"/>
    </row>
    <row r="537" spans="5:5" x14ac:dyDescent="0.25">
      <c r="E537" s="119"/>
    </row>
    <row r="538" spans="5:5" x14ac:dyDescent="0.25">
      <c r="E538" s="119"/>
    </row>
    <row r="539" spans="5:5" x14ac:dyDescent="0.25">
      <c r="E539" s="119"/>
    </row>
    <row r="540" spans="5:5" x14ac:dyDescent="0.25">
      <c r="E540" s="119"/>
    </row>
    <row r="541" spans="5:5" x14ac:dyDescent="0.25">
      <c r="E541" s="119"/>
    </row>
    <row r="542" spans="5:5" x14ac:dyDescent="0.25">
      <c r="E542" s="119"/>
    </row>
    <row r="543" spans="5:5" x14ac:dyDescent="0.25">
      <c r="E543" s="119"/>
    </row>
    <row r="544" spans="5:5" x14ac:dyDescent="0.25">
      <c r="E544" s="119"/>
    </row>
    <row r="545" spans="5:5" x14ac:dyDescent="0.25">
      <c r="E545" s="119"/>
    </row>
    <row r="546" spans="5:5" x14ac:dyDescent="0.25">
      <c r="E546" s="119"/>
    </row>
    <row r="547" spans="5:5" x14ac:dyDescent="0.25">
      <c r="E547" s="119"/>
    </row>
    <row r="548" spans="5:5" x14ac:dyDescent="0.25">
      <c r="E548" s="119"/>
    </row>
    <row r="549" spans="5:5" x14ac:dyDescent="0.25">
      <c r="E549" s="119"/>
    </row>
    <row r="550" spans="5:5" x14ac:dyDescent="0.25">
      <c r="E550" s="119"/>
    </row>
    <row r="551" spans="5:5" x14ac:dyDescent="0.25">
      <c r="E551" s="119"/>
    </row>
    <row r="552" spans="5:5" x14ac:dyDescent="0.25">
      <c r="E552" s="119"/>
    </row>
    <row r="553" spans="5:5" x14ac:dyDescent="0.25">
      <c r="E553" s="119"/>
    </row>
    <row r="554" spans="5:5" x14ac:dyDescent="0.25">
      <c r="E554" s="119"/>
    </row>
    <row r="555" spans="5:5" x14ac:dyDescent="0.25">
      <c r="E555" s="119"/>
    </row>
    <row r="556" spans="5:5" x14ac:dyDescent="0.25">
      <c r="E556" s="119"/>
    </row>
    <row r="557" spans="5:5" x14ac:dyDescent="0.25">
      <c r="E557" s="119"/>
    </row>
    <row r="558" spans="5:5" x14ac:dyDescent="0.25">
      <c r="E558" s="119"/>
    </row>
    <row r="559" spans="5:5" x14ac:dyDescent="0.25">
      <c r="E559" s="119"/>
    </row>
    <row r="560" spans="5:5" x14ac:dyDescent="0.25">
      <c r="E560" s="119"/>
    </row>
    <row r="561" spans="5:5" x14ac:dyDescent="0.25">
      <c r="E561" s="119"/>
    </row>
    <row r="562" spans="5:5" x14ac:dyDescent="0.25">
      <c r="E562" s="119"/>
    </row>
    <row r="563" spans="5:5" x14ac:dyDescent="0.25">
      <c r="E563" s="119"/>
    </row>
    <row r="564" spans="5:5" x14ac:dyDescent="0.25">
      <c r="E564" s="119"/>
    </row>
    <row r="565" spans="5:5" x14ac:dyDescent="0.25">
      <c r="E565" s="119"/>
    </row>
    <row r="566" spans="5:5" x14ac:dyDescent="0.25">
      <c r="E566" s="119"/>
    </row>
    <row r="567" spans="5:5" x14ac:dyDescent="0.25">
      <c r="E567" s="119"/>
    </row>
    <row r="568" spans="5:5" x14ac:dyDescent="0.25">
      <c r="E568" s="119"/>
    </row>
    <row r="569" spans="5:5" x14ac:dyDescent="0.25">
      <c r="E569" s="119"/>
    </row>
    <row r="570" spans="5:5" x14ac:dyDescent="0.25">
      <c r="E570" s="119"/>
    </row>
    <row r="571" spans="5:5" x14ac:dyDescent="0.25">
      <c r="E571" s="119"/>
    </row>
    <row r="572" spans="5:5" x14ac:dyDescent="0.25">
      <c r="E572" s="119"/>
    </row>
    <row r="573" spans="5:5" x14ac:dyDescent="0.25">
      <c r="E573" s="119"/>
    </row>
    <row r="574" spans="5:5" x14ac:dyDescent="0.25">
      <c r="E574" s="119"/>
    </row>
    <row r="575" spans="5:5" x14ac:dyDescent="0.25">
      <c r="E575" s="119"/>
    </row>
    <row r="576" spans="5:5" x14ac:dyDescent="0.25">
      <c r="E576" s="119"/>
    </row>
    <row r="577" spans="5:5" x14ac:dyDescent="0.25">
      <c r="E577" s="119"/>
    </row>
    <row r="578" spans="5:5" x14ac:dyDescent="0.25">
      <c r="E578" s="119"/>
    </row>
    <row r="579" spans="5:5" x14ac:dyDescent="0.25">
      <c r="E579" s="119"/>
    </row>
    <row r="580" spans="5:5" x14ac:dyDescent="0.25">
      <c r="E580" s="119"/>
    </row>
    <row r="581" spans="5:5" x14ac:dyDescent="0.25">
      <c r="E581" s="119"/>
    </row>
    <row r="582" spans="5:5" x14ac:dyDescent="0.25">
      <c r="E582" s="119"/>
    </row>
    <row r="583" spans="5:5" x14ac:dyDescent="0.25">
      <c r="E583" s="119"/>
    </row>
    <row r="584" spans="5:5" x14ac:dyDescent="0.25">
      <c r="E584" s="119"/>
    </row>
    <row r="585" spans="5:5" x14ac:dyDescent="0.25">
      <c r="E585" s="119"/>
    </row>
    <row r="586" spans="5:5" x14ac:dyDescent="0.25">
      <c r="E586" s="119"/>
    </row>
    <row r="587" spans="5:5" x14ac:dyDescent="0.25">
      <c r="E587" s="119"/>
    </row>
    <row r="588" spans="5:5" x14ac:dyDescent="0.25">
      <c r="E588" s="119"/>
    </row>
    <row r="589" spans="5:5" x14ac:dyDescent="0.25">
      <c r="E589" s="119"/>
    </row>
    <row r="590" spans="5:5" x14ac:dyDescent="0.25">
      <c r="E590" s="119"/>
    </row>
    <row r="591" spans="5:5" x14ac:dyDescent="0.25">
      <c r="E591" s="119"/>
    </row>
    <row r="592" spans="5:5" x14ac:dyDescent="0.25">
      <c r="E592" s="119"/>
    </row>
    <row r="593" spans="5:5" x14ac:dyDescent="0.25">
      <c r="E593" s="119"/>
    </row>
    <row r="594" spans="5:5" x14ac:dyDescent="0.25">
      <c r="E594" s="119"/>
    </row>
    <row r="595" spans="5:5" x14ac:dyDescent="0.25">
      <c r="E595" s="119"/>
    </row>
    <row r="596" spans="5:5" x14ac:dyDescent="0.25">
      <c r="E596" s="119"/>
    </row>
    <row r="597" spans="5:5" x14ac:dyDescent="0.25">
      <c r="E597" s="119"/>
    </row>
    <row r="598" spans="5:5" x14ac:dyDescent="0.25">
      <c r="E598" s="119"/>
    </row>
    <row r="599" spans="5:5" x14ac:dyDescent="0.25">
      <c r="E599" s="119"/>
    </row>
    <row r="600" spans="5:5" x14ac:dyDescent="0.25">
      <c r="E600" s="119"/>
    </row>
    <row r="601" spans="5:5" x14ac:dyDescent="0.25">
      <c r="E601" s="119"/>
    </row>
    <row r="602" spans="5:5" x14ac:dyDescent="0.25">
      <c r="E602" s="119"/>
    </row>
    <row r="603" spans="5:5" x14ac:dyDescent="0.25">
      <c r="E603" s="119"/>
    </row>
    <row r="604" spans="5:5" x14ac:dyDescent="0.25">
      <c r="E604" s="119"/>
    </row>
    <row r="605" spans="5:5" x14ac:dyDescent="0.25">
      <c r="E605" s="119"/>
    </row>
    <row r="606" spans="5:5" x14ac:dyDescent="0.25">
      <c r="E606" s="119"/>
    </row>
    <row r="607" spans="5:5" x14ac:dyDescent="0.25">
      <c r="E607" s="119"/>
    </row>
    <row r="608" spans="5:5" x14ac:dyDescent="0.25">
      <c r="E608" s="119"/>
    </row>
    <row r="609" spans="5:5" x14ac:dyDescent="0.25">
      <c r="E609" s="119"/>
    </row>
    <row r="610" spans="5:5" x14ac:dyDescent="0.25">
      <c r="E610" s="119"/>
    </row>
    <row r="611" spans="5:5" x14ac:dyDescent="0.25">
      <c r="E611" s="119"/>
    </row>
    <row r="612" spans="5:5" x14ac:dyDescent="0.25">
      <c r="E612" s="119"/>
    </row>
    <row r="613" spans="5:5" x14ac:dyDescent="0.25">
      <c r="E613" s="119"/>
    </row>
    <row r="614" spans="5:5" x14ac:dyDescent="0.25">
      <c r="E614" s="119"/>
    </row>
    <row r="615" spans="5:5" x14ac:dyDescent="0.25">
      <c r="E615" s="119"/>
    </row>
    <row r="616" spans="5:5" x14ac:dyDescent="0.25">
      <c r="E616" s="119"/>
    </row>
    <row r="617" spans="5:5" x14ac:dyDescent="0.25">
      <c r="E617" s="119"/>
    </row>
    <row r="618" spans="5:5" x14ac:dyDescent="0.25">
      <c r="E618" s="119"/>
    </row>
    <row r="619" spans="5:5" x14ac:dyDescent="0.25">
      <c r="E619" s="119"/>
    </row>
    <row r="620" spans="5:5" x14ac:dyDescent="0.25">
      <c r="E620" s="119"/>
    </row>
    <row r="621" spans="5:5" x14ac:dyDescent="0.25">
      <c r="E621" s="119"/>
    </row>
    <row r="622" spans="5:5" x14ac:dyDescent="0.25">
      <c r="E622" s="119"/>
    </row>
    <row r="623" spans="5:5" x14ac:dyDescent="0.25">
      <c r="E623" s="119"/>
    </row>
    <row r="624" spans="5:5" x14ac:dyDescent="0.25">
      <c r="E624" s="119"/>
    </row>
    <row r="625" spans="5:5" x14ac:dyDescent="0.25">
      <c r="E625" s="119"/>
    </row>
    <row r="626" spans="5:5" x14ac:dyDescent="0.25">
      <c r="E626" s="119"/>
    </row>
    <row r="627" spans="5:5" x14ac:dyDescent="0.25">
      <c r="E627" s="119"/>
    </row>
    <row r="628" spans="5:5" x14ac:dyDescent="0.25">
      <c r="E628" s="119"/>
    </row>
    <row r="629" spans="5:5" x14ac:dyDescent="0.25">
      <c r="E629" s="119"/>
    </row>
    <row r="630" spans="5:5" x14ac:dyDescent="0.25">
      <c r="E630" s="119"/>
    </row>
    <row r="631" spans="5:5" x14ac:dyDescent="0.25">
      <c r="E631" s="119"/>
    </row>
    <row r="632" spans="5:5" x14ac:dyDescent="0.25">
      <c r="E632" s="119"/>
    </row>
    <row r="633" spans="5:5" x14ac:dyDescent="0.25">
      <c r="E633" s="119"/>
    </row>
    <row r="634" spans="5:5" x14ac:dyDescent="0.25">
      <c r="E634" s="119"/>
    </row>
    <row r="635" spans="5:5" x14ac:dyDescent="0.25">
      <c r="E635" s="119"/>
    </row>
    <row r="636" spans="5:5" x14ac:dyDescent="0.25">
      <c r="E636" s="119"/>
    </row>
    <row r="637" spans="5:5" x14ac:dyDescent="0.25">
      <c r="E637" s="119"/>
    </row>
    <row r="638" spans="5:5" x14ac:dyDescent="0.25">
      <c r="E638" s="119"/>
    </row>
    <row r="639" spans="5:5" x14ac:dyDescent="0.25">
      <c r="E639" s="119"/>
    </row>
    <row r="640" spans="5:5" x14ac:dyDescent="0.25">
      <c r="E640" s="119"/>
    </row>
    <row r="641" spans="5:5" x14ac:dyDescent="0.25">
      <c r="E641" s="119"/>
    </row>
    <row r="642" spans="5:5" x14ac:dyDescent="0.25">
      <c r="E642" s="119"/>
    </row>
    <row r="643" spans="5:5" x14ac:dyDescent="0.25">
      <c r="E643" s="119"/>
    </row>
    <row r="644" spans="5:5" x14ac:dyDescent="0.25">
      <c r="E644" s="119"/>
    </row>
    <row r="645" spans="5:5" x14ac:dyDescent="0.25">
      <c r="E645" s="119"/>
    </row>
    <row r="646" spans="5:5" x14ac:dyDescent="0.25">
      <c r="E646" s="119"/>
    </row>
    <row r="647" spans="5:5" x14ac:dyDescent="0.25">
      <c r="E647" s="119"/>
    </row>
    <row r="648" spans="5:5" x14ac:dyDescent="0.25">
      <c r="E648" s="119"/>
    </row>
    <row r="649" spans="5:5" x14ac:dyDescent="0.25">
      <c r="E649" s="119"/>
    </row>
    <row r="650" spans="5:5" x14ac:dyDescent="0.25">
      <c r="E650" s="119"/>
    </row>
    <row r="651" spans="5:5" x14ac:dyDescent="0.25">
      <c r="E651" s="119"/>
    </row>
    <row r="652" spans="5:5" x14ac:dyDescent="0.25">
      <c r="E652" s="119"/>
    </row>
    <row r="653" spans="5:5" x14ac:dyDescent="0.25">
      <c r="E653" s="119"/>
    </row>
    <row r="654" spans="5:5" x14ac:dyDescent="0.25">
      <c r="E654" s="119"/>
    </row>
    <row r="655" spans="5:5" x14ac:dyDescent="0.25">
      <c r="E655" s="119"/>
    </row>
    <row r="656" spans="5:5" x14ac:dyDescent="0.25">
      <c r="E656" s="119"/>
    </row>
    <row r="657" spans="5:5" x14ac:dyDescent="0.25">
      <c r="E657" s="119"/>
    </row>
    <row r="658" spans="5:5" x14ac:dyDescent="0.25">
      <c r="E658" s="119"/>
    </row>
    <row r="659" spans="5:5" x14ac:dyDescent="0.25">
      <c r="E659" s="119"/>
    </row>
    <row r="660" spans="5:5" x14ac:dyDescent="0.25">
      <c r="E660" s="119"/>
    </row>
    <row r="661" spans="5:5" x14ac:dyDescent="0.25">
      <c r="E661" s="119"/>
    </row>
    <row r="662" spans="5:5" x14ac:dyDescent="0.25">
      <c r="E662" s="119"/>
    </row>
    <row r="663" spans="5:5" x14ac:dyDescent="0.25">
      <c r="E663" s="119"/>
    </row>
    <row r="664" spans="5:5" x14ac:dyDescent="0.25">
      <c r="E664" s="119"/>
    </row>
    <row r="665" spans="5:5" x14ac:dyDescent="0.25">
      <c r="E665" s="119"/>
    </row>
    <row r="666" spans="5:5" x14ac:dyDescent="0.25">
      <c r="E666" s="119"/>
    </row>
    <row r="667" spans="5:5" x14ac:dyDescent="0.25">
      <c r="E667" s="119"/>
    </row>
    <row r="668" spans="5:5" x14ac:dyDescent="0.25">
      <c r="E668" s="119"/>
    </row>
    <row r="669" spans="5:5" x14ac:dyDescent="0.25">
      <c r="E669" s="119"/>
    </row>
    <row r="670" spans="5:5" x14ac:dyDescent="0.25">
      <c r="E670" s="119"/>
    </row>
    <row r="671" spans="5:5" x14ac:dyDescent="0.25">
      <c r="E671" s="119"/>
    </row>
    <row r="672" spans="5:5" x14ac:dyDescent="0.25">
      <c r="E672" s="119"/>
    </row>
    <row r="673" spans="5:5" x14ac:dyDescent="0.25">
      <c r="E673" s="119"/>
    </row>
    <row r="674" spans="5:5" x14ac:dyDescent="0.25">
      <c r="E674" s="119"/>
    </row>
    <row r="675" spans="5:5" x14ac:dyDescent="0.25">
      <c r="E675" s="119"/>
    </row>
    <row r="676" spans="5:5" x14ac:dyDescent="0.25">
      <c r="E676" s="119"/>
    </row>
    <row r="677" spans="5:5" x14ac:dyDescent="0.25">
      <c r="E677" s="119"/>
    </row>
    <row r="678" spans="5:5" x14ac:dyDescent="0.25">
      <c r="E678" s="119"/>
    </row>
    <row r="679" spans="5:5" x14ac:dyDescent="0.25">
      <c r="E679" s="119"/>
    </row>
    <row r="680" spans="5:5" x14ac:dyDescent="0.25">
      <c r="E680" s="119"/>
    </row>
    <row r="681" spans="5:5" x14ac:dyDescent="0.25">
      <c r="E681" s="119"/>
    </row>
    <row r="682" spans="5:5" x14ac:dyDescent="0.25">
      <c r="E682" s="119"/>
    </row>
    <row r="683" spans="5:5" x14ac:dyDescent="0.25">
      <c r="E683" s="119"/>
    </row>
    <row r="684" spans="5:5" x14ac:dyDescent="0.25">
      <c r="E684" s="119"/>
    </row>
    <row r="685" spans="5:5" x14ac:dyDescent="0.25">
      <c r="E685" s="119"/>
    </row>
    <row r="686" spans="5:5" x14ac:dyDescent="0.25">
      <c r="E686" s="119"/>
    </row>
    <row r="687" spans="5:5" x14ac:dyDescent="0.25">
      <c r="E687" s="119"/>
    </row>
    <row r="688" spans="5:5" x14ac:dyDescent="0.25">
      <c r="E688" s="119"/>
    </row>
    <row r="689" spans="5:5" x14ac:dyDescent="0.25">
      <c r="E689" s="119"/>
    </row>
    <row r="690" spans="5:5" x14ac:dyDescent="0.25">
      <c r="E690" s="119"/>
    </row>
    <row r="691" spans="5:5" x14ac:dyDescent="0.25">
      <c r="E691" s="119"/>
    </row>
    <row r="692" spans="5:5" x14ac:dyDescent="0.25">
      <c r="E692" s="119"/>
    </row>
    <row r="693" spans="5:5" x14ac:dyDescent="0.25">
      <c r="E693" s="119"/>
    </row>
    <row r="694" spans="5:5" x14ac:dyDescent="0.25">
      <c r="E694" s="119"/>
    </row>
    <row r="695" spans="5:5" x14ac:dyDescent="0.25">
      <c r="E695" s="119"/>
    </row>
    <row r="696" spans="5:5" x14ac:dyDescent="0.25">
      <c r="E696" s="119"/>
    </row>
    <row r="697" spans="5:5" x14ac:dyDescent="0.25">
      <c r="E697" s="119"/>
    </row>
    <row r="698" spans="5:5" x14ac:dyDescent="0.25">
      <c r="E698" s="119"/>
    </row>
    <row r="699" spans="5:5" x14ac:dyDescent="0.25">
      <c r="E699" s="119"/>
    </row>
    <row r="700" spans="5:5" x14ac:dyDescent="0.25">
      <c r="E700" s="119"/>
    </row>
    <row r="701" spans="5:5" x14ac:dyDescent="0.25">
      <c r="E701" s="119"/>
    </row>
    <row r="702" spans="5:5" x14ac:dyDescent="0.25">
      <c r="E702" s="119"/>
    </row>
    <row r="703" spans="5:5" x14ac:dyDescent="0.25">
      <c r="E703" s="119"/>
    </row>
    <row r="704" spans="5:5" x14ac:dyDescent="0.25">
      <c r="E704" s="119"/>
    </row>
    <row r="705" spans="5:5" x14ac:dyDescent="0.25">
      <c r="E705" s="119"/>
    </row>
    <row r="706" spans="5:5" x14ac:dyDescent="0.25">
      <c r="E706" s="119"/>
    </row>
    <row r="707" spans="5:5" x14ac:dyDescent="0.25">
      <c r="E707" s="119"/>
    </row>
    <row r="708" spans="5:5" x14ac:dyDescent="0.25">
      <c r="E708" s="119"/>
    </row>
    <row r="709" spans="5:5" x14ac:dyDescent="0.25">
      <c r="E709" s="119"/>
    </row>
    <row r="710" spans="5:5" x14ac:dyDescent="0.25">
      <c r="E710" s="119"/>
    </row>
    <row r="711" spans="5:5" x14ac:dyDescent="0.25">
      <c r="E711" s="119"/>
    </row>
    <row r="712" spans="5:5" x14ac:dyDescent="0.25">
      <c r="E712" s="119"/>
    </row>
    <row r="713" spans="5:5" x14ac:dyDescent="0.25">
      <c r="E713" s="119"/>
    </row>
    <row r="714" spans="5:5" x14ac:dyDescent="0.25">
      <c r="E714" s="119"/>
    </row>
    <row r="715" spans="5:5" x14ac:dyDescent="0.25">
      <c r="E715" s="119"/>
    </row>
    <row r="716" spans="5:5" x14ac:dyDescent="0.25">
      <c r="E716" s="119"/>
    </row>
    <row r="717" spans="5:5" x14ac:dyDescent="0.25">
      <c r="E717" s="119"/>
    </row>
    <row r="718" spans="5:5" x14ac:dyDescent="0.25">
      <c r="E718" s="119"/>
    </row>
    <row r="719" spans="5:5" x14ac:dyDescent="0.25">
      <c r="E719" s="119"/>
    </row>
    <row r="720" spans="5:5" x14ac:dyDescent="0.25">
      <c r="E720" s="119"/>
    </row>
    <row r="721" spans="5:5" x14ac:dyDescent="0.25">
      <c r="E721" s="119"/>
    </row>
    <row r="722" spans="5:5" x14ac:dyDescent="0.25">
      <c r="E722" s="119"/>
    </row>
    <row r="723" spans="5:5" x14ac:dyDescent="0.25">
      <c r="E723" s="119"/>
    </row>
    <row r="724" spans="5:5" x14ac:dyDescent="0.25">
      <c r="E724" s="119"/>
    </row>
    <row r="725" spans="5:5" x14ac:dyDescent="0.25">
      <c r="E725" s="119"/>
    </row>
    <row r="726" spans="5:5" x14ac:dyDescent="0.25">
      <c r="E726" s="119"/>
    </row>
    <row r="727" spans="5:5" x14ac:dyDescent="0.25">
      <c r="E727" s="119"/>
    </row>
    <row r="728" spans="5:5" x14ac:dyDescent="0.25">
      <c r="E728" s="119"/>
    </row>
    <row r="729" spans="5:5" x14ac:dyDescent="0.25">
      <c r="E729" s="119"/>
    </row>
    <row r="730" spans="5:5" x14ac:dyDescent="0.25">
      <c r="E730" s="119"/>
    </row>
    <row r="731" spans="5:5" x14ac:dyDescent="0.25">
      <c r="E731" s="119"/>
    </row>
    <row r="732" spans="5:5" x14ac:dyDescent="0.25">
      <c r="E732" s="119"/>
    </row>
    <row r="733" spans="5:5" x14ac:dyDescent="0.25">
      <c r="E733" s="119"/>
    </row>
    <row r="734" spans="5:5" x14ac:dyDescent="0.25">
      <c r="E734" s="119"/>
    </row>
    <row r="735" spans="5:5" x14ac:dyDescent="0.25">
      <c r="E735" s="119"/>
    </row>
    <row r="736" spans="5:5" x14ac:dyDescent="0.25">
      <c r="E736" s="119"/>
    </row>
    <row r="737" spans="5:5" x14ac:dyDescent="0.25">
      <c r="E737" s="119"/>
    </row>
    <row r="738" spans="5:5" x14ac:dyDescent="0.25">
      <c r="E738" s="119"/>
    </row>
    <row r="739" spans="5:5" x14ac:dyDescent="0.25">
      <c r="E739" s="119"/>
    </row>
    <row r="740" spans="5:5" x14ac:dyDescent="0.25">
      <c r="E740" s="119"/>
    </row>
    <row r="741" spans="5:5" x14ac:dyDescent="0.25">
      <c r="E741" s="119"/>
    </row>
    <row r="742" spans="5:5" x14ac:dyDescent="0.25">
      <c r="E742" s="119"/>
    </row>
    <row r="743" spans="5:5" x14ac:dyDescent="0.25">
      <c r="E743" s="119"/>
    </row>
    <row r="744" spans="5:5" x14ac:dyDescent="0.25">
      <c r="E744" s="119"/>
    </row>
    <row r="745" spans="5:5" x14ac:dyDescent="0.25">
      <c r="E745" s="119"/>
    </row>
    <row r="746" spans="5:5" x14ac:dyDescent="0.25">
      <c r="E746" s="119"/>
    </row>
    <row r="747" spans="5:5" x14ac:dyDescent="0.25">
      <c r="E747" s="119"/>
    </row>
    <row r="748" spans="5:5" x14ac:dyDescent="0.25">
      <c r="E748" s="119"/>
    </row>
    <row r="749" spans="5:5" x14ac:dyDescent="0.25">
      <c r="E749" s="119"/>
    </row>
    <row r="750" spans="5:5" x14ac:dyDescent="0.25">
      <c r="E750" s="119"/>
    </row>
    <row r="751" spans="5:5" x14ac:dyDescent="0.25">
      <c r="E751" s="119"/>
    </row>
    <row r="752" spans="5:5" x14ac:dyDescent="0.25">
      <c r="E752" s="119"/>
    </row>
    <row r="753" spans="5:5" x14ac:dyDescent="0.25">
      <c r="E753" s="119"/>
    </row>
    <row r="754" spans="5:5" x14ac:dyDescent="0.25">
      <c r="E754" s="119"/>
    </row>
    <row r="755" spans="5:5" x14ac:dyDescent="0.25">
      <c r="E755" s="119"/>
    </row>
    <row r="756" spans="5:5" x14ac:dyDescent="0.25">
      <c r="E756" s="119"/>
    </row>
    <row r="757" spans="5:5" x14ac:dyDescent="0.25">
      <c r="E757" s="119"/>
    </row>
    <row r="758" spans="5:5" x14ac:dyDescent="0.25">
      <c r="E758" s="119"/>
    </row>
    <row r="759" spans="5:5" x14ac:dyDescent="0.25">
      <c r="E759" s="119"/>
    </row>
    <row r="760" spans="5:5" x14ac:dyDescent="0.25">
      <c r="E760" s="119"/>
    </row>
    <row r="761" spans="5:5" x14ac:dyDescent="0.25">
      <c r="E761" s="119"/>
    </row>
    <row r="762" spans="5:5" x14ac:dyDescent="0.25">
      <c r="E762" s="119"/>
    </row>
    <row r="763" spans="5:5" x14ac:dyDescent="0.25">
      <c r="E763" s="119"/>
    </row>
    <row r="764" spans="5:5" x14ac:dyDescent="0.25">
      <c r="E764" s="119"/>
    </row>
    <row r="765" spans="5:5" x14ac:dyDescent="0.25">
      <c r="E765" s="119"/>
    </row>
    <row r="766" spans="5:5" x14ac:dyDescent="0.25">
      <c r="E766" s="119"/>
    </row>
    <row r="767" spans="5:5" x14ac:dyDescent="0.25">
      <c r="E767" s="119"/>
    </row>
    <row r="768" spans="5:5" x14ac:dyDescent="0.25">
      <c r="E768" s="119"/>
    </row>
    <row r="769" spans="5:9" x14ac:dyDescent="0.25">
      <c r="E769" s="119"/>
    </row>
    <row r="770" spans="5:9" x14ac:dyDescent="0.25">
      <c r="E770" s="119"/>
    </row>
    <row r="771" spans="5:9" x14ac:dyDescent="0.25">
      <c r="E771" s="119"/>
    </row>
    <row r="772" spans="5:9" x14ac:dyDescent="0.25">
      <c r="E772" s="119"/>
    </row>
    <row r="773" spans="5:9" x14ac:dyDescent="0.25">
      <c r="E773" s="119"/>
    </row>
    <row r="774" spans="5:9" x14ac:dyDescent="0.25">
      <c r="E774" s="119"/>
    </row>
    <row r="775" spans="5:9" x14ac:dyDescent="0.25">
      <c r="E775" s="119"/>
    </row>
    <row r="776" spans="5:9" x14ac:dyDescent="0.25">
      <c r="E776" s="119"/>
    </row>
    <row r="777" spans="5:9" x14ac:dyDescent="0.25">
      <c r="E777" s="119"/>
    </row>
    <row r="778" spans="5:9" x14ac:dyDescent="0.25">
      <c r="E778" s="119"/>
    </row>
    <row r="779" spans="5:9" x14ac:dyDescent="0.25">
      <c r="E779" s="119"/>
    </row>
    <row r="780" spans="5:9" x14ac:dyDescent="0.25">
      <c r="E780" s="119"/>
    </row>
    <row r="781" spans="5:9" x14ac:dyDescent="0.25">
      <c r="E781" s="119"/>
    </row>
    <row r="782" spans="5:9" x14ac:dyDescent="0.25">
      <c r="E782" s="119"/>
    </row>
    <row r="783" spans="5:9" x14ac:dyDescent="0.25">
      <c r="E783" s="119"/>
    </row>
    <row r="784" spans="5:9" x14ac:dyDescent="0.25">
      <c r="E784" s="119"/>
      <c r="I784" s="7"/>
    </row>
    <row r="785" spans="5:5" x14ac:dyDescent="0.25">
      <c r="E785" s="119"/>
    </row>
    <row r="786" spans="5:5" x14ac:dyDescent="0.25">
      <c r="E786" s="119"/>
    </row>
    <row r="787" spans="5:5" x14ac:dyDescent="0.25">
      <c r="E787" s="119"/>
    </row>
    <row r="788" spans="5:5" x14ac:dyDescent="0.25">
      <c r="E788" s="119"/>
    </row>
    <row r="789" spans="5:5" x14ac:dyDescent="0.25">
      <c r="E789" s="119"/>
    </row>
    <row r="790" spans="5:5" x14ac:dyDescent="0.25">
      <c r="E790" s="119"/>
    </row>
    <row r="791" spans="5:5" x14ac:dyDescent="0.25">
      <c r="E791" s="119"/>
    </row>
    <row r="792" spans="5:5" x14ac:dyDescent="0.25">
      <c r="E792" s="119"/>
    </row>
    <row r="793" spans="5:5" x14ac:dyDescent="0.25">
      <c r="E793" s="119"/>
    </row>
    <row r="794" spans="5:5" x14ac:dyDescent="0.25">
      <c r="E794" s="119"/>
    </row>
    <row r="795" spans="5:5" x14ac:dyDescent="0.25">
      <c r="E795" s="119"/>
    </row>
    <row r="796" spans="5:5" x14ac:dyDescent="0.25">
      <c r="E796" s="119"/>
    </row>
    <row r="797" spans="5:5" x14ac:dyDescent="0.25">
      <c r="E797" s="119"/>
    </row>
    <row r="798" spans="5:5" x14ac:dyDescent="0.25">
      <c r="E798" s="119"/>
    </row>
    <row r="799" spans="5:5" x14ac:dyDescent="0.25">
      <c r="E799" s="119"/>
    </row>
    <row r="800" spans="5:5" x14ac:dyDescent="0.25">
      <c r="E800" s="119"/>
    </row>
    <row r="801" spans="5:5" x14ac:dyDescent="0.25">
      <c r="E801" s="119"/>
    </row>
    <row r="802" spans="5:5" x14ac:dyDescent="0.25">
      <c r="E802" s="119"/>
    </row>
    <row r="803" spans="5:5" x14ac:dyDescent="0.25">
      <c r="E803" s="119"/>
    </row>
    <row r="804" spans="5:5" x14ac:dyDescent="0.25">
      <c r="E804" s="119"/>
    </row>
    <row r="805" spans="5:5" x14ac:dyDescent="0.25">
      <c r="E805" s="119"/>
    </row>
    <row r="806" spans="5:5" x14ac:dyDescent="0.25">
      <c r="E806" s="119"/>
    </row>
    <row r="807" spans="5:5" x14ac:dyDescent="0.25">
      <c r="E807" s="119"/>
    </row>
    <row r="808" spans="5:5" x14ac:dyDescent="0.25">
      <c r="E808" s="119"/>
    </row>
    <row r="809" spans="5:5" x14ac:dyDescent="0.25">
      <c r="E809" s="119"/>
    </row>
    <row r="810" spans="5:5" x14ac:dyDescent="0.25">
      <c r="E810" s="119"/>
    </row>
    <row r="811" spans="5:5" x14ac:dyDescent="0.25">
      <c r="E811" s="119"/>
    </row>
    <row r="812" spans="5:5" x14ac:dyDescent="0.25">
      <c r="E812" s="119"/>
    </row>
    <row r="813" spans="5:5" x14ac:dyDescent="0.25">
      <c r="E813" s="119"/>
    </row>
    <row r="814" spans="5:5" x14ac:dyDescent="0.25">
      <c r="E814" s="119"/>
    </row>
    <row r="815" spans="5:5" x14ac:dyDescent="0.25">
      <c r="E815" s="119"/>
    </row>
    <row r="816" spans="5:5" x14ac:dyDescent="0.25">
      <c r="E816" s="119"/>
    </row>
    <row r="817" spans="5:5" x14ac:dyDescent="0.25">
      <c r="E817" s="119"/>
    </row>
    <row r="818" spans="5:5" x14ac:dyDescent="0.25">
      <c r="E818" s="119"/>
    </row>
    <row r="819" spans="5:5" x14ac:dyDescent="0.25">
      <c r="E819" s="119"/>
    </row>
    <row r="820" spans="5:5" x14ac:dyDescent="0.25">
      <c r="E820" s="119"/>
    </row>
    <row r="821" spans="5:5" x14ac:dyDescent="0.25">
      <c r="E821" s="119"/>
    </row>
    <row r="822" spans="5:5" x14ac:dyDescent="0.25">
      <c r="E822" s="119"/>
    </row>
    <row r="823" spans="5:5" x14ac:dyDescent="0.25">
      <c r="E823" s="119"/>
    </row>
    <row r="824" spans="5:5" x14ac:dyDescent="0.25">
      <c r="E824" s="119"/>
    </row>
    <row r="825" spans="5:5" x14ac:dyDescent="0.25">
      <c r="E825" s="119"/>
    </row>
    <row r="826" spans="5:5" x14ac:dyDescent="0.25">
      <c r="E826" s="119"/>
    </row>
    <row r="827" spans="5:5" x14ac:dyDescent="0.25">
      <c r="E827" s="119"/>
    </row>
    <row r="828" spans="5:5" x14ac:dyDescent="0.25">
      <c r="E828" s="119"/>
    </row>
    <row r="829" spans="5:5" x14ac:dyDescent="0.25">
      <c r="E829" s="119"/>
    </row>
    <row r="830" spans="5:5" x14ac:dyDescent="0.25">
      <c r="E830" s="119"/>
    </row>
    <row r="831" spans="5:5" x14ac:dyDescent="0.25">
      <c r="E831" s="119"/>
    </row>
    <row r="832" spans="5:5" x14ac:dyDescent="0.25">
      <c r="E832" s="119"/>
    </row>
    <row r="833" spans="5:5" x14ac:dyDescent="0.25">
      <c r="E833" s="119"/>
    </row>
    <row r="834" spans="5:5" x14ac:dyDescent="0.25">
      <c r="E834" s="119"/>
    </row>
    <row r="835" spans="5:5" x14ac:dyDescent="0.25">
      <c r="E835" s="119"/>
    </row>
    <row r="836" spans="5:5" x14ac:dyDescent="0.25">
      <c r="E836" s="119"/>
    </row>
    <row r="837" spans="5:5" x14ac:dyDescent="0.25">
      <c r="E837" s="119"/>
    </row>
    <row r="838" spans="5:5" x14ac:dyDescent="0.25">
      <c r="E838" s="119"/>
    </row>
    <row r="839" spans="5:5" x14ac:dyDescent="0.25">
      <c r="E839" s="119"/>
    </row>
    <row r="840" spans="5:5" x14ac:dyDescent="0.25">
      <c r="E840" s="119"/>
    </row>
    <row r="841" spans="5:5" x14ac:dyDescent="0.25">
      <c r="E841" s="119"/>
    </row>
    <row r="842" spans="5:5" x14ac:dyDescent="0.25">
      <c r="E842" s="119"/>
    </row>
    <row r="843" spans="5:5" x14ac:dyDescent="0.25">
      <c r="E843" s="119"/>
    </row>
    <row r="844" spans="5:5" x14ac:dyDescent="0.25">
      <c r="E844" s="119"/>
    </row>
    <row r="845" spans="5:5" x14ac:dyDescent="0.25">
      <c r="E845" s="119"/>
    </row>
    <row r="846" spans="5:5" x14ac:dyDescent="0.25">
      <c r="E846" s="119"/>
    </row>
    <row r="847" spans="5:5" x14ac:dyDescent="0.25">
      <c r="E847" s="119"/>
    </row>
    <row r="848" spans="5:5" x14ac:dyDescent="0.25">
      <c r="E848" s="119"/>
    </row>
    <row r="849" spans="5:5" x14ac:dyDescent="0.25">
      <c r="E849" s="119"/>
    </row>
    <row r="850" spans="5:5" x14ac:dyDescent="0.25">
      <c r="E850" s="119"/>
    </row>
    <row r="851" spans="5:5" x14ac:dyDescent="0.25">
      <c r="E851" s="119"/>
    </row>
    <row r="852" spans="5:5" x14ac:dyDescent="0.25">
      <c r="E852" s="119"/>
    </row>
    <row r="853" spans="5:5" x14ac:dyDescent="0.25">
      <c r="E853" s="119"/>
    </row>
    <row r="854" spans="5:5" x14ac:dyDescent="0.25">
      <c r="E854" s="119"/>
    </row>
    <row r="855" spans="5:5" x14ac:dyDescent="0.25">
      <c r="E855" s="119"/>
    </row>
    <row r="856" spans="5:5" x14ac:dyDescent="0.25">
      <c r="E856" s="119"/>
    </row>
    <row r="857" spans="5:5" x14ac:dyDescent="0.25">
      <c r="E857" s="119"/>
    </row>
    <row r="858" spans="5:5" x14ac:dyDescent="0.25">
      <c r="E858" s="119"/>
    </row>
    <row r="859" spans="5:5" x14ac:dyDescent="0.25">
      <c r="E859" s="119"/>
    </row>
    <row r="860" spans="5:5" x14ac:dyDescent="0.25">
      <c r="E860" s="119"/>
    </row>
    <row r="861" spans="5:5" x14ac:dyDescent="0.25">
      <c r="E861" s="119"/>
    </row>
    <row r="862" spans="5:5" x14ac:dyDescent="0.25">
      <c r="E862" s="119"/>
    </row>
    <row r="863" spans="5:5" x14ac:dyDescent="0.25">
      <c r="E863" s="119"/>
    </row>
    <row r="864" spans="5:5" x14ac:dyDescent="0.25">
      <c r="E864" s="119"/>
    </row>
    <row r="865" spans="5:5" x14ac:dyDescent="0.25">
      <c r="E865" s="119"/>
    </row>
    <row r="866" spans="5:5" x14ac:dyDescent="0.25">
      <c r="E866" s="119"/>
    </row>
    <row r="867" spans="5:5" x14ac:dyDescent="0.25">
      <c r="E867" s="119"/>
    </row>
    <row r="868" spans="5:5" x14ac:dyDescent="0.25">
      <c r="E868" s="119"/>
    </row>
    <row r="869" spans="5:5" x14ac:dyDescent="0.25">
      <c r="E869" s="119"/>
    </row>
    <row r="870" spans="5:5" x14ac:dyDescent="0.25">
      <c r="E870" s="119"/>
    </row>
    <row r="871" spans="5:5" x14ac:dyDescent="0.25">
      <c r="E871" s="119"/>
    </row>
    <row r="872" spans="5:5" x14ac:dyDescent="0.25">
      <c r="E872" s="119"/>
    </row>
    <row r="873" spans="5:5" x14ac:dyDescent="0.25">
      <c r="E873" s="119"/>
    </row>
    <row r="874" spans="5:5" x14ac:dyDescent="0.25">
      <c r="E874" s="119"/>
    </row>
    <row r="875" spans="5:5" x14ac:dyDescent="0.25">
      <c r="E875" s="119"/>
    </row>
    <row r="876" spans="5:5" x14ac:dyDescent="0.25">
      <c r="E876" s="119"/>
    </row>
    <row r="877" spans="5:5" x14ac:dyDescent="0.25">
      <c r="E877" s="119"/>
    </row>
    <row r="878" spans="5:5" x14ac:dyDescent="0.25">
      <c r="E878" s="119"/>
    </row>
    <row r="879" spans="5:5" x14ac:dyDescent="0.25">
      <c r="E879" s="119"/>
    </row>
    <row r="880" spans="5:5" x14ac:dyDescent="0.25">
      <c r="E880" s="119"/>
    </row>
    <row r="881" spans="5:5" x14ac:dyDescent="0.25">
      <c r="E881" s="119"/>
    </row>
    <row r="882" spans="5:5" x14ac:dyDescent="0.25">
      <c r="E882" s="119"/>
    </row>
    <row r="883" spans="5:5" x14ac:dyDescent="0.25">
      <c r="E883" s="119"/>
    </row>
    <row r="884" spans="5:5" x14ac:dyDescent="0.25">
      <c r="E884" s="119"/>
    </row>
    <row r="885" spans="5:5" x14ac:dyDescent="0.25">
      <c r="E885" s="119"/>
    </row>
    <row r="886" spans="5:5" x14ac:dyDescent="0.25">
      <c r="E886" s="119"/>
    </row>
    <row r="887" spans="5:5" x14ac:dyDescent="0.25">
      <c r="E887" s="119"/>
    </row>
    <row r="888" spans="5:5" x14ac:dyDescent="0.25">
      <c r="E888" s="119"/>
    </row>
    <row r="889" spans="5:5" x14ac:dyDescent="0.25">
      <c r="E889" s="119"/>
    </row>
    <row r="890" spans="5:5" x14ac:dyDescent="0.25">
      <c r="E890" s="119"/>
    </row>
    <row r="891" spans="5:5" x14ac:dyDescent="0.25">
      <c r="E891" s="119"/>
    </row>
    <row r="892" spans="5:5" x14ac:dyDescent="0.25">
      <c r="E892" s="119"/>
    </row>
    <row r="893" spans="5:5" x14ac:dyDescent="0.25">
      <c r="E893" s="119"/>
    </row>
    <row r="894" spans="5:5" x14ac:dyDescent="0.25">
      <c r="E894" s="119"/>
    </row>
    <row r="895" spans="5:5" x14ac:dyDescent="0.25">
      <c r="E895" s="119"/>
    </row>
    <row r="896" spans="5:5" x14ac:dyDescent="0.25">
      <c r="E896" s="119"/>
    </row>
    <row r="897" spans="5:5" x14ac:dyDescent="0.25">
      <c r="E897" s="119"/>
    </row>
    <row r="898" spans="5:5" x14ac:dyDescent="0.25">
      <c r="E898" s="119"/>
    </row>
    <row r="899" spans="5:5" x14ac:dyDescent="0.25">
      <c r="E899" s="119"/>
    </row>
    <row r="900" spans="5:5" x14ac:dyDescent="0.25">
      <c r="E900" s="119"/>
    </row>
    <row r="901" spans="5:5" x14ac:dyDescent="0.25">
      <c r="E901" s="119"/>
    </row>
    <row r="902" spans="5:5" x14ac:dyDescent="0.25">
      <c r="E902" s="119"/>
    </row>
    <row r="903" spans="5:5" x14ac:dyDescent="0.25">
      <c r="E903" s="119"/>
    </row>
    <row r="904" spans="5:5" x14ac:dyDescent="0.25">
      <c r="E904" s="119"/>
    </row>
    <row r="905" spans="5:5" x14ac:dyDescent="0.25">
      <c r="E905" s="119"/>
    </row>
    <row r="906" spans="5:5" x14ac:dyDescent="0.25">
      <c r="E906" s="119"/>
    </row>
    <row r="907" spans="5:5" x14ac:dyDescent="0.25">
      <c r="E907" s="119"/>
    </row>
    <row r="908" spans="5:5" x14ac:dyDescent="0.25">
      <c r="E908" s="119"/>
    </row>
    <row r="909" spans="5:5" x14ac:dyDescent="0.25">
      <c r="E909" s="119"/>
    </row>
    <row r="910" spans="5:5" x14ac:dyDescent="0.25">
      <c r="E910" s="119"/>
    </row>
    <row r="911" spans="5:5" x14ac:dyDescent="0.25">
      <c r="E911" s="119"/>
    </row>
    <row r="912" spans="5:5" x14ac:dyDescent="0.25">
      <c r="E912" s="119"/>
    </row>
    <row r="913" spans="5:5" x14ac:dyDescent="0.25">
      <c r="E913" s="119"/>
    </row>
    <row r="914" spans="5:5" x14ac:dyDescent="0.25">
      <c r="E914" s="119"/>
    </row>
    <row r="915" spans="5:5" x14ac:dyDescent="0.25">
      <c r="E915" s="119"/>
    </row>
    <row r="916" spans="5:5" x14ac:dyDescent="0.25">
      <c r="E916" s="119"/>
    </row>
    <row r="917" spans="5:5" x14ac:dyDescent="0.25">
      <c r="E917" s="119"/>
    </row>
    <row r="918" spans="5:5" x14ac:dyDescent="0.25">
      <c r="E918" s="119"/>
    </row>
    <row r="919" spans="5:5" x14ac:dyDescent="0.25">
      <c r="E919" s="119"/>
    </row>
    <row r="920" spans="5:5" x14ac:dyDescent="0.25">
      <c r="E920" s="119"/>
    </row>
    <row r="921" spans="5:5" x14ac:dyDescent="0.25">
      <c r="E921" s="119"/>
    </row>
    <row r="922" spans="5:5" x14ac:dyDescent="0.25">
      <c r="E922" s="119"/>
    </row>
    <row r="923" spans="5:5" x14ac:dyDescent="0.25">
      <c r="E923" s="119"/>
    </row>
    <row r="924" spans="5:5" x14ac:dyDescent="0.25">
      <c r="E924" s="119"/>
    </row>
    <row r="925" spans="5:5" x14ac:dyDescent="0.25">
      <c r="E925" s="119"/>
    </row>
    <row r="926" spans="5:5" x14ac:dyDescent="0.25">
      <c r="E926" s="119"/>
    </row>
    <row r="927" spans="5:5" x14ac:dyDescent="0.25">
      <c r="E927" s="119"/>
    </row>
    <row r="928" spans="5:5" x14ac:dyDescent="0.25">
      <c r="E928" s="119"/>
    </row>
    <row r="929" spans="5:5" x14ac:dyDescent="0.25">
      <c r="E929" s="119"/>
    </row>
    <row r="930" spans="5:5" x14ac:dyDescent="0.25">
      <c r="E930" s="119"/>
    </row>
    <row r="931" spans="5:5" x14ac:dyDescent="0.25">
      <c r="E931" s="119"/>
    </row>
    <row r="932" spans="5:5" x14ac:dyDescent="0.25">
      <c r="E932" s="119"/>
    </row>
    <row r="933" spans="5:5" x14ac:dyDescent="0.25">
      <c r="E933" s="119"/>
    </row>
    <row r="934" spans="5:5" x14ac:dyDescent="0.25">
      <c r="E934" s="119"/>
    </row>
    <row r="935" spans="5:5" x14ac:dyDescent="0.25">
      <c r="E935" s="119"/>
    </row>
    <row r="936" spans="5:5" x14ac:dyDescent="0.25">
      <c r="E936" s="119"/>
    </row>
    <row r="937" spans="5:5" x14ac:dyDescent="0.25">
      <c r="E937" s="119"/>
    </row>
    <row r="938" spans="5:5" x14ac:dyDescent="0.25">
      <c r="E938" s="119"/>
    </row>
    <row r="939" spans="5:5" x14ac:dyDescent="0.25">
      <c r="E939" s="119"/>
    </row>
    <row r="940" spans="5:5" x14ac:dyDescent="0.25">
      <c r="E940" s="119"/>
    </row>
    <row r="941" spans="5:5" x14ac:dyDescent="0.25">
      <c r="E941" s="119"/>
    </row>
    <row r="942" spans="5:5" x14ac:dyDescent="0.25">
      <c r="E942" s="119"/>
    </row>
    <row r="943" spans="5:5" x14ac:dyDescent="0.25">
      <c r="E943" s="119"/>
    </row>
    <row r="944" spans="5:5" x14ac:dyDescent="0.25">
      <c r="E944" s="119"/>
    </row>
    <row r="945" spans="5:5" x14ac:dyDescent="0.25">
      <c r="E945" s="119"/>
    </row>
    <row r="946" spans="5:5" x14ac:dyDescent="0.25">
      <c r="E946" s="119"/>
    </row>
    <row r="947" spans="5:5" x14ac:dyDescent="0.25">
      <c r="E947" s="119"/>
    </row>
    <row r="948" spans="5:5" x14ac:dyDescent="0.25">
      <c r="E948" s="119"/>
    </row>
    <row r="949" spans="5:5" x14ac:dyDescent="0.25">
      <c r="E949" s="119"/>
    </row>
    <row r="950" spans="5:5" x14ac:dyDescent="0.25">
      <c r="E950" s="119"/>
    </row>
    <row r="951" spans="5:5" x14ac:dyDescent="0.25">
      <c r="E951" s="119"/>
    </row>
    <row r="952" spans="5:5" x14ac:dyDescent="0.25">
      <c r="E952" s="119"/>
    </row>
    <row r="953" spans="5:5" x14ac:dyDescent="0.25">
      <c r="E953" s="119"/>
    </row>
    <row r="954" spans="5:5" x14ac:dyDescent="0.25">
      <c r="E954" s="119"/>
    </row>
    <row r="955" spans="5:5" x14ac:dyDescent="0.25">
      <c r="E955" s="119"/>
    </row>
    <row r="956" spans="5:5" x14ac:dyDescent="0.25">
      <c r="E956" s="119"/>
    </row>
    <row r="957" spans="5:5" x14ac:dyDescent="0.25">
      <c r="E957" s="119"/>
    </row>
    <row r="958" spans="5:5" x14ac:dyDescent="0.25">
      <c r="E958" s="119"/>
    </row>
    <row r="959" spans="5:5" x14ac:dyDescent="0.25">
      <c r="E959" s="119"/>
    </row>
    <row r="960" spans="5:5" x14ac:dyDescent="0.25">
      <c r="E960" s="119"/>
    </row>
    <row r="961" spans="5:5" x14ac:dyDescent="0.25">
      <c r="E961" s="119"/>
    </row>
    <row r="962" spans="5:5" x14ac:dyDescent="0.25">
      <c r="E962" s="119"/>
    </row>
    <row r="963" spans="5:5" x14ac:dyDescent="0.25">
      <c r="E963" s="119"/>
    </row>
    <row r="964" spans="5:5" x14ac:dyDescent="0.25">
      <c r="E964" s="119"/>
    </row>
    <row r="965" spans="5:5" x14ac:dyDescent="0.25">
      <c r="E965" s="119"/>
    </row>
    <row r="966" spans="5:5" x14ac:dyDescent="0.25">
      <c r="E966" s="119"/>
    </row>
    <row r="967" spans="5:5" x14ac:dyDescent="0.25">
      <c r="E967" s="119"/>
    </row>
    <row r="968" spans="5:5" x14ac:dyDescent="0.25">
      <c r="E968" s="119"/>
    </row>
    <row r="969" spans="5:5" x14ac:dyDescent="0.25">
      <c r="E969" s="119"/>
    </row>
    <row r="970" spans="5:5" x14ac:dyDescent="0.25">
      <c r="E970" s="119"/>
    </row>
    <row r="971" spans="5:5" x14ac:dyDescent="0.25">
      <c r="E971" s="119"/>
    </row>
    <row r="972" spans="5:5" x14ac:dyDescent="0.25">
      <c r="E972" s="119"/>
    </row>
    <row r="973" spans="5:5" x14ac:dyDescent="0.25">
      <c r="E973" s="119"/>
    </row>
    <row r="974" spans="5:5" x14ac:dyDescent="0.25">
      <c r="E974" s="119"/>
    </row>
    <row r="975" spans="5:5" x14ac:dyDescent="0.25">
      <c r="E975" s="119"/>
    </row>
    <row r="976" spans="5:5" x14ac:dyDescent="0.25">
      <c r="E976" s="119"/>
    </row>
    <row r="977" spans="5:5" x14ac:dyDescent="0.25">
      <c r="E977" s="119"/>
    </row>
    <row r="978" spans="5:5" x14ac:dyDescent="0.25">
      <c r="E978" s="119"/>
    </row>
    <row r="979" spans="5:5" x14ac:dyDescent="0.25">
      <c r="E979" s="119"/>
    </row>
    <row r="980" spans="5:5" x14ac:dyDescent="0.25">
      <c r="E980" s="119"/>
    </row>
    <row r="981" spans="5:5" x14ac:dyDescent="0.25">
      <c r="E981" s="119"/>
    </row>
    <row r="982" spans="5:5" x14ac:dyDescent="0.25">
      <c r="E982" s="119"/>
    </row>
    <row r="983" spans="5:5" x14ac:dyDescent="0.25">
      <c r="E983" s="119"/>
    </row>
    <row r="984" spans="5:5" x14ac:dyDescent="0.25">
      <c r="E984" s="119"/>
    </row>
    <row r="985" spans="5:5" x14ac:dyDescent="0.25">
      <c r="E985" s="119"/>
    </row>
    <row r="986" spans="5:5" x14ac:dyDescent="0.25">
      <c r="E986" s="119"/>
    </row>
    <row r="987" spans="5:5" x14ac:dyDescent="0.25">
      <c r="E987" s="119"/>
    </row>
    <row r="988" spans="5:5" x14ac:dyDescent="0.25">
      <c r="E988" s="119"/>
    </row>
    <row r="989" spans="5:5" x14ac:dyDescent="0.25">
      <c r="E989" s="119"/>
    </row>
    <row r="990" spans="5:5" x14ac:dyDescent="0.25">
      <c r="E990" s="119"/>
    </row>
    <row r="991" spans="5:5" x14ac:dyDescent="0.25">
      <c r="E991" s="119"/>
    </row>
    <row r="992" spans="5:5" x14ac:dyDescent="0.25">
      <c r="E992" s="119"/>
    </row>
    <row r="993" spans="5:5" x14ac:dyDescent="0.25">
      <c r="E993" s="119"/>
    </row>
    <row r="994" spans="5:5" x14ac:dyDescent="0.25">
      <c r="E994" s="119"/>
    </row>
    <row r="995" spans="5:5" x14ac:dyDescent="0.25">
      <c r="E995" s="119"/>
    </row>
    <row r="996" spans="5:5" x14ac:dyDescent="0.25">
      <c r="E996" s="119"/>
    </row>
    <row r="997" spans="5:5" x14ac:dyDescent="0.25">
      <c r="E997" s="119"/>
    </row>
    <row r="998" spans="5:5" x14ac:dyDescent="0.25">
      <c r="E998" s="119"/>
    </row>
    <row r="999" spans="5:5" x14ac:dyDescent="0.25">
      <c r="E999" s="119"/>
    </row>
    <row r="1000" spans="5:5" x14ac:dyDescent="0.25">
      <c r="E1000" s="119"/>
    </row>
    <row r="1001" spans="5:5" x14ac:dyDescent="0.25">
      <c r="E1001" s="119"/>
    </row>
    <row r="1002" spans="5:5" x14ac:dyDescent="0.25">
      <c r="E1002" s="119"/>
    </row>
    <row r="1003" spans="5:5" x14ac:dyDescent="0.25">
      <c r="E1003" s="119"/>
    </row>
    <row r="1004" spans="5:5" x14ac:dyDescent="0.25">
      <c r="E1004" s="119"/>
    </row>
    <row r="1005" spans="5:5" x14ac:dyDescent="0.25">
      <c r="E1005" s="119"/>
    </row>
    <row r="1006" spans="5:5" x14ac:dyDescent="0.25">
      <c r="E1006" s="119"/>
    </row>
    <row r="1007" spans="5:5" x14ac:dyDescent="0.25">
      <c r="E1007" s="119"/>
    </row>
    <row r="1008" spans="5:5" x14ac:dyDescent="0.25">
      <c r="E1008" s="119"/>
    </row>
    <row r="1009" spans="5:5" x14ac:dyDescent="0.25">
      <c r="E1009" s="119"/>
    </row>
    <row r="1010" spans="5:5" x14ac:dyDescent="0.25">
      <c r="E1010" s="119"/>
    </row>
    <row r="1011" spans="5:5" x14ac:dyDescent="0.25">
      <c r="E1011" s="119"/>
    </row>
    <row r="1012" spans="5:5" x14ac:dyDescent="0.25">
      <c r="E1012" s="119"/>
    </row>
    <row r="1013" spans="5:5" x14ac:dyDescent="0.25">
      <c r="E1013" s="119"/>
    </row>
    <row r="1014" spans="5:5" x14ac:dyDescent="0.25">
      <c r="E1014" s="119"/>
    </row>
    <row r="1015" spans="5:5" x14ac:dyDescent="0.25">
      <c r="E1015" s="119"/>
    </row>
    <row r="1016" spans="5:5" x14ac:dyDescent="0.25">
      <c r="E1016" s="119"/>
    </row>
    <row r="1017" spans="5:5" x14ac:dyDescent="0.25">
      <c r="E1017" s="119"/>
    </row>
    <row r="1018" spans="5:5" x14ac:dyDescent="0.25">
      <c r="E1018" s="119"/>
    </row>
    <row r="1019" spans="5:5" x14ac:dyDescent="0.25">
      <c r="E1019" s="119"/>
    </row>
    <row r="1020" spans="5:5" x14ac:dyDescent="0.25">
      <c r="E1020" s="119"/>
    </row>
    <row r="1021" spans="5:5" x14ac:dyDescent="0.25">
      <c r="E1021" s="119"/>
    </row>
    <row r="1022" spans="5:5" x14ac:dyDescent="0.25">
      <c r="E1022" s="119"/>
    </row>
    <row r="1023" spans="5:5" x14ac:dyDescent="0.25">
      <c r="E1023" s="119"/>
    </row>
    <row r="1024" spans="5:5" x14ac:dyDescent="0.25">
      <c r="E1024" s="119"/>
    </row>
    <row r="1025" spans="5:5" x14ac:dyDescent="0.25">
      <c r="E1025" s="119"/>
    </row>
    <row r="1026" spans="5:5" x14ac:dyDescent="0.25">
      <c r="E1026" s="119"/>
    </row>
    <row r="1027" spans="5:5" x14ac:dyDescent="0.25">
      <c r="E1027" s="119"/>
    </row>
    <row r="1028" spans="5:5" x14ac:dyDescent="0.25">
      <c r="E1028" s="119"/>
    </row>
    <row r="1029" spans="5:5" x14ac:dyDescent="0.25">
      <c r="E1029" s="119"/>
    </row>
    <row r="1030" spans="5:5" x14ac:dyDescent="0.25">
      <c r="E1030" s="119"/>
    </row>
    <row r="1031" spans="5:5" x14ac:dyDescent="0.25">
      <c r="E1031" s="119"/>
    </row>
    <row r="1032" spans="5:5" x14ac:dyDescent="0.25">
      <c r="E1032" s="119"/>
    </row>
    <row r="1033" spans="5:5" x14ac:dyDescent="0.25">
      <c r="E1033" s="119"/>
    </row>
    <row r="1034" spans="5:5" x14ac:dyDescent="0.25">
      <c r="E1034" s="119"/>
    </row>
    <row r="1035" spans="5:5" x14ac:dyDescent="0.25">
      <c r="E1035" s="119"/>
    </row>
    <row r="1036" spans="5:5" x14ac:dyDescent="0.25">
      <c r="E1036" s="119"/>
    </row>
    <row r="1037" spans="5:5" x14ac:dyDescent="0.25">
      <c r="E1037" s="119"/>
    </row>
    <row r="1038" spans="5:5" x14ac:dyDescent="0.25">
      <c r="E1038" s="119"/>
    </row>
    <row r="1039" spans="5:5" x14ac:dyDescent="0.25">
      <c r="E1039" s="119"/>
    </row>
    <row r="1040" spans="5:5" x14ac:dyDescent="0.25">
      <c r="E1040" s="119"/>
    </row>
    <row r="1041" spans="5:5" x14ac:dyDescent="0.25">
      <c r="E1041" s="119"/>
    </row>
    <row r="1042" spans="5:5" x14ac:dyDescent="0.25">
      <c r="E1042" s="119"/>
    </row>
    <row r="1043" spans="5:5" x14ac:dyDescent="0.25">
      <c r="E1043" s="119"/>
    </row>
    <row r="1044" spans="5:5" x14ac:dyDescent="0.25">
      <c r="E1044" s="119"/>
    </row>
    <row r="1045" spans="5:5" x14ac:dyDescent="0.25">
      <c r="E1045" s="119"/>
    </row>
    <row r="1046" spans="5:5" x14ac:dyDescent="0.25">
      <c r="E1046" s="119"/>
    </row>
    <row r="1047" spans="5:5" x14ac:dyDescent="0.25">
      <c r="E1047" s="119"/>
    </row>
    <row r="1048" spans="5:5" x14ac:dyDescent="0.25">
      <c r="E1048" s="119"/>
    </row>
    <row r="1049" spans="5:5" x14ac:dyDescent="0.25">
      <c r="E1049" s="119"/>
    </row>
    <row r="1050" spans="5:5" x14ac:dyDescent="0.25">
      <c r="E1050" s="119"/>
    </row>
    <row r="1051" spans="5:5" x14ac:dyDescent="0.25">
      <c r="E1051" s="119"/>
    </row>
    <row r="1052" spans="5:5" x14ac:dyDescent="0.25">
      <c r="E1052" s="119"/>
    </row>
    <row r="1053" spans="5:5" x14ac:dyDescent="0.25">
      <c r="E1053" s="119"/>
    </row>
    <row r="1054" spans="5:5" x14ac:dyDescent="0.25">
      <c r="E1054" s="119"/>
    </row>
    <row r="1055" spans="5:5" x14ac:dyDescent="0.25">
      <c r="E1055" s="119"/>
    </row>
    <row r="1056" spans="5:5" x14ac:dyDescent="0.25">
      <c r="E1056" s="119"/>
    </row>
    <row r="1057" spans="5:5" x14ac:dyDescent="0.25">
      <c r="E1057" s="119"/>
    </row>
    <row r="1058" spans="5:5" x14ac:dyDescent="0.25">
      <c r="E1058" s="119"/>
    </row>
    <row r="1059" spans="5:5" x14ac:dyDescent="0.25">
      <c r="E1059" s="119"/>
    </row>
    <row r="1060" spans="5:5" x14ac:dyDescent="0.25">
      <c r="E1060" s="119"/>
    </row>
    <row r="1061" spans="5:5" x14ac:dyDescent="0.25">
      <c r="E1061" s="119"/>
    </row>
    <row r="1062" spans="5:5" x14ac:dyDescent="0.25">
      <c r="E1062" s="119"/>
    </row>
    <row r="1063" spans="5:5" x14ac:dyDescent="0.25">
      <c r="E1063" s="119"/>
    </row>
    <row r="1064" spans="5:5" x14ac:dyDescent="0.25">
      <c r="E1064" s="119"/>
    </row>
    <row r="1065" spans="5:5" x14ac:dyDescent="0.25">
      <c r="E1065" s="119"/>
    </row>
    <row r="1066" spans="5:5" x14ac:dyDescent="0.25">
      <c r="E1066" s="119"/>
    </row>
    <row r="1067" spans="5:5" x14ac:dyDescent="0.25">
      <c r="E1067" s="119"/>
    </row>
    <row r="1068" spans="5:5" x14ac:dyDescent="0.25">
      <c r="E1068" s="119"/>
    </row>
    <row r="1069" spans="5:5" x14ac:dyDescent="0.25">
      <c r="E1069" s="119"/>
    </row>
    <row r="1070" spans="5:5" x14ac:dyDescent="0.25">
      <c r="E1070" s="119"/>
    </row>
    <row r="1071" spans="5:5" x14ac:dyDescent="0.25">
      <c r="E1071" s="119"/>
    </row>
    <row r="1072" spans="5:5" x14ac:dyDescent="0.25">
      <c r="E1072" s="119"/>
    </row>
    <row r="1073" spans="5:5" x14ac:dyDescent="0.25">
      <c r="E1073" s="119"/>
    </row>
    <row r="1074" spans="5:5" x14ac:dyDescent="0.25">
      <c r="E1074" s="119"/>
    </row>
    <row r="1075" spans="5:5" x14ac:dyDescent="0.25">
      <c r="E1075" s="119"/>
    </row>
    <row r="1076" spans="5:5" x14ac:dyDescent="0.25">
      <c r="E1076" s="119"/>
    </row>
    <row r="1077" spans="5:5" x14ac:dyDescent="0.25">
      <c r="E1077" s="119"/>
    </row>
    <row r="1078" spans="5:5" x14ac:dyDescent="0.25">
      <c r="E1078" s="119"/>
    </row>
    <row r="1079" spans="5:5" x14ac:dyDescent="0.25">
      <c r="E1079" s="119"/>
    </row>
    <row r="1080" spans="5:5" x14ac:dyDescent="0.25">
      <c r="E1080" s="119"/>
    </row>
    <row r="1081" spans="5:5" x14ac:dyDescent="0.25">
      <c r="E1081" s="119"/>
    </row>
    <row r="1082" spans="5:5" x14ac:dyDescent="0.25">
      <c r="E1082" s="119"/>
    </row>
    <row r="1083" spans="5:5" x14ac:dyDescent="0.25">
      <c r="E1083" s="119"/>
    </row>
    <row r="1084" spans="5:5" x14ac:dyDescent="0.25">
      <c r="E1084" s="119"/>
    </row>
    <row r="1085" spans="5:5" x14ac:dyDescent="0.25">
      <c r="E1085" s="119"/>
    </row>
    <row r="1086" spans="5:5" x14ac:dyDescent="0.25">
      <c r="E1086" s="119"/>
    </row>
    <row r="1087" spans="5:5" x14ac:dyDescent="0.25">
      <c r="E1087" s="119"/>
    </row>
    <row r="1088" spans="5:5" x14ac:dyDescent="0.25">
      <c r="E1088" s="119"/>
    </row>
    <row r="1089" spans="5:5" x14ac:dyDescent="0.25">
      <c r="E1089" s="119"/>
    </row>
    <row r="1090" spans="5:5" x14ac:dyDescent="0.25">
      <c r="E1090" s="119"/>
    </row>
    <row r="1091" spans="5:5" x14ac:dyDescent="0.25">
      <c r="E1091" s="119"/>
    </row>
    <row r="1092" spans="5:5" x14ac:dyDescent="0.25">
      <c r="E1092" s="119"/>
    </row>
    <row r="1093" spans="5:5" x14ac:dyDescent="0.25">
      <c r="E1093" s="119"/>
    </row>
    <row r="1094" spans="5:5" x14ac:dyDescent="0.25">
      <c r="E1094" s="119"/>
    </row>
    <row r="1095" spans="5:5" x14ac:dyDescent="0.25">
      <c r="E1095" s="119"/>
    </row>
    <row r="1096" spans="5:5" x14ac:dyDescent="0.25">
      <c r="E1096" s="119"/>
    </row>
    <row r="1097" spans="5:5" x14ac:dyDescent="0.25">
      <c r="E1097" s="119"/>
    </row>
    <row r="1098" spans="5:5" x14ac:dyDescent="0.25">
      <c r="E1098" s="119"/>
    </row>
    <row r="1099" spans="5:5" x14ac:dyDescent="0.25">
      <c r="E1099" s="119"/>
    </row>
    <row r="1100" spans="5:5" x14ac:dyDescent="0.25">
      <c r="E1100" s="119"/>
    </row>
    <row r="1101" spans="5:5" x14ac:dyDescent="0.25">
      <c r="E1101" s="119"/>
    </row>
    <row r="1102" spans="5:5" x14ac:dyDescent="0.25">
      <c r="E1102" s="119"/>
    </row>
    <row r="1103" spans="5:5" x14ac:dyDescent="0.25">
      <c r="E1103" s="119"/>
    </row>
    <row r="1104" spans="5:5" x14ac:dyDescent="0.25">
      <c r="E1104" s="119"/>
    </row>
    <row r="1105" spans="5:5" x14ac:dyDescent="0.25">
      <c r="E1105" s="119"/>
    </row>
    <row r="1106" spans="5:5" x14ac:dyDescent="0.25">
      <c r="E1106" s="119"/>
    </row>
    <row r="1107" spans="5:5" x14ac:dyDescent="0.25">
      <c r="E1107" s="119"/>
    </row>
    <row r="1108" spans="5:5" x14ac:dyDescent="0.25">
      <c r="E1108" s="119"/>
    </row>
    <row r="1109" spans="5:5" x14ac:dyDescent="0.25">
      <c r="E1109" s="119"/>
    </row>
    <row r="1110" spans="5:5" x14ac:dyDescent="0.25">
      <c r="E1110" s="119"/>
    </row>
    <row r="1111" spans="5:5" x14ac:dyDescent="0.25">
      <c r="E1111" s="119"/>
    </row>
    <row r="1112" spans="5:5" x14ac:dyDescent="0.25">
      <c r="E1112" s="119"/>
    </row>
    <row r="1113" spans="5:5" x14ac:dyDescent="0.25">
      <c r="E1113" s="119"/>
    </row>
    <row r="1114" spans="5:5" x14ac:dyDescent="0.25">
      <c r="E1114" s="119"/>
    </row>
    <row r="1115" spans="5:5" x14ac:dyDescent="0.25">
      <c r="E1115" s="119"/>
    </row>
    <row r="1116" spans="5:5" x14ac:dyDescent="0.25">
      <c r="E1116" s="119"/>
    </row>
    <row r="1117" spans="5:5" x14ac:dyDescent="0.25">
      <c r="E1117" s="119"/>
    </row>
    <row r="1118" spans="5:5" x14ac:dyDescent="0.25">
      <c r="E1118" s="119"/>
    </row>
    <row r="1119" spans="5:5" x14ac:dyDescent="0.25">
      <c r="E1119" s="119"/>
    </row>
    <row r="1120" spans="5:5" x14ac:dyDescent="0.25">
      <c r="E1120" s="119"/>
    </row>
    <row r="1121" spans="5:5" x14ac:dyDescent="0.25">
      <c r="E1121" s="119"/>
    </row>
    <row r="1122" spans="5:5" x14ac:dyDescent="0.25">
      <c r="E1122" s="119"/>
    </row>
    <row r="1123" spans="5:5" x14ac:dyDescent="0.25">
      <c r="E1123" s="119"/>
    </row>
    <row r="1124" spans="5:5" x14ac:dyDescent="0.25">
      <c r="E1124" s="119"/>
    </row>
    <row r="1125" spans="5:5" x14ac:dyDescent="0.25">
      <c r="E1125" s="119"/>
    </row>
    <row r="1126" spans="5:5" x14ac:dyDescent="0.25">
      <c r="E1126" s="119"/>
    </row>
    <row r="1127" spans="5:5" x14ac:dyDescent="0.25">
      <c r="E1127" s="119"/>
    </row>
    <row r="1128" spans="5:5" x14ac:dyDescent="0.25">
      <c r="E1128" s="119"/>
    </row>
    <row r="1129" spans="5:5" x14ac:dyDescent="0.25">
      <c r="E1129" s="119"/>
    </row>
    <row r="1130" spans="5:5" x14ac:dyDescent="0.25">
      <c r="E1130" s="119"/>
    </row>
    <row r="1131" spans="5:5" x14ac:dyDescent="0.25">
      <c r="E1131" s="119"/>
    </row>
    <row r="1132" spans="5:5" x14ac:dyDescent="0.25">
      <c r="E1132" s="119"/>
    </row>
    <row r="1133" spans="5:5" x14ac:dyDescent="0.25">
      <c r="E1133" s="119"/>
    </row>
    <row r="1134" spans="5:5" x14ac:dyDescent="0.25">
      <c r="E1134" s="119"/>
    </row>
    <row r="1135" spans="5:5" x14ac:dyDescent="0.25">
      <c r="E1135" s="119"/>
    </row>
    <row r="1136" spans="5:5" x14ac:dyDescent="0.25">
      <c r="E1136" s="119"/>
    </row>
    <row r="1137" spans="5:5" x14ac:dyDescent="0.25">
      <c r="E1137" s="119"/>
    </row>
    <row r="1138" spans="5:5" x14ac:dyDescent="0.25">
      <c r="E1138" s="119"/>
    </row>
    <row r="1139" spans="5:5" x14ac:dyDescent="0.25">
      <c r="E1139" s="119"/>
    </row>
    <row r="1140" spans="5:5" x14ac:dyDescent="0.25">
      <c r="E1140" s="119"/>
    </row>
    <row r="1141" spans="5:5" x14ac:dyDescent="0.25">
      <c r="E1141" s="119"/>
    </row>
    <row r="1142" spans="5:5" x14ac:dyDescent="0.25">
      <c r="E1142" s="119"/>
    </row>
    <row r="1143" spans="5:5" x14ac:dyDescent="0.25">
      <c r="E1143" s="119"/>
    </row>
    <row r="1144" spans="5:5" x14ac:dyDescent="0.25">
      <c r="E1144" s="119"/>
    </row>
    <row r="1145" spans="5:5" x14ac:dyDescent="0.25">
      <c r="E1145" s="119"/>
    </row>
    <row r="1146" spans="5:5" x14ac:dyDescent="0.25">
      <c r="E1146" s="119"/>
    </row>
    <row r="1147" spans="5:5" x14ac:dyDescent="0.25">
      <c r="E1147" s="119"/>
    </row>
    <row r="1148" spans="5:5" x14ac:dyDescent="0.25">
      <c r="E1148" s="119"/>
    </row>
    <row r="1149" spans="5:5" x14ac:dyDescent="0.25">
      <c r="E1149" s="119"/>
    </row>
    <row r="1150" spans="5:5" x14ac:dyDescent="0.25">
      <c r="E1150" s="119"/>
    </row>
    <row r="1151" spans="5:5" x14ac:dyDescent="0.25">
      <c r="E1151" s="119"/>
    </row>
    <row r="1152" spans="5:5" x14ac:dyDescent="0.25">
      <c r="E1152" s="119"/>
    </row>
    <row r="1153" spans="5:5" x14ac:dyDescent="0.25">
      <c r="E1153" s="119"/>
    </row>
    <row r="1154" spans="5:5" x14ac:dyDescent="0.25">
      <c r="E1154" s="119"/>
    </row>
    <row r="1155" spans="5:5" x14ac:dyDescent="0.25">
      <c r="E1155" s="119"/>
    </row>
    <row r="1156" spans="5:5" x14ac:dyDescent="0.25">
      <c r="E1156" s="119"/>
    </row>
    <row r="1157" spans="5:5" x14ac:dyDescent="0.25">
      <c r="E1157" s="119"/>
    </row>
    <row r="1158" spans="5:5" x14ac:dyDescent="0.25">
      <c r="E1158" s="119"/>
    </row>
    <row r="1159" spans="5:5" x14ac:dyDescent="0.25">
      <c r="E1159" s="119"/>
    </row>
    <row r="1160" spans="5:5" x14ac:dyDescent="0.25">
      <c r="E1160" s="119"/>
    </row>
    <row r="1161" spans="5:5" x14ac:dyDescent="0.25">
      <c r="E1161" s="119"/>
    </row>
    <row r="1162" spans="5:5" x14ac:dyDescent="0.25">
      <c r="E1162" s="119"/>
    </row>
    <row r="1163" spans="5:5" x14ac:dyDescent="0.25">
      <c r="E1163" s="119"/>
    </row>
    <row r="1164" spans="5:5" x14ac:dyDescent="0.25">
      <c r="E1164" s="119"/>
    </row>
    <row r="1165" spans="5:5" x14ac:dyDescent="0.25">
      <c r="E1165" s="119"/>
    </row>
    <row r="1166" spans="5:5" x14ac:dyDescent="0.25">
      <c r="E1166" s="119"/>
    </row>
    <row r="1167" spans="5:5" x14ac:dyDescent="0.25">
      <c r="E1167" s="119"/>
    </row>
    <row r="1168" spans="5:5" x14ac:dyDescent="0.25">
      <c r="E1168" s="119"/>
    </row>
    <row r="1169" spans="5:5" x14ac:dyDescent="0.25">
      <c r="E1169" s="119"/>
    </row>
    <row r="1170" spans="5:5" x14ac:dyDescent="0.25">
      <c r="E1170" s="119"/>
    </row>
    <row r="1171" spans="5:5" x14ac:dyDescent="0.25">
      <c r="E1171" s="119"/>
    </row>
    <row r="1172" spans="5:5" x14ac:dyDescent="0.25">
      <c r="E1172" s="119"/>
    </row>
    <row r="1173" spans="5:5" x14ac:dyDescent="0.25">
      <c r="E1173" s="119"/>
    </row>
    <row r="1174" spans="5:5" x14ac:dyDescent="0.25">
      <c r="E1174" s="119"/>
    </row>
    <row r="1175" spans="5:5" x14ac:dyDescent="0.25">
      <c r="E1175" s="119"/>
    </row>
    <row r="1176" spans="5:5" x14ac:dyDescent="0.25">
      <c r="E1176" s="119"/>
    </row>
    <row r="1177" spans="5:5" x14ac:dyDescent="0.25">
      <c r="E1177" s="119"/>
    </row>
    <row r="1178" spans="5:5" x14ac:dyDescent="0.25">
      <c r="E1178" s="119"/>
    </row>
    <row r="1179" spans="5:5" x14ac:dyDescent="0.25">
      <c r="E1179" s="119"/>
    </row>
    <row r="1180" spans="5:5" x14ac:dyDescent="0.25">
      <c r="E1180" s="119"/>
    </row>
    <row r="1181" spans="5:5" x14ac:dyDescent="0.25">
      <c r="E1181" s="119"/>
    </row>
    <row r="1182" spans="5:5" x14ac:dyDescent="0.25">
      <c r="E1182" s="119"/>
    </row>
    <row r="1183" spans="5:5" x14ac:dyDescent="0.25">
      <c r="E1183" s="119"/>
    </row>
    <row r="1184" spans="5:5" x14ac:dyDescent="0.25">
      <c r="E1184" s="119"/>
    </row>
    <row r="1185" spans="5:5" x14ac:dyDescent="0.25">
      <c r="E1185" s="119"/>
    </row>
    <row r="1186" spans="5:5" x14ac:dyDescent="0.25">
      <c r="E1186" s="119"/>
    </row>
    <row r="1187" spans="5:5" x14ac:dyDescent="0.25">
      <c r="E1187" s="119"/>
    </row>
    <row r="1188" spans="5:5" x14ac:dyDescent="0.25">
      <c r="E1188" s="119"/>
    </row>
    <row r="1189" spans="5:5" x14ac:dyDescent="0.25">
      <c r="E1189" s="119"/>
    </row>
    <row r="1190" spans="5:5" x14ac:dyDescent="0.25">
      <c r="E1190" s="119"/>
    </row>
    <row r="1191" spans="5:5" x14ac:dyDescent="0.25">
      <c r="E1191" s="119"/>
    </row>
    <row r="1192" spans="5:5" x14ac:dyDescent="0.25">
      <c r="E1192" s="119"/>
    </row>
    <row r="1193" spans="5:5" x14ac:dyDescent="0.25">
      <c r="E1193" s="119"/>
    </row>
    <row r="1194" spans="5:5" x14ac:dyDescent="0.25">
      <c r="E1194" s="119"/>
    </row>
    <row r="1195" spans="5:5" x14ac:dyDescent="0.25">
      <c r="E1195" s="119"/>
    </row>
    <row r="1196" spans="5:5" x14ac:dyDescent="0.25">
      <c r="E1196" s="119"/>
    </row>
    <row r="1197" spans="5:5" x14ac:dyDescent="0.25">
      <c r="E1197" s="119"/>
    </row>
    <row r="1198" spans="5:5" x14ac:dyDescent="0.25">
      <c r="E1198" s="119"/>
    </row>
    <row r="1199" spans="5:5" x14ac:dyDescent="0.25">
      <c r="E1199" s="119"/>
    </row>
    <row r="1200" spans="5:5" x14ac:dyDescent="0.25">
      <c r="E1200" s="119"/>
    </row>
    <row r="1201" spans="5:5" x14ac:dyDescent="0.25">
      <c r="E1201" s="119"/>
    </row>
    <row r="1202" spans="5:5" x14ac:dyDescent="0.25">
      <c r="E1202" s="119"/>
    </row>
    <row r="1203" spans="5:5" x14ac:dyDescent="0.25">
      <c r="E1203" s="119"/>
    </row>
    <row r="1204" spans="5:5" x14ac:dyDescent="0.25">
      <c r="E1204" s="119"/>
    </row>
    <row r="1205" spans="5:5" x14ac:dyDescent="0.25">
      <c r="E1205" s="119"/>
    </row>
    <row r="1206" spans="5:5" x14ac:dyDescent="0.25">
      <c r="E1206" s="119"/>
    </row>
    <row r="1207" spans="5:5" x14ac:dyDescent="0.25">
      <c r="E1207" s="119"/>
    </row>
    <row r="1208" spans="5:5" x14ac:dyDescent="0.25">
      <c r="E1208" s="119"/>
    </row>
    <row r="1209" spans="5:5" x14ac:dyDescent="0.25">
      <c r="E1209" s="119"/>
    </row>
    <row r="1210" spans="5:5" x14ac:dyDescent="0.25">
      <c r="E1210" s="119"/>
    </row>
    <row r="1211" spans="5:5" x14ac:dyDescent="0.25">
      <c r="E1211" s="119"/>
    </row>
    <row r="1212" spans="5:5" x14ac:dyDescent="0.25">
      <c r="E1212" s="119"/>
    </row>
    <row r="1213" spans="5:5" x14ac:dyDescent="0.25">
      <c r="E1213" s="119"/>
    </row>
    <row r="1214" spans="5:5" x14ac:dyDescent="0.25">
      <c r="E1214" s="119"/>
    </row>
    <row r="1215" spans="5:5" x14ac:dyDescent="0.25">
      <c r="E1215" s="119"/>
    </row>
    <row r="1216" spans="5:5" x14ac:dyDescent="0.25">
      <c r="E1216" s="119"/>
    </row>
    <row r="1217" spans="5:5" x14ac:dyDescent="0.25">
      <c r="E1217" s="119"/>
    </row>
    <row r="1218" spans="5:5" x14ac:dyDescent="0.25">
      <c r="E1218" s="119"/>
    </row>
    <row r="1219" spans="5:5" x14ac:dyDescent="0.25">
      <c r="E1219" s="119"/>
    </row>
    <row r="1220" spans="5:5" x14ac:dyDescent="0.25">
      <c r="E1220" s="119"/>
    </row>
    <row r="1221" spans="5:5" x14ac:dyDescent="0.25">
      <c r="E1221" s="119"/>
    </row>
    <row r="1222" spans="5:5" x14ac:dyDescent="0.25">
      <c r="E1222" s="119"/>
    </row>
    <row r="1223" spans="5:5" x14ac:dyDescent="0.25">
      <c r="E1223" s="119"/>
    </row>
    <row r="1224" spans="5:5" x14ac:dyDescent="0.25">
      <c r="E1224" s="119"/>
    </row>
    <row r="1225" spans="5:5" x14ac:dyDescent="0.25">
      <c r="E1225" s="119"/>
    </row>
    <row r="1226" spans="5:5" x14ac:dyDescent="0.25">
      <c r="E1226" s="119"/>
    </row>
    <row r="1227" spans="5:5" x14ac:dyDescent="0.25">
      <c r="E1227" s="119"/>
    </row>
    <row r="1228" spans="5:5" x14ac:dyDescent="0.25">
      <c r="E1228" s="119"/>
    </row>
    <row r="1229" spans="5:5" x14ac:dyDescent="0.25">
      <c r="E1229" s="119"/>
    </row>
    <row r="1230" spans="5:5" x14ac:dyDescent="0.25">
      <c r="E1230" s="119"/>
    </row>
    <row r="1231" spans="5:5" x14ac:dyDescent="0.25">
      <c r="E1231" s="119"/>
    </row>
    <row r="1232" spans="5:5" x14ac:dyDescent="0.25">
      <c r="E1232" s="119"/>
    </row>
    <row r="1233" spans="5:5" x14ac:dyDescent="0.25">
      <c r="E1233" s="119"/>
    </row>
    <row r="1234" spans="5:5" x14ac:dyDescent="0.25">
      <c r="E1234" s="119"/>
    </row>
    <row r="1235" spans="5:5" x14ac:dyDescent="0.25">
      <c r="E1235" s="119"/>
    </row>
    <row r="1236" spans="5:5" x14ac:dyDescent="0.25">
      <c r="E1236" s="119"/>
    </row>
    <row r="1237" spans="5:5" x14ac:dyDescent="0.25">
      <c r="E1237" s="119"/>
    </row>
    <row r="1238" spans="5:5" x14ac:dyDescent="0.25">
      <c r="E1238" s="119"/>
    </row>
    <row r="1239" spans="5:5" x14ac:dyDescent="0.25">
      <c r="E1239" s="119"/>
    </row>
    <row r="1240" spans="5:5" x14ac:dyDescent="0.25">
      <c r="E1240" s="119"/>
    </row>
    <row r="1241" spans="5:5" x14ac:dyDescent="0.25">
      <c r="E1241" s="119"/>
    </row>
    <row r="1242" spans="5:5" x14ac:dyDescent="0.25">
      <c r="E1242" s="119"/>
    </row>
    <row r="1243" spans="5:5" x14ac:dyDescent="0.25">
      <c r="E1243" s="119"/>
    </row>
    <row r="1244" spans="5:5" x14ac:dyDescent="0.25">
      <c r="E1244" s="119"/>
    </row>
    <row r="1245" spans="5:5" x14ac:dyDescent="0.25">
      <c r="E1245" s="119"/>
    </row>
    <row r="1246" spans="5:5" x14ac:dyDescent="0.25">
      <c r="E1246" s="119"/>
    </row>
    <row r="1247" spans="5:5" x14ac:dyDescent="0.25">
      <c r="E1247" s="119"/>
    </row>
    <row r="1248" spans="5:5" x14ac:dyDescent="0.25">
      <c r="E1248" s="119"/>
    </row>
    <row r="1249" spans="5:5" x14ac:dyDescent="0.25">
      <c r="E1249" s="119"/>
    </row>
    <row r="1250" spans="5:5" x14ac:dyDescent="0.25">
      <c r="E1250" s="119"/>
    </row>
    <row r="1251" spans="5:5" x14ac:dyDescent="0.25">
      <c r="E1251" s="119"/>
    </row>
    <row r="1252" spans="5:5" x14ac:dyDescent="0.25">
      <c r="E1252" s="119"/>
    </row>
    <row r="1253" spans="5:5" x14ac:dyDescent="0.25">
      <c r="E1253" s="119"/>
    </row>
    <row r="1254" spans="5:5" x14ac:dyDescent="0.25">
      <c r="E1254" s="119"/>
    </row>
    <row r="1255" spans="5:5" x14ac:dyDescent="0.25">
      <c r="E1255" s="119"/>
    </row>
    <row r="1256" spans="5:5" x14ac:dyDescent="0.25">
      <c r="E1256" s="119"/>
    </row>
    <row r="1257" spans="5:5" x14ac:dyDescent="0.25">
      <c r="E1257" s="119"/>
    </row>
    <row r="1258" spans="5:5" x14ac:dyDescent="0.25">
      <c r="E1258" s="119"/>
    </row>
    <row r="1259" spans="5:5" x14ac:dyDescent="0.25">
      <c r="E1259" s="119"/>
    </row>
    <row r="1260" spans="5:5" x14ac:dyDescent="0.25">
      <c r="E1260" s="119"/>
    </row>
    <row r="1261" spans="5:5" x14ac:dyDescent="0.25">
      <c r="E1261" s="119"/>
    </row>
    <row r="1262" spans="5:5" x14ac:dyDescent="0.25">
      <c r="E1262" s="119"/>
    </row>
    <row r="1263" spans="5:5" x14ac:dyDescent="0.25">
      <c r="E1263" s="119"/>
    </row>
    <row r="1264" spans="5:5" x14ac:dyDescent="0.25">
      <c r="E1264" s="119"/>
    </row>
    <row r="1265" spans="5:5" x14ac:dyDescent="0.25">
      <c r="E1265" s="119"/>
    </row>
    <row r="1266" spans="5:5" x14ac:dyDescent="0.25">
      <c r="E1266" s="119"/>
    </row>
    <row r="1267" spans="5:5" x14ac:dyDescent="0.25">
      <c r="E1267" s="119"/>
    </row>
    <row r="1268" spans="5:5" x14ac:dyDescent="0.25">
      <c r="E1268" s="119"/>
    </row>
    <row r="1269" spans="5:5" x14ac:dyDescent="0.25">
      <c r="E1269" s="119"/>
    </row>
    <row r="1270" spans="5:5" x14ac:dyDescent="0.25">
      <c r="E1270" s="119"/>
    </row>
    <row r="1271" spans="5:5" x14ac:dyDescent="0.25">
      <c r="E1271" s="119"/>
    </row>
    <row r="1272" spans="5:5" x14ac:dyDescent="0.25">
      <c r="E1272" s="119"/>
    </row>
    <row r="1273" spans="5:5" x14ac:dyDescent="0.25">
      <c r="E1273" s="119"/>
    </row>
    <row r="1274" spans="5:5" x14ac:dyDescent="0.25">
      <c r="E1274" s="119"/>
    </row>
    <row r="1275" spans="5:5" x14ac:dyDescent="0.25">
      <c r="E1275" s="119"/>
    </row>
    <row r="1276" spans="5:5" x14ac:dyDescent="0.25">
      <c r="E1276" s="119"/>
    </row>
    <row r="1277" spans="5:5" x14ac:dyDescent="0.25">
      <c r="E1277" s="119"/>
    </row>
    <row r="1278" spans="5:5" x14ac:dyDescent="0.25">
      <c r="E1278" s="119"/>
    </row>
    <row r="1279" spans="5:5" x14ac:dyDescent="0.25">
      <c r="E1279" s="119"/>
    </row>
    <row r="1280" spans="5:5" x14ac:dyDescent="0.25">
      <c r="E1280" s="119"/>
    </row>
    <row r="1281" spans="5:5" x14ac:dyDescent="0.25">
      <c r="E1281" s="119"/>
    </row>
    <row r="1282" spans="5:5" x14ac:dyDescent="0.25">
      <c r="E1282" s="119"/>
    </row>
    <row r="1283" spans="5:5" x14ac:dyDescent="0.25">
      <c r="E1283" s="119"/>
    </row>
    <row r="1284" spans="5:5" x14ac:dyDescent="0.25">
      <c r="E1284" s="119"/>
    </row>
    <row r="1285" spans="5:5" x14ac:dyDescent="0.25">
      <c r="E1285" s="119"/>
    </row>
    <row r="1286" spans="5:5" x14ac:dyDescent="0.25">
      <c r="E1286" s="119"/>
    </row>
    <row r="1287" spans="5:5" x14ac:dyDescent="0.25">
      <c r="E1287" s="119"/>
    </row>
    <row r="1288" spans="5:5" x14ac:dyDescent="0.25">
      <c r="E1288" s="119"/>
    </row>
    <row r="1289" spans="5:5" x14ac:dyDescent="0.25">
      <c r="E1289" s="119"/>
    </row>
    <row r="1290" spans="5:5" x14ac:dyDescent="0.25">
      <c r="E1290" s="119"/>
    </row>
    <row r="1291" spans="5:5" x14ac:dyDescent="0.25">
      <c r="E1291" s="119"/>
    </row>
    <row r="1292" spans="5:5" x14ac:dyDescent="0.25">
      <c r="E1292" s="119"/>
    </row>
    <row r="1293" spans="5:5" x14ac:dyDescent="0.25">
      <c r="E1293" s="119"/>
    </row>
    <row r="1294" spans="5:5" x14ac:dyDescent="0.25">
      <c r="E1294" s="119"/>
    </row>
    <row r="1295" spans="5:5" x14ac:dyDescent="0.25">
      <c r="E1295" s="119"/>
    </row>
    <row r="1296" spans="5:5" x14ac:dyDescent="0.25">
      <c r="E1296" s="119"/>
    </row>
    <row r="1297" spans="5:5" x14ac:dyDescent="0.25">
      <c r="E1297" s="119"/>
    </row>
    <row r="1298" spans="5:5" x14ac:dyDescent="0.25">
      <c r="E1298" s="119"/>
    </row>
    <row r="1299" spans="5:5" x14ac:dyDescent="0.25">
      <c r="E1299" s="119"/>
    </row>
    <row r="1300" spans="5:5" x14ac:dyDescent="0.25">
      <c r="E1300" s="119"/>
    </row>
    <row r="1301" spans="5:5" x14ac:dyDescent="0.25">
      <c r="E1301" s="119"/>
    </row>
    <row r="1302" spans="5:5" x14ac:dyDescent="0.25">
      <c r="E1302" s="119"/>
    </row>
    <row r="1303" spans="5:5" x14ac:dyDescent="0.25">
      <c r="E1303" s="119"/>
    </row>
    <row r="1304" spans="5:5" x14ac:dyDescent="0.25">
      <c r="E1304" s="119"/>
    </row>
    <row r="1305" spans="5:5" x14ac:dyDescent="0.25">
      <c r="E1305" s="119"/>
    </row>
    <row r="1306" spans="5:5" x14ac:dyDescent="0.25">
      <c r="E1306" s="119"/>
    </row>
    <row r="1307" spans="5:5" x14ac:dyDescent="0.25">
      <c r="E1307" s="119"/>
    </row>
    <row r="1308" spans="5:5" x14ac:dyDescent="0.25">
      <c r="E1308" s="119"/>
    </row>
    <row r="1309" spans="5:5" x14ac:dyDescent="0.25">
      <c r="E1309" s="119"/>
    </row>
    <row r="1310" spans="5:5" x14ac:dyDescent="0.25">
      <c r="E1310" s="119"/>
    </row>
    <row r="1311" spans="5:5" x14ac:dyDescent="0.25">
      <c r="E1311" s="119"/>
    </row>
    <row r="1312" spans="5:5" x14ac:dyDescent="0.25">
      <c r="E1312" s="119"/>
    </row>
    <row r="1313" spans="5:5" x14ac:dyDescent="0.25">
      <c r="E1313" s="119"/>
    </row>
    <row r="1314" spans="5:5" x14ac:dyDescent="0.25">
      <c r="E1314" s="119"/>
    </row>
    <row r="1315" spans="5:5" x14ac:dyDescent="0.25">
      <c r="E1315" s="119"/>
    </row>
    <row r="1316" spans="5:5" x14ac:dyDescent="0.25">
      <c r="E1316" s="119"/>
    </row>
    <row r="1317" spans="5:5" x14ac:dyDescent="0.25">
      <c r="E1317" s="119"/>
    </row>
    <row r="1318" spans="5:5" x14ac:dyDescent="0.25">
      <c r="E1318" s="119"/>
    </row>
    <row r="1319" spans="5:5" x14ac:dyDescent="0.25">
      <c r="E1319" s="119"/>
    </row>
    <row r="1320" spans="5:5" x14ac:dyDescent="0.25">
      <c r="E1320" s="119"/>
    </row>
    <row r="1321" spans="5:5" x14ac:dyDescent="0.25">
      <c r="E1321" s="119"/>
    </row>
    <row r="1322" spans="5:5" x14ac:dyDescent="0.25">
      <c r="E1322" s="119"/>
    </row>
    <row r="1323" spans="5:5" x14ac:dyDescent="0.25">
      <c r="E1323" s="119"/>
    </row>
    <row r="1324" spans="5:5" x14ac:dyDescent="0.25">
      <c r="E1324" s="119"/>
    </row>
    <row r="1325" spans="5:5" x14ac:dyDescent="0.25">
      <c r="E1325" s="119"/>
    </row>
    <row r="1326" spans="5:5" x14ac:dyDescent="0.25">
      <c r="E1326" s="119"/>
    </row>
    <row r="1327" spans="5:5" x14ac:dyDescent="0.25">
      <c r="E1327" s="119"/>
    </row>
    <row r="1328" spans="5:5" x14ac:dyDescent="0.25">
      <c r="E1328" s="119"/>
    </row>
    <row r="1329" spans="5:5" x14ac:dyDescent="0.25">
      <c r="E1329" s="119"/>
    </row>
    <row r="1330" spans="5:5" x14ac:dyDescent="0.25">
      <c r="E1330" s="119"/>
    </row>
    <row r="1331" spans="5:5" x14ac:dyDescent="0.25">
      <c r="E1331" s="119"/>
    </row>
    <row r="1332" spans="5:5" x14ac:dyDescent="0.25">
      <c r="E1332" s="119"/>
    </row>
    <row r="1333" spans="5:5" x14ac:dyDescent="0.25">
      <c r="E1333" s="119"/>
    </row>
    <row r="1334" spans="5:5" x14ac:dyDescent="0.25">
      <c r="E1334" s="119"/>
    </row>
    <row r="1335" spans="5:5" x14ac:dyDescent="0.25">
      <c r="E1335" s="119"/>
    </row>
    <row r="1336" spans="5:5" x14ac:dyDescent="0.25">
      <c r="E1336" s="119"/>
    </row>
    <row r="1337" spans="5:5" x14ac:dyDescent="0.25">
      <c r="E1337" s="119"/>
    </row>
    <row r="1338" spans="5:5" x14ac:dyDescent="0.25">
      <c r="E1338" s="119"/>
    </row>
    <row r="1339" spans="5:5" x14ac:dyDescent="0.25">
      <c r="E1339" s="119"/>
    </row>
    <row r="1340" spans="5:5" x14ac:dyDescent="0.25">
      <c r="E1340" s="119"/>
    </row>
    <row r="1341" spans="5:5" x14ac:dyDescent="0.25">
      <c r="E1341" s="119"/>
    </row>
    <row r="1342" spans="5:5" x14ac:dyDescent="0.25">
      <c r="E1342" s="119"/>
    </row>
    <row r="1343" spans="5:5" x14ac:dyDescent="0.25">
      <c r="E1343" s="119"/>
    </row>
    <row r="1344" spans="5:5" x14ac:dyDescent="0.25">
      <c r="E1344" s="119"/>
    </row>
    <row r="1345" spans="5:5" x14ac:dyDescent="0.25">
      <c r="E1345" s="119"/>
    </row>
    <row r="1346" spans="5:5" x14ac:dyDescent="0.25">
      <c r="E1346" s="119"/>
    </row>
    <row r="1347" spans="5:5" x14ac:dyDescent="0.25">
      <c r="E1347" s="119"/>
    </row>
    <row r="1348" spans="5:5" x14ac:dyDescent="0.25">
      <c r="E1348" s="119"/>
    </row>
    <row r="1349" spans="5:5" x14ac:dyDescent="0.25">
      <c r="E1349" s="119"/>
    </row>
    <row r="1350" spans="5:5" x14ac:dyDescent="0.25">
      <c r="E1350" s="119"/>
    </row>
    <row r="1351" spans="5:5" x14ac:dyDescent="0.25">
      <c r="E1351" s="119"/>
    </row>
    <row r="1352" spans="5:5" x14ac:dyDescent="0.25">
      <c r="E1352" s="119"/>
    </row>
    <row r="1353" spans="5:5" x14ac:dyDescent="0.25">
      <c r="E1353" s="119"/>
    </row>
    <row r="1354" spans="5:5" x14ac:dyDescent="0.25">
      <c r="E1354" s="119"/>
    </row>
    <row r="1355" spans="5:5" x14ac:dyDescent="0.25">
      <c r="E1355" s="119"/>
    </row>
    <row r="1356" spans="5:5" x14ac:dyDescent="0.25">
      <c r="E1356" s="119"/>
    </row>
    <row r="1357" spans="5:5" x14ac:dyDescent="0.25">
      <c r="E1357" s="119"/>
    </row>
    <row r="1358" spans="5:5" x14ac:dyDescent="0.25">
      <c r="E1358" s="119"/>
    </row>
    <row r="1359" spans="5:5" x14ac:dyDescent="0.25">
      <c r="E1359" s="119"/>
    </row>
    <row r="1360" spans="5:5" x14ac:dyDescent="0.25">
      <c r="E1360" s="119"/>
    </row>
    <row r="1361" spans="5:5" x14ac:dyDescent="0.25">
      <c r="E1361" s="119"/>
    </row>
    <row r="1362" spans="5:5" x14ac:dyDescent="0.25">
      <c r="E1362" s="119"/>
    </row>
    <row r="1363" spans="5:5" x14ac:dyDescent="0.25">
      <c r="E1363" s="119"/>
    </row>
    <row r="1364" spans="5:5" x14ac:dyDescent="0.25">
      <c r="E1364" s="119"/>
    </row>
    <row r="1365" spans="5:5" x14ac:dyDescent="0.25">
      <c r="E1365" s="119"/>
    </row>
    <row r="1366" spans="5:5" x14ac:dyDescent="0.25">
      <c r="E1366" s="119"/>
    </row>
    <row r="1367" spans="5:5" x14ac:dyDescent="0.25">
      <c r="E1367" s="119"/>
    </row>
    <row r="1368" spans="5:5" x14ac:dyDescent="0.25">
      <c r="E1368" s="119"/>
    </row>
    <row r="1369" spans="5:5" x14ac:dyDescent="0.25">
      <c r="E1369" s="119"/>
    </row>
    <row r="1370" spans="5:5" x14ac:dyDescent="0.25">
      <c r="E1370" s="119"/>
    </row>
    <row r="1371" spans="5:5" x14ac:dyDescent="0.25">
      <c r="E1371" s="119"/>
    </row>
    <row r="1372" spans="5:5" x14ac:dyDescent="0.25">
      <c r="E1372" s="119"/>
    </row>
    <row r="1373" spans="5:5" x14ac:dyDescent="0.25">
      <c r="E1373" s="119"/>
    </row>
    <row r="1374" spans="5:5" x14ac:dyDescent="0.25">
      <c r="E1374" s="119"/>
    </row>
    <row r="1375" spans="5:5" x14ac:dyDescent="0.25">
      <c r="E1375" s="119"/>
    </row>
    <row r="1376" spans="5:5" x14ac:dyDescent="0.25">
      <c r="E1376" s="119"/>
    </row>
    <row r="1377" spans="5:5" x14ac:dyDescent="0.25">
      <c r="E1377" s="119"/>
    </row>
    <row r="1378" spans="5:5" x14ac:dyDescent="0.25">
      <c r="E1378" s="119"/>
    </row>
    <row r="1379" spans="5:5" x14ac:dyDescent="0.25">
      <c r="E1379" s="119"/>
    </row>
    <row r="1380" spans="5:5" x14ac:dyDescent="0.25">
      <c r="E1380" s="119"/>
    </row>
    <row r="1381" spans="5:5" x14ac:dyDescent="0.25">
      <c r="E1381" s="119"/>
    </row>
    <row r="1382" spans="5:5" x14ac:dyDescent="0.25">
      <c r="E1382" s="119"/>
    </row>
    <row r="1383" spans="5:5" x14ac:dyDescent="0.25">
      <c r="E1383" s="119"/>
    </row>
    <row r="1384" spans="5:5" x14ac:dyDescent="0.25">
      <c r="E1384" s="119"/>
    </row>
    <row r="1385" spans="5:5" x14ac:dyDescent="0.25">
      <c r="E1385" s="119"/>
    </row>
    <row r="1386" spans="5:5" x14ac:dyDescent="0.25">
      <c r="E1386" s="119"/>
    </row>
    <row r="1387" spans="5:5" x14ac:dyDescent="0.25">
      <c r="E1387" s="119"/>
    </row>
    <row r="1388" spans="5:5" x14ac:dyDescent="0.25">
      <c r="E1388" s="119"/>
    </row>
    <row r="1389" spans="5:5" x14ac:dyDescent="0.25">
      <c r="E1389" s="119"/>
    </row>
    <row r="1390" spans="5:5" x14ac:dyDescent="0.25">
      <c r="E1390" s="119"/>
    </row>
    <row r="1391" spans="5:5" x14ac:dyDescent="0.25">
      <c r="E1391" s="119"/>
    </row>
    <row r="1392" spans="5:5" x14ac:dyDescent="0.25">
      <c r="E1392" s="119"/>
    </row>
    <row r="1393" spans="5:5" x14ac:dyDescent="0.25">
      <c r="E1393" s="119"/>
    </row>
    <row r="1394" spans="5:5" x14ac:dyDescent="0.25">
      <c r="E1394" s="119"/>
    </row>
    <row r="1395" spans="5:5" x14ac:dyDescent="0.25">
      <c r="E1395" s="119"/>
    </row>
    <row r="1396" spans="5:5" x14ac:dyDescent="0.25">
      <c r="E1396" s="119"/>
    </row>
    <row r="1397" spans="5:5" x14ac:dyDescent="0.25">
      <c r="E1397" s="119"/>
    </row>
    <row r="1398" spans="5:5" x14ac:dyDescent="0.25">
      <c r="E1398" s="119"/>
    </row>
    <row r="1399" spans="5:5" x14ac:dyDescent="0.25">
      <c r="E1399" s="119"/>
    </row>
    <row r="1400" spans="5:5" x14ac:dyDescent="0.25">
      <c r="E1400" s="119"/>
    </row>
    <row r="1401" spans="5:5" x14ac:dyDescent="0.25">
      <c r="E1401" s="119"/>
    </row>
    <row r="1402" spans="5:5" x14ac:dyDescent="0.25">
      <c r="E1402" s="119"/>
    </row>
    <row r="1403" spans="5:5" x14ac:dyDescent="0.25">
      <c r="E1403" s="119"/>
    </row>
    <row r="1404" spans="5:5" x14ac:dyDescent="0.25">
      <c r="E1404" s="119"/>
    </row>
    <row r="1405" spans="5:5" x14ac:dyDescent="0.25">
      <c r="E1405" s="119"/>
    </row>
    <row r="1406" spans="5:5" x14ac:dyDescent="0.25">
      <c r="E1406" s="119"/>
    </row>
    <row r="1407" spans="5:5" x14ac:dyDescent="0.25">
      <c r="E1407" s="119"/>
    </row>
    <row r="1408" spans="5:5" x14ac:dyDescent="0.25">
      <c r="E1408" s="119"/>
    </row>
    <row r="1409" spans="5:5" x14ac:dyDescent="0.25">
      <c r="E1409" s="119"/>
    </row>
    <row r="1410" spans="5:5" x14ac:dyDescent="0.25">
      <c r="E1410" s="119"/>
    </row>
    <row r="1411" spans="5:5" x14ac:dyDescent="0.25">
      <c r="E1411" s="119"/>
    </row>
    <row r="1412" spans="5:5" x14ac:dyDescent="0.25">
      <c r="E1412" s="119"/>
    </row>
    <row r="1413" spans="5:5" x14ac:dyDescent="0.25">
      <c r="E1413" s="119"/>
    </row>
    <row r="1414" spans="5:5" x14ac:dyDescent="0.25">
      <c r="E1414" s="119"/>
    </row>
    <row r="1415" spans="5:5" x14ac:dyDescent="0.25">
      <c r="E1415" s="119"/>
    </row>
    <row r="1416" spans="5:5" x14ac:dyDescent="0.25">
      <c r="E1416" s="119"/>
    </row>
    <row r="1417" spans="5:5" x14ac:dyDescent="0.25">
      <c r="E1417" s="119"/>
    </row>
    <row r="1418" spans="5:5" x14ac:dyDescent="0.25">
      <c r="E1418" s="119"/>
    </row>
    <row r="1419" spans="5:5" x14ac:dyDescent="0.25">
      <c r="E1419" s="119"/>
    </row>
    <row r="1420" spans="5:5" x14ac:dyDescent="0.25">
      <c r="E1420" s="119"/>
    </row>
    <row r="1421" spans="5:5" x14ac:dyDescent="0.25">
      <c r="E1421" s="119"/>
    </row>
    <row r="1422" spans="5:5" x14ac:dyDescent="0.25">
      <c r="E1422" s="119"/>
    </row>
    <row r="1423" spans="5:5" x14ac:dyDescent="0.25">
      <c r="E1423" s="119"/>
    </row>
    <row r="1424" spans="5:5" x14ac:dyDescent="0.25">
      <c r="E1424" s="119"/>
    </row>
    <row r="1425" spans="5:5" x14ac:dyDescent="0.25">
      <c r="E1425" s="119"/>
    </row>
    <row r="1426" spans="5:5" x14ac:dyDescent="0.25">
      <c r="E1426" s="119"/>
    </row>
    <row r="1427" spans="5:5" x14ac:dyDescent="0.25">
      <c r="E1427" s="119"/>
    </row>
    <row r="1428" spans="5:5" x14ac:dyDescent="0.25">
      <c r="E1428" s="119"/>
    </row>
    <row r="1429" spans="5:5" x14ac:dyDescent="0.25">
      <c r="E1429" s="119"/>
    </row>
    <row r="1430" spans="5:5" x14ac:dyDescent="0.25">
      <c r="E1430" s="119"/>
    </row>
    <row r="1431" spans="5:5" x14ac:dyDescent="0.25">
      <c r="E1431" s="119"/>
    </row>
    <row r="1432" spans="5:5" x14ac:dyDescent="0.25">
      <c r="E1432" s="119"/>
    </row>
    <row r="1433" spans="5:5" x14ac:dyDescent="0.25">
      <c r="E1433" s="119"/>
    </row>
    <row r="1434" spans="5:5" x14ac:dyDescent="0.25">
      <c r="E1434" s="119"/>
    </row>
    <row r="1435" spans="5:5" x14ac:dyDescent="0.25">
      <c r="E1435" s="119"/>
    </row>
    <row r="1436" spans="5:5" x14ac:dyDescent="0.25">
      <c r="E1436" s="119"/>
    </row>
    <row r="1437" spans="5:5" x14ac:dyDescent="0.25">
      <c r="E1437" s="119"/>
    </row>
    <row r="1438" spans="5:5" x14ac:dyDescent="0.25">
      <c r="E1438" s="119"/>
    </row>
    <row r="1439" spans="5:5" x14ac:dyDescent="0.25">
      <c r="E1439" s="119"/>
    </row>
    <row r="1440" spans="5:5" x14ac:dyDescent="0.25">
      <c r="E1440" s="119"/>
    </row>
    <row r="1441" spans="5:5" x14ac:dyDescent="0.25">
      <c r="E1441" s="119"/>
    </row>
    <row r="1442" spans="5:5" x14ac:dyDescent="0.25">
      <c r="E1442" s="119"/>
    </row>
    <row r="1443" spans="5:5" x14ac:dyDescent="0.25">
      <c r="E1443" s="119"/>
    </row>
    <row r="1444" spans="5:5" x14ac:dyDescent="0.25">
      <c r="E1444" s="119"/>
    </row>
    <row r="1445" spans="5:5" x14ac:dyDescent="0.25">
      <c r="E1445" s="119"/>
    </row>
    <row r="1446" spans="5:5" x14ac:dyDescent="0.25">
      <c r="E1446" s="119"/>
    </row>
    <row r="1447" spans="5:5" x14ac:dyDescent="0.25">
      <c r="E1447" s="119"/>
    </row>
    <row r="1448" spans="5:5" x14ac:dyDescent="0.25">
      <c r="E1448" s="119"/>
    </row>
    <row r="1449" spans="5:5" x14ac:dyDescent="0.25">
      <c r="E1449" s="119"/>
    </row>
    <row r="1450" spans="5:5" x14ac:dyDescent="0.25">
      <c r="E1450" s="119"/>
    </row>
    <row r="1451" spans="5:5" x14ac:dyDescent="0.25">
      <c r="E1451" s="119"/>
    </row>
    <row r="1452" spans="5:5" x14ac:dyDescent="0.25">
      <c r="E1452" s="119"/>
    </row>
    <row r="1453" spans="5:5" x14ac:dyDescent="0.25">
      <c r="E1453" s="119"/>
    </row>
    <row r="1454" spans="5:5" x14ac:dyDescent="0.25">
      <c r="E1454" s="119"/>
    </row>
    <row r="1455" spans="5:5" x14ac:dyDescent="0.25">
      <c r="E1455" s="119"/>
    </row>
    <row r="1456" spans="5:5" x14ac:dyDescent="0.25">
      <c r="E1456" s="119"/>
    </row>
    <row r="1457" spans="5:5" x14ac:dyDescent="0.25">
      <c r="E1457" s="119"/>
    </row>
    <row r="1458" spans="5:5" x14ac:dyDescent="0.25">
      <c r="E1458" s="119"/>
    </row>
    <row r="1459" spans="5:5" x14ac:dyDescent="0.25">
      <c r="E1459" s="119"/>
    </row>
    <row r="1460" spans="5:5" x14ac:dyDescent="0.25">
      <c r="E1460" s="119"/>
    </row>
    <row r="1461" spans="5:5" x14ac:dyDescent="0.25">
      <c r="E1461" s="119"/>
    </row>
    <row r="1462" spans="5:5" x14ac:dyDescent="0.25">
      <c r="E1462" s="119"/>
    </row>
    <row r="1463" spans="5:5" x14ac:dyDescent="0.25">
      <c r="E1463" s="119"/>
    </row>
    <row r="1464" spans="5:5" x14ac:dyDescent="0.25">
      <c r="E1464" s="119"/>
    </row>
    <row r="1465" spans="5:5" x14ac:dyDescent="0.25">
      <c r="E1465" s="119"/>
    </row>
    <row r="1466" spans="5:5" x14ac:dyDescent="0.25">
      <c r="E1466" s="119"/>
    </row>
    <row r="1467" spans="5:5" x14ac:dyDescent="0.25">
      <c r="E1467" s="119"/>
    </row>
    <row r="1468" spans="5:5" x14ac:dyDescent="0.25">
      <c r="E1468" s="119"/>
    </row>
    <row r="1469" spans="5:5" x14ac:dyDescent="0.25">
      <c r="E1469" s="119"/>
    </row>
    <row r="1470" spans="5:5" x14ac:dyDescent="0.25">
      <c r="E1470" s="119"/>
    </row>
    <row r="1471" spans="5:5" x14ac:dyDescent="0.25">
      <c r="E1471" s="119"/>
    </row>
    <row r="1472" spans="5:5" x14ac:dyDescent="0.25">
      <c r="E1472" s="119"/>
    </row>
    <row r="1473" spans="5:5" x14ac:dyDescent="0.25">
      <c r="E1473" s="119"/>
    </row>
    <row r="1474" spans="5:5" x14ac:dyDescent="0.25">
      <c r="E1474" s="119"/>
    </row>
    <row r="1475" spans="5:5" x14ac:dyDescent="0.25">
      <c r="E1475" s="119"/>
    </row>
    <row r="1476" spans="5:5" x14ac:dyDescent="0.25">
      <c r="E1476" s="119"/>
    </row>
    <row r="1477" spans="5:5" x14ac:dyDescent="0.25">
      <c r="E1477" s="119"/>
    </row>
    <row r="1478" spans="5:5" x14ac:dyDescent="0.25">
      <c r="E1478" s="119"/>
    </row>
    <row r="1479" spans="5:5" x14ac:dyDescent="0.25">
      <c r="E1479" s="119"/>
    </row>
    <row r="1480" spans="5:5" x14ac:dyDescent="0.25">
      <c r="E1480" s="119"/>
    </row>
    <row r="1481" spans="5:5" x14ac:dyDescent="0.25">
      <c r="E1481" s="119"/>
    </row>
    <row r="1482" spans="5:5" x14ac:dyDescent="0.25">
      <c r="E1482" s="119"/>
    </row>
    <row r="1483" spans="5:5" x14ac:dyDescent="0.25">
      <c r="E1483" s="119"/>
    </row>
    <row r="1484" spans="5:5" x14ac:dyDescent="0.25">
      <c r="E1484" s="119"/>
    </row>
    <row r="1485" spans="5:5" x14ac:dyDescent="0.25">
      <c r="E1485" s="119"/>
    </row>
    <row r="1486" spans="5:5" x14ac:dyDescent="0.25">
      <c r="E1486" s="119"/>
    </row>
    <row r="1487" spans="5:5" x14ac:dyDescent="0.25">
      <c r="E1487" s="119"/>
    </row>
    <row r="1488" spans="5:5" x14ac:dyDescent="0.25">
      <c r="E1488" s="119"/>
    </row>
    <row r="1489" spans="5:5" x14ac:dyDescent="0.25">
      <c r="E1489" s="119"/>
    </row>
    <row r="1490" spans="5:5" x14ac:dyDescent="0.25">
      <c r="E1490" s="119"/>
    </row>
    <row r="1491" spans="5:5" x14ac:dyDescent="0.25">
      <c r="E1491" s="119"/>
    </row>
    <row r="1492" spans="5:5" x14ac:dyDescent="0.25">
      <c r="E1492" s="119"/>
    </row>
    <row r="1493" spans="5:5" x14ac:dyDescent="0.25">
      <c r="E1493" s="119"/>
    </row>
    <row r="1494" spans="5:5" x14ac:dyDescent="0.25">
      <c r="E1494" s="119"/>
    </row>
    <row r="1495" spans="5:5" x14ac:dyDescent="0.25">
      <c r="E1495" s="119"/>
    </row>
    <row r="1496" spans="5:5" x14ac:dyDescent="0.25">
      <c r="E1496" s="119"/>
    </row>
    <row r="1497" spans="5:5" x14ac:dyDescent="0.25">
      <c r="E1497" s="119"/>
    </row>
    <row r="1498" spans="5:5" x14ac:dyDescent="0.25">
      <c r="E1498" s="119"/>
    </row>
    <row r="1499" spans="5:5" x14ac:dyDescent="0.25">
      <c r="E1499" s="119"/>
    </row>
    <row r="1500" spans="5:5" x14ac:dyDescent="0.25">
      <c r="E1500" s="119"/>
    </row>
    <row r="1501" spans="5:5" x14ac:dyDescent="0.25">
      <c r="E1501" s="119"/>
    </row>
    <row r="1502" spans="5:5" x14ac:dyDescent="0.25">
      <c r="E1502" s="119"/>
    </row>
    <row r="1503" spans="5:5" x14ac:dyDescent="0.25">
      <c r="E1503" s="119"/>
    </row>
    <row r="1504" spans="5:5" x14ac:dyDescent="0.25">
      <c r="E1504" s="119"/>
    </row>
    <row r="1505" spans="5:5" x14ac:dyDescent="0.25">
      <c r="E1505" s="119"/>
    </row>
    <row r="1506" spans="5:5" x14ac:dyDescent="0.25">
      <c r="E1506" s="119"/>
    </row>
    <row r="1507" spans="5:5" x14ac:dyDescent="0.25">
      <c r="E1507" s="119"/>
    </row>
    <row r="1508" spans="5:5" x14ac:dyDescent="0.25">
      <c r="E1508" s="119"/>
    </row>
    <row r="1509" spans="5:5" x14ac:dyDescent="0.25">
      <c r="E1509" s="119"/>
    </row>
    <row r="1510" spans="5:5" x14ac:dyDescent="0.25">
      <c r="E1510" s="119"/>
    </row>
    <row r="1511" spans="5:5" x14ac:dyDescent="0.25">
      <c r="E1511" s="119"/>
    </row>
    <row r="1512" spans="5:5" x14ac:dyDescent="0.25">
      <c r="E1512" s="119"/>
    </row>
    <row r="1513" spans="5:5" x14ac:dyDescent="0.25">
      <c r="E1513" s="119"/>
    </row>
    <row r="1514" spans="5:5" x14ac:dyDescent="0.25">
      <c r="E1514" s="119"/>
    </row>
    <row r="1515" spans="5:5" x14ac:dyDescent="0.25">
      <c r="E1515" s="119"/>
    </row>
    <row r="1516" spans="5:5" x14ac:dyDescent="0.25">
      <c r="E1516" s="119"/>
    </row>
    <row r="1517" spans="5:5" x14ac:dyDescent="0.25">
      <c r="E1517" s="119"/>
    </row>
    <row r="1518" spans="5:5" x14ac:dyDescent="0.25">
      <c r="E1518" s="119"/>
    </row>
    <row r="1519" spans="5:5" x14ac:dyDescent="0.25">
      <c r="E1519" s="119"/>
    </row>
    <row r="1520" spans="5:5" x14ac:dyDescent="0.25">
      <c r="E1520" s="119"/>
    </row>
    <row r="1521" spans="5:5" x14ac:dyDescent="0.25">
      <c r="E1521" s="119"/>
    </row>
    <row r="1522" spans="5:5" x14ac:dyDescent="0.25">
      <c r="E1522" s="119"/>
    </row>
    <row r="1523" spans="5:5" x14ac:dyDescent="0.25">
      <c r="E1523" s="119"/>
    </row>
    <row r="1524" spans="5:5" x14ac:dyDescent="0.25">
      <c r="E1524" s="119"/>
    </row>
    <row r="1525" spans="5:5" x14ac:dyDescent="0.25">
      <c r="E1525" s="119"/>
    </row>
    <row r="1526" spans="5:5" x14ac:dyDescent="0.25">
      <c r="E1526" s="119"/>
    </row>
    <row r="1527" spans="5:5" x14ac:dyDescent="0.25">
      <c r="E1527" s="119"/>
    </row>
    <row r="1528" spans="5:5" x14ac:dyDescent="0.25">
      <c r="E1528" s="119"/>
    </row>
    <row r="1529" spans="5:5" x14ac:dyDescent="0.25">
      <c r="E1529" s="119"/>
    </row>
    <row r="1530" spans="5:5" x14ac:dyDescent="0.25">
      <c r="E1530" s="119"/>
    </row>
    <row r="1531" spans="5:5" x14ac:dyDescent="0.25">
      <c r="E1531" s="119"/>
    </row>
    <row r="1532" spans="5:5" x14ac:dyDescent="0.25">
      <c r="E1532" s="119"/>
    </row>
    <row r="1533" spans="5:5" x14ac:dyDescent="0.25">
      <c r="E1533" s="119"/>
    </row>
    <row r="1534" spans="5:5" x14ac:dyDescent="0.25">
      <c r="E1534" s="119"/>
    </row>
    <row r="1535" spans="5:5" x14ac:dyDescent="0.25">
      <c r="E1535" s="119"/>
    </row>
    <row r="1536" spans="5:5" x14ac:dyDescent="0.25">
      <c r="E1536" s="119"/>
    </row>
    <row r="1537" spans="5:5" x14ac:dyDescent="0.25">
      <c r="E1537" s="119"/>
    </row>
    <row r="1538" spans="5:5" x14ac:dyDescent="0.25">
      <c r="E1538" s="119"/>
    </row>
    <row r="1539" spans="5:5" x14ac:dyDescent="0.25">
      <c r="E1539" s="119"/>
    </row>
    <row r="1540" spans="5:5" x14ac:dyDescent="0.25">
      <c r="E1540" s="119"/>
    </row>
    <row r="1541" spans="5:5" x14ac:dyDescent="0.25">
      <c r="E1541" s="119"/>
    </row>
    <row r="1542" spans="5:5" x14ac:dyDescent="0.25">
      <c r="E1542" s="119"/>
    </row>
    <row r="1543" spans="5:5" x14ac:dyDescent="0.25">
      <c r="E1543" s="119"/>
    </row>
    <row r="1544" spans="5:5" x14ac:dyDescent="0.25">
      <c r="E1544" s="119"/>
    </row>
    <row r="1545" spans="5:5" x14ac:dyDescent="0.25">
      <c r="E1545" s="119"/>
    </row>
    <row r="1546" spans="5:5" x14ac:dyDescent="0.25">
      <c r="E1546" s="119"/>
    </row>
    <row r="1547" spans="5:5" x14ac:dyDescent="0.25">
      <c r="E1547" s="119"/>
    </row>
    <row r="1548" spans="5:5" x14ac:dyDescent="0.25">
      <c r="E1548" s="119"/>
    </row>
    <row r="1549" spans="5:5" x14ac:dyDescent="0.25">
      <c r="E1549" s="119"/>
    </row>
    <row r="1550" spans="5:5" x14ac:dyDescent="0.25">
      <c r="E1550" s="119"/>
    </row>
    <row r="1551" spans="5:5" x14ac:dyDescent="0.25">
      <c r="E1551" s="119"/>
    </row>
    <row r="1552" spans="5:5" x14ac:dyDescent="0.25">
      <c r="E1552" s="119"/>
    </row>
    <row r="1553" spans="5:5" x14ac:dyDescent="0.25">
      <c r="E1553" s="119"/>
    </row>
    <row r="1554" spans="5:5" x14ac:dyDescent="0.25">
      <c r="E1554" s="119"/>
    </row>
    <row r="1555" spans="5:5" x14ac:dyDescent="0.25">
      <c r="E1555" s="119"/>
    </row>
    <row r="1556" spans="5:5" x14ac:dyDescent="0.25">
      <c r="E1556" s="119"/>
    </row>
    <row r="1557" spans="5:5" x14ac:dyDescent="0.25">
      <c r="E1557" s="119"/>
    </row>
    <row r="1558" spans="5:5" x14ac:dyDescent="0.25">
      <c r="E1558" s="119"/>
    </row>
    <row r="1559" spans="5:5" x14ac:dyDescent="0.25">
      <c r="E1559" s="119"/>
    </row>
    <row r="1560" spans="5:5" x14ac:dyDescent="0.25">
      <c r="E1560" s="119"/>
    </row>
    <row r="1561" spans="5:5" x14ac:dyDescent="0.25">
      <c r="E1561" s="119"/>
    </row>
    <row r="1562" spans="5:5" x14ac:dyDescent="0.25">
      <c r="E1562" s="119"/>
    </row>
    <row r="1563" spans="5:5" x14ac:dyDescent="0.25">
      <c r="E1563" s="119"/>
    </row>
    <row r="1564" spans="5:5" x14ac:dyDescent="0.25">
      <c r="E1564" s="119"/>
    </row>
    <row r="1565" spans="5:5" x14ac:dyDescent="0.25">
      <c r="E1565" s="119"/>
    </row>
    <row r="1566" spans="5:5" x14ac:dyDescent="0.25">
      <c r="E1566" s="119"/>
    </row>
    <row r="1567" spans="5:5" x14ac:dyDescent="0.25">
      <c r="E1567" s="119"/>
    </row>
    <row r="1568" spans="5:5" x14ac:dyDescent="0.25">
      <c r="E1568" s="119"/>
    </row>
    <row r="1569" spans="5:5" x14ac:dyDescent="0.25">
      <c r="E1569" s="119"/>
    </row>
    <row r="1570" spans="5:5" x14ac:dyDescent="0.25">
      <c r="E1570" s="119"/>
    </row>
    <row r="1571" spans="5:5" x14ac:dyDescent="0.25">
      <c r="E1571" s="119"/>
    </row>
    <row r="1572" spans="5:5" x14ac:dyDescent="0.25">
      <c r="E1572" s="119"/>
    </row>
    <row r="1573" spans="5:5" x14ac:dyDescent="0.25">
      <c r="E1573" s="119"/>
    </row>
    <row r="1574" spans="5:5" x14ac:dyDescent="0.25">
      <c r="E1574" s="119"/>
    </row>
    <row r="1575" spans="5:5" x14ac:dyDescent="0.25">
      <c r="E1575" s="119"/>
    </row>
    <row r="1576" spans="5:5" x14ac:dyDescent="0.25">
      <c r="E1576" s="119"/>
    </row>
    <row r="1577" spans="5:5" x14ac:dyDescent="0.25">
      <c r="E1577" s="119"/>
    </row>
    <row r="1578" spans="5:5" x14ac:dyDescent="0.25">
      <c r="E1578" s="119"/>
    </row>
    <row r="1579" spans="5:5" x14ac:dyDescent="0.25">
      <c r="E1579" s="119"/>
    </row>
    <row r="1580" spans="5:5" x14ac:dyDescent="0.25">
      <c r="E1580" s="119"/>
    </row>
    <row r="1581" spans="5:5" x14ac:dyDescent="0.25">
      <c r="E1581" s="119"/>
    </row>
    <row r="1582" spans="5:5" x14ac:dyDescent="0.25">
      <c r="E1582" s="119"/>
    </row>
    <row r="1583" spans="5:5" x14ac:dyDescent="0.25">
      <c r="E1583" s="119"/>
    </row>
    <row r="1584" spans="5:5" x14ac:dyDescent="0.25">
      <c r="E1584" s="119"/>
    </row>
    <row r="1585" spans="5:5" x14ac:dyDescent="0.25">
      <c r="E1585" s="119"/>
    </row>
    <row r="1586" spans="5:5" x14ac:dyDescent="0.25">
      <c r="E1586" s="119"/>
    </row>
    <row r="1587" spans="5:5" x14ac:dyDescent="0.25">
      <c r="E1587" s="119"/>
    </row>
    <row r="1588" spans="5:5" x14ac:dyDescent="0.25">
      <c r="E1588" s="119"/>
    </row>
    <row r="1589" spans="5:5" x14ac:dyDescent="0.25">
      <c r="E1589" s="119"/>
    </row>
    <row r="1590" spans="5:5" x14ac:dyDescent="0.25">
      <c r="E1590" s="119"/>
    </row>
    <row r="1591" spans="5:5" x14ac:dyDescent="0.25">
      <c r="E1591" s="119"/>
    </row>
    <row r="1592" spans="5:5" x14ac:dyDescent="0.25">
      <c r="E1592" s="119"/>
    </row>
    <row r="1593" spans="5:5" x14ac:dyDescent="0.25">
      <c r="E1593" s="119"/>
    </row>
    <row r="1594" spans="5:5" x14ac:dyDescent="0.25">
      <c r="E1594" s="119"/>
    </row>
    <row r="1595" spans="5:5" x14ac:dyDescent="0.25">
      <c r="E1595" s="119"/>
    </row>
    <row r="1596" spans="5:5" x14ac:dyDescent="0.25">
      <c r="E1596" s="119"/>
    </row>
    <row r="1597" spans="5:5" x14ac:dyDescent="0.25">
      <c r="E1597" s="119"/>
    </row>
    <row r="1598" spans="5:5" x14ac:dyDescent="0.25">
      <c r="E1598" s="119"/>
    </row>
    <row r="1599" spans="5:5" x14ac:dyDescent="0.25">
      <c r="E1599" s="119"/>
    </row>
    <row r="1600" spans="5:5" x14ac:dyDescent="0.25">
      <c r="E1600" s="119"/>
    </row>
    <row r="1601" spans="5:5" x14ac:dyDescent="0.25">
      <c r="E1601" s="119"/>
    </row>
    <row r="1602" spans="5:5" x14ac:dyDescent="0.25">
      <c r="E1602" s="119"/>
    </row>
    <row r="1603" spans="5:5" x14ac:dyDescent="0.25">
      <c r="E1603" s="119"/>
    </row>
    <row r="1604" spans="5:5" x14ac:dyDescent="0.25">
      <c r="E1604" s="119"/>
    </row>
    <row r="1605" spans="5:5" x14ac:dyDescent="0.25">
      <c r="E1605" s="119"/>
    </row>
    <row r="1606" spans="5:5" x14ac:dyDescent="0.25">
      <c r="E1606" s="119"/>
    </row>
    <row r="1607" spans="5:5" x14ac:dyDescent="0.25">
      <c r="E1607" s="119"/>
    </row>
    <row r="1608" spans="5:5" x14ac:dyDescent="0.25">
      <c r="E1608" s="119"/>
    </row>
    <row r="1609" spans="5:5" x14ac:dyDescent="0.25">
      <c r="E1609" s="119"/>
    </row>
    <row r="1610" spans="5:5" x14ac:dyDescent="0.25">
      <c r="E1610" s="119"/>
    </row>
    <row r="1611" spans="5:5" x14ac:dyDescent="0.25">
      <c r="E1611" s="119"/>
    </row>
    <row r="1612" spans="5:5" x14ac:dyDescent="0.25">
      <c r="E1612" s="119"/>
    </row>
    <row r="1613" spans="5:5" x14ac:dyDescent="0.25">
      <c r="E1613" s="119"/>
    </row>
    <row r="1614" spans="5:5" x14ac:dyDescent="0.25">
      <c r="E1614" s="119"/>
    </row>
    <row r="1615" spans="5:5" x14ac:dyDescent="0.25">
      <c r="E1615" s="119"/>
    </row>
    <row r="1616" spans="5:5" x14ac:dyDescent="0.25">
      <c r="E1616" s="119"/>
    </row>
    <row r="1617" spans="5:5" x14ac:dyDescent="0.25">
      <c r="E1617" s="119"/>
    </row>
    <row r="1618" spans="5:5" x14ac:dyDescent="0.25">
      <c r="E1618" s="119"/>
    </row>
    <row r="1619" spans="5:5" x14ac:dyDescent="0.25">
      <c r="E1619" s="119"/>
    </row>
    <row r="1620" spans="5:5" x14ac:dyDescent="0.25">
      <c r="E1620" s="119"/>
    </row>
    <row r="1621" spans="5:5" x14ac:dyDescent="0.25">
      <c r="E1621" s="119"/>
    </row>
    <row r="1622" spans="5:5" x14ac:dyDescent="0.25">
      <c r="E1622" s="119"/>
    </row>
    <row r="1623" spans="5:5" x14ac:dyDescent="0.25">
      <c r="E1623" s="119"/>
    </row>
    <row r="1624" spans="5:5" x14ac:dyDescent="0.25">
      <c r="E1624" s="119"/>
    </row>
    <row r="1625" spans="5:5" x14ac:dyDescent="0.25">
      <c r="E1625" s="119"/>
    </row>
    <row r="1626" spans="5:5" x14ac:dyDescent="0.25">
      <c r="E1626" s="119"/>
    </row>
    <row r="1627" spans="5:5" x14ac:dyDescent="0.25">
      <c r="E1627" s="119"/>
    </row>
    <row r="1628" spans="5:5" x14ac:dyDescent="0.25">
      <c r="E1628" s="119"/>
    </row>
    <row r="1629" spans="5:5" x14ac:dyDescent="0.25">
      <c r="E1629" s="119"/>
    </row>
    <row r="1630" spans="5:5" x14ac:dyDescent="0.25">
      <c r="E1630" s="119"/>
    </row>
    <row r="1631" spans="5:5" x14ac:dyDescent="0.25">
      <c r="E1631" s="119"/>
    </row>
    <row r="1632" spans="5:5" x14ac:dyDescent="0.25">
      <c r="E1632" s="119"/>
    </row>
    <row r="1633" spans="5:5" x14ac:dyDescent="0.25">
      <c r="E1633" s="119"/>
    </row>
    <row r="1634" spans="5:5" x14ac:dyDescent="0.25">
      <c r="E1634" s="119"/>
    </row>
    <row r="1635" spans="5:5" x14ac:dyDescent="0.25">
      <c r="E1635" s="119"/>
    </row>
    <row r="1636" spans="5:5" x14ac:dyDescent="0.25">
      <c r="E1636" s="119"/>
    </row>
    <row r="1637" spans="5:5" x14ac:dyDescent="0.25">
      <c r="E1637" s="119"/>
    </row>
    <row r="1638" spans="5:5" x14ac:dyDescent="0.25">
      <c r="E1638" s="119"/>
    </row>
    <row r="1639" spans="5:5" x14ac:dyDescent="0.25">
      <c r="E1639" s="119"/>
    </row>
    <row r="1640" spans="5:5" x14ac:dyDescent="0.25">
      <c r="E1640" s="119"/>
    </row>
    <row r="1641" spans="5:5" x14ac:dyDescent="0.25">
      <c r="E1641" s="119"/>
    </row>
    <row r="1642" spans="5:5" x14ac:dyDescent="0.25">
      <c r="E1642" s="119"/>
    </row>
    <row r="1643" spans="5:5" x14ac:dyDescent="0.25">
      <c r="E1643" s="119"/>
    </row>
    <row r="1644" spans="5:5" x14ac:dyDescent="0.25">
      <c r="E1644" s="119"/>
    </row>
    <row r="1645" spans="5:5" x14ac:dyDescent="0.25">
      <c r="E1645" s="119"/>
    </row>
    <row r="1646" spans="5:5" x14ac:dyDescent="0.25">
      <c r="E1646" s="119"/>
    </row>
    <row r="1647" spans="5:5" x14ac:dyDescent="0.25">
      <c r="E1647" s="119"/>
    </row>
    <row r="1648" spans="5:5" x14ac:dyDescent="0.25">
      <c r="E1648" s="119"/>
    </row>
    <row r="1649" spans="5:5" x14ac:dyDescent="0.25">
      <c r="E1649" s="119"/>
    </row>
    <row r="1650" spans="5:5" x14ac:dyDescent="0.25">
      <c r="E1650" s="119"/>
    </row>
    <row r="1651" spans="5:5" x14ac:dyDescent="0.25">
      <c r="E1651" s="119"/>
    </row>
    <row r="1652" spans="5:5" x14ac:dyDescent="0.25">
      <c r="E1652" s="119"/>
    </row>
    <row r="1653" spans="5:5" x14ac:dyDescent="0.25">
      <c r="E1653" s="119"/>
    </row>
    <row r="1654" spans="5:5" x14ac:dyDescent="0.25">
      <c r="E1654" s="119"/>
    </row>
    <row r="1655" spans="5:5" x14ac:dyDescent="0.25">
      <c r="E1655" s="119"/>
    </row>
    <row r="1656" spans="5:5" x14ac:dyDescent="0.25">
      <c r="E1656" s="119"/>
    </row>
    <row r="1657" spans="5:5" x14ac:dyDescent="0.25">
      <c r="E1657" s="119"/>
    </row>
    <row r="1658" spans="5:5" x14ac:dyDescent="0.25">
      <c r="E1658" s="119"/>
    </row>
    <row r="1659" spans="5:5" x14ac:dyDescent="0.25">
      <c r="E1659" s="119"/>
    </row>
    <row r="1660" spans="5:5" x14ac:dyDescent="0.25">
      <c r="E1660" s="119"/>
    </row>
    <row r="1661" spans="5:5" x14ac:dyDescent="0.25">
      <c r="E1661" s="119"/>
    </row>
    <row r="1662" spans="5:5" x14ac:dyDescent="0.25">
      <c r="E1662" s="119"/>
    </row>
    <row r="1663" spans="5:5" x14ac:dyDescent="0.25">
      <c r="E1663" s="119"/>
    </row>
    <row r="1664" spans="5:5" x14ac:dyDescent="0.25">
      <c r="E1664" s="119"/>
    </row>
    <row r="1665" spans="5:5" x14ac:dyDescent="0.25">
      <c r="E1665" s="119"/>
    </row>
    <row r="1666" spans="5:5" x14ac:dyDescent="0.25">
      <c r="E1666" s="119"/>
    </row>
    <row r="1667" spans="5:5" x14ac:dyDescent="0.25">
      <c r="E1667" s="119"/>
    </row>
    <row r="1668" spans="5:5" x14ac:dyDescent="0.25">
      <c r="E1668" s="119"/>
    </row>
    <row r="1669" spans="5:5" x14ac:dyDescent="0.25">
      <c r="E1669" s="119"/>
    </row>
    <row r="1670" spans="5:5" x14ac:dyDescent="0.25">
      <c r="E1670" s="119"/>
    </row>
    <row r="1671" spans="5:5" x14ac:dyDescent="0.25">
      <c r="E1671" s="119"/>
    </row>
    <row r="1672" spans="5:5" x14ac:dyDescent="0.25">
      <c r="E1672" s="119"/>
    </row>
    <row r="1673" spans="5:5" x14ac:dyDescent="0.25">
      <c r="E1673" s="119"/>
    </row>
    <row r="1674" spans="5:5" x14ac:dyDescent="0.25">
      <c r="E1674" s="119"/>
    </row>
    <row r="1675" spans="5:5" x14ac:dyDescent="0.25">
      <c r="E1675" s="119"/>
    </row>
    <row r="1676" spans="5:5" x14ac:dyDescent="0.25">
      <c r="E1676" s="119"/>
    </row>
    <row r="1677" spans="5:5" x14ac:dyDescent="0.25">
      <c r="E1677" s="119"/>
    </row>
    <row r="1678" spans="5:5" x14ac:dyDescent="0.25">
      <c r="E1678" s="119"/>
    </row>
    <row r="1679" spans="5:5" x14ac:dyDescent="0.25">
      <c r="E1679" s="119"/>
    </row>
    <row r="1680" spans="5:5" x14ac:dyDescent="0.25">
      <c r="E1680" s="119"/>
    </row>
    <row r="1681" spans="5:5" x14ac:dyDescent="0.25">
      <c r="E1681" s="119"/>
    </row>
    <row r="1682" spans="5:5" x14ac:dyDescent="0.25">
      <c r="E1682" s="119"/>
    </row>
    <row r="1683" spans="5:5" x14ac:dyDescent="0.25">
      <c r="E1683" s="119"/>
    </row>
    <row r="1684" spans="5:5" x14ac:dyDescent="0.25">
      <c r="E1684" s="119"/>
    </row>
    <row r="1685" spans="5:5" x14ac:dyDescent="0.25">
      <c r="E1685" s="119"/>
    </row>
    <row r="1686" spans="5:5" x14ac:dyDescent="0.25">
      <c r="E1686" s="119"/>
    </row>
    <row r="1687" spans="5:5" x14ac:dyDescent="0.25">
      <c r="E1687" s="119"/>
    </row>
    <row r="1688" spans="5:5" x14ac:dyDescent="0.25">
      <c r="E1688" s="119"/>
    </row>
    <row r="1689" spans="5:5" x14ac:dyDescent="0.25">
      <c r="E1689" s="119"/>
    </row>
    <row r="1690" spans="5:5" x14ac:dyDescent="0.25">
      <c r="E1690" s="119"/>
    </row>
    <row r="1691" spans="5:5" x14ac:dyDescent="0.25">
      <c r="E1691" s="119"/>
    </row>
    <row r="1692" spans="5:5" x14ac:dyDescent="0.25">
      <c r="E1692" s="119"/>
    </row>
    <row r="1693" spans="5:5" x14ac:dyDescent="0.25">
      <c r="E1693" s="119"/>
    </row>
    <row r="1694" spans="5:5" x14ac:dyDescent="0.25">
      <c r="E1694" s="119"/>
    </row>
    <row r="1695" spans="5:5" x14ac:dyDescent="0.25">
      <c r="E1695" s="119"/>
    </row>
    <row r="1696" spans="5:5" x14ac:dyDescent="0.25">
      <c r="E1696" s="119"/>
    </row>
    <row r="1697" spans="5:5" x14ac:dyDescent="0.25">
      <c r="E1697" s="119"/>
    </row>
    <row r="1698" spans="5:5" x14ac:dyDescent="0.25">
      <c r="E1698" s="119"/>
    </row>
    <row r="1699" spans="5:5" x14ac:dyDescent="0.25">
      <c r="E1699" s="119"/>
    </row>
    <row r="1700" spans="5:5" x14ac:dyDescent="0.25">
      <c r="E1700" s="119"/>
    </row>
    <row r="1701" spans="5:5" x14ac:dyDescent="0.25">
      <c r="E1701" s="119"/>
    </row>
    <row r="1702" spans="5:5" x14ac:dyDescent="0.25">
      <c r="E1702" s="119"/>
    </row>
    <row r="1703" spans="5:5" x14ac:dyDescent="0.25">
      <c r="E1703" s="119"/>
    </row>
    <row r="1704" spans="5:5" x14ac:dyDescent="0.25">
      <c r="E1704" s="119"/>
    </row>
    <row r="1705" spans="5:5" x14ac:dyDescent="0.25">
      <c r="E1705" s="119"/>
    </row>
    <row r="1706" spans="5:5" x14ac:dyDescent="0.25">
      <c r="E1706" s="119"/>
    </row>
    <row r="1707" spans="5:5" x14ac:dyDescent="0.25">
      <c r="E1707" s="119"/>
    </row>
    <row r="1708" spans="5:5" x14ac:dyDescent="0.25">
      <c r="E1708" s="119"/>
    </row>
    <row r="1709" spans="5:5" x14ac:dyDescent="0.25">
      <c r="E1709" s="119"/>
    </row>
    <row r="1710" spans="5:5" x14ac:dyDescent="0.25">
      <c r="E1710" s="119"/>
    </row>
    <row r="1711" spans="5:5" x14ac:dyDescent="0.25">
      <c r="E1711" s="119"/>
    </row>
    <row r="1712" spans="5:5" x14ac:dyDescent="0.25">
      <c r="E1712" s="119"/>
    </row>
    <row r="1713" spans="5:5" x14ac:dyDescent="0.25">
      <c r="E1713" s="119"/>
    </row>
    <row r="1714" spans="5:5" x14ac:dyDescent="0.25">
      <c r="E1714" s="119"/>
    </row>
    <row r="1715" spans="5:5" x14ac:dyDescent="0.25">
      <c r="E1715" s="119"/>
    </row>
    <row r="1716" spans="5:5" x14ac:dyDescent="0.25">
      <c r="E1716" s="119"/>
    </row>
    <row r="1717" spans="5:5" x14ac:dyDescent="0.25">
      <c r="E1717" s="119"/>
    </row>
    <row r="1718" spans="5:5" x14ac:dyDescent="0.25">
      <c r="E1718" s="119"/>
    </row>
    <row r="1719" spans="5:5" x14ac:dyDescent="0.25">
      <c r="E1719" s="119"/>
    </row>
    <row r="1720" spans="5:5" x14ac:dyDescent="0.25">
      <c r="E1720" s="119"/>
    </row>
    <row r="1721" spans="5:5" x14ac:dyDescent="0.25">
      <c r="E1721" s="119"/>
    </row>
    <row r="1722" spans="5:5" x14ac:dyDescent="0.25">
      <c r="E1722" s="119"/>
    </row>
    <row r="1723" spans="5:5" x14ac:dyDescent="0.25">
      <c r="E1723" s="119"/>
    </row>
    <row r="1724" spans="5:5" x14ac:dyDescent="0.25">
      <c r="E1724" s="119"/>
    </row>
    <row r="1725" spans="5:5" x14ac:dyDescent="0.25">
      <c r="E1725" s="119"/>
    </row>
    <row r="1726" spans="5:5" x14ac:dyDescent="0.25">
      <c r="E1726" s="119"/>
    </row>
    <row r="1727" spans="5:5" x14ac:dyDescent="0.25">
      <c r="E1727" s="119"/>
    </row>
    <row r="1728" spans="5:5" x14ac:dyDescent="0.25">
      <c r="E1728" s="119"/>
    </row>
    <row r="1729" spans="5:5" x14ac:dyDescent="0.25">
      <c r="E1729" s="119"/>
    </row>
    <row r="1730" spans="5:5" x14ac:dyDescent="0.25">
      <c r="E1730" s="119"/>
    </row>
    <row r="1731" spans="5:5" x14ac:dyDescent="0.25">
      <c r="E1731" s="119"/>
    </row>
    <row r="1732" spans="5:5" x14ac:dyDescent="0.25">
      <c r="E1732" s="119"/>
    </row>
    <row r="1733" spans="5:5" x14ac:dyDescent="0.25">
      <c r="E1733" s="119"/>
    </row>
    <row r="1734" spans="5:5" x14ac:dyDescent="0.25">
      <c r="E1734" s="119"/>
    </row>
    <row r="1735" spans="5:5" x14ac:dyDescent="0.25">
      <c r="E1735" s="119"/>
    </row>
    <row r="1736" spans="5:5" x14ac:dyDescent="0.25">
      <c r="E1736" s="119"/>
    </row>
    <row r="1737" spans="5:5" x14ac:dyDescent="0.25">
      <c r="E1737" s="119"/>
    </row>
    <row r="1738" spans="5:5" x14ac:dyDescent="0.25">
      <c r="E1738" s="119"/>
    </row>
    <row r="1739" spans="5:5" x14ac:dyDescent="0.25">
      <c r="E1739" s="119"/>
    </row>
    <row r="1740" spans="5:5" x14ac:dyDescent="0.25">
      <c r="E1740" s="119"/>
    </row>
    <row r="1741" spans="5:5" x14ac:dyDescent="0.25">
      <c r="E1741" s="119"/>
    </row>
    <row r="1742" spans="5:5" x14ac:dyDescent="0.25">
      <c r="E1742" s="119"/>
    </row>
    <row r="1743" spans="5:5" x14ac:dyDescent="0.25">
      <c r="E1743" s="119"/>
    </row>
    <row r="1744" spans="5:5" x14ac:dyDescent="0.25">
      <c r="E1744" s="119"/>
    </row>
    <row r="1745" spans="5:5" x14ac:dyDescent="0.25">
      <c r="E1745" s="119"/>
    </row>
    <row r="1746" spans="5:5" x14ac:dyDescent="0.25">
      <c r="E1746" s="119"/>
    </row>
    <row r="1747" spans="5:5" x14ac:dyDescent="0.25">
      <c r="E1747" s="119"/>
    </row>
    <row r="1748" spans="5:5" x14ac:dyDescent="0.25">
      <c r="E1748" s="119"/>
    </row>
    <row r="1749" spans="5:5" x14ac:dyDescent="0.25">
      <c r="E1749" s="119"/>
    </row>
    <row r="1750" spans="5:5" x14ac:dyDescent="0.25">
      <c r="E1750" s="119"/>
    </row>
    <row r="1751" spans="5:5" x14ac:dyDescent="0.25">
      <c r="E1751" s="119"/>
    </row>
    <row r="1752" spans="5:5" x14ac:dyDescent="0.25">
      <c r="E1752" s="119"/>
    </row>
    <row r="1753" spans="5:5" x14ac:dyDescent="0.25">
      <c r="E1753" s="119"/>
    </row>
    <row r="1754" spans="5:5" x14ac:dyDescent="0.25">
      <c r="E1754" s="119"/>
    </row>
    <row r="1755" spans="5:5" x14ac:dyDescent="0.25">
      <c r="E1755" s="119"/>
    </row>
    <row r="1756" spans="5:5" x14ac:dyDescent="0.25">
      <c r="E1756" s="119"/>
    </row>
    <row r="1757" spans="5:5" x14ac:dyDescent="0.25">
      <c r="E1757" s="119"/>
    </row>
    <row r="1758" spans="5:5" x14ac:dyDescent="0.25">
      <c r="E1758" s="119"/>
    </row>
    <row r="1759" spans="5:5" x14ac:dyDescent="0.25">
      <c r="E1759" s="119"/>
    </row>
    <row r="1760" spans="5:5" x14ac:dyDescent="0.25">
      <c r="E1760" s="119"/>
    </row>
    <row r="1761" spans="5:5" x14ac:dyDescent="0.25">
      <c r="E1761" s="119"/>
    </row>
    <row r="1762" spans="5:5" x14ac:dyDescent="0.25">
      <c r="E1762" s="119"/>
    </row>
    <row r="1763" spans="5:5" x14ac:dyDescent="0.25">
      <c r="E1763" s="119"/>
    </row>
    <row r="1764" spans="5:5" x14ac:dyDescent="0.25">
      <c r="E1764" s="119"/>
    </row>
    <row r="1765" spans="5:5" x14ac:dyDescent="0.25">
      <c r="E1765" s="119"/>
    </row>
    <row r="1766" spans="5:5" x14ac:dyDescent="0.25">
      <c r="E1766" s="119"/>
    </row>
    <row r="1767" spans="5:5" x14ac:dyDescent="0.25">
      <c r="E1767" s="119"/>
    </row>
    <row r="1768" spans="5:5" x14ac:dyDescent="0.25">
      <c r="E1768" s="119"/>
    </row>
    <row r="1769" spans="5:5" x14ac:dyDescent="0.25">
      <c r="E1769" s="119"/>
    </row>
    <row r="1770" spans="5:5" x14ac:dyDescent="0.25">
      <c r="E1770" s="119"/>
    </row>
    <row r="1771" spans="5:5" x14ac:dyDescent="0.25">
      <c r="E1771" s="119"/>
    </row>
    <row r="1772" spans="5:5" x14ac:dyDescent="0.25">
      <c r="E1772" s="119"/>
    </row>
    <row r="1773" spans="5:5" x14ac:dyDescent="0.25">
      <c r="E1773" s="119"/>
    </row>
    <row r="1774" spans="5:5" x14ac:dyDescent="0.25">
      <c r="E1774" s="119"/>
    </row>
    <row r="1775" spans="5:5" x14ac:dyDescent="0.25">
      <c r="E1775" s="119"/>
    </row>
    <row r="1776" spans="5:5" x14ac:dyDescent="0.25">
      <c r="E1776" s="119"/>
    </row>
    <row r="1777" spans="5:5" x14ac:dyDescent="0.25">
      <c r="E1777" s="119"/>
    </row>
    <row r="1778" spans="5:5" x14ac:dyDescent="0.25">
      <c r="E1778" s="119"/>
    </row>
    <row r="1779" spans="5:5" x14ac:dyDescent="0.25">
      <c r="E1779" s="119"/>
    </row>
    <row r="1780" spans="5:5" x14ac:dyDescent="0.25">
      <c r="E1780" s="119"/>
    </row>
    <row r="1781" spans="5:5" x14ac:dyDescent="0.25">
      <c r="E1781" s="119"/>
    </row>
    <row r="1782" spans="5:5" x14ac:dyDescent="0.25">
      <c r="E1782" s="119"/>
    </row>
    <row r="1783" spans="5:5" x14ac:dyDescent="0.25">
      <c r="E1783" s="119"/>
    </row>
    <row r="1784" spans="5:5" x14ac:dyDescent="0.25">
      <c r="E1784" s="119"/>
    </row>
    <row r="1785" spans="5:5" x14ac:dyDescent="0.25">
      <c r="E1785" s="119"/>
    </row>
    <row r="1786" spans="5:5" x14ac:dyDescent="0.25">
      <c r="E1786" s="119"/>
    </row>
    <row r="1787" spans="5:5" x14ac:dyDescent="0.25">
      <c r="E1787" s="119"/>
    </row>
    <row r="1788" spans="5:5" x14ac:dyDescent="0.25">
      <c r="E1788" s="119"/>
    </row>
    <row r="1789" spans="5:5" x14ac:dyDescent="0.25">
      <c r="E1789" s="119"/>
    </row>
    <row r="1790" spans="5:5" x14ac:dyDescent="0.25">
      <c r="E1790" s="119"/>
    </row>
    <row r="1791" spans="5:5" x14ac:dyDescent="0.25">
      <c r="E1791" s="119"/>
    </row>
    <row r="1792" spans="5:5" x14ac:dyDescent="0.25">
      <c r="E1792" s="119"/>
    </row>
    <row r="1793" spans="5:5" x14ac:dyDescent="0.25">
      <c r="E1793" s="119"/>
    </row>
    <row r="1794" spans="5:5" x14ac:dyDescent="0.25">
      <c r="E1794" s="119"/>
    </row>
    <row r="1795" spans="5:5" x14ac:dyDescent="0.25">
      <c r="E1795" s="119"/>
    </row>
    <row r="1796" spans="5:5" x14ac:dyDescent="0.25">
      <c r="E1796" s="119"/>
    </row>
    <row r="1797" spans="5:5" x14ac:dyDescent="0.25">
      <c r="E1797" s="119"/>
    </row>
    <row r="1798" spans="5:5" x14ac:dyDescent="0.25">
      <c r="E1798" s="119"/>
    </row>
    <row r="1799" spans="5:5" x14ac:dyDescent="0.25">
      <c r="E1799" s="119"/>
    </row>
    <row r="1800" spans="5:5" x14ac:dyDescent="0.25">
      <c r="E1800" s="119"/>
    </row>
    <row r="1801" spans="5:5" x14ac:dyDescent="0.25">
      <c r="E1801" s="119"/>
    </row>
    <row r="1802" spans="5:5" x14ac:dyDescent="0.25">
      <c r="E1802" s="119"/>
    </row>
    <row r="1803" spans="5:5" x14ac:dyDescent="0.25">
      <c r="E1803" s="119"/>
    </row>
    <row r="1804" spans="5:5" x14ac:dyDescent="0.25">
      <c r="E1804" s="119"/>
    </row>
    <row r="1805" spans="5:5" x14ac:dyDescent="0.25">
      <c r="E1805" s="119"/>
    </row>
    <row r="1806" spans="5:5" x14ac:dyDescent="0.25">
      <c r="E1806" s="119"/>
    </row>
    <row r="1807" spans="5:5" x14ac:dyDescent="0.25">
      <c r="E1807" s="119"/>
    </row>
    <row r="1808" spans="5:5" x14ac:dyDescent="0.25">
      <c r="E1808" s="119"/>
    </row>
    <row r="1809" spans="5:5" x14ac:dyDescent="0.25">
      <c r="E1809" s="119"/>
    </row>
    <row r="1810" spans="5:5" x14ac:dyDescent="0.25">
      <c r="E1810" s="119"/>
    </row>
    <row r="1811" spans="5:5" x14ac:dyDescent="0.25">
      <c r="E1811" s="119"/>
    </row>
    <row r="1812" spans="5:5" x14ac:dyDescent="0.25">
      <c r="E1812" s="119"/>
    </row>
    <row r="1813" spans="5:5" x14ac:dyDescent="0.25">
      <c r="E1813" s="119"/>
    </row>
    <row r="1814" spans="5:5" x14ac:dyDescent="0.25">
      <c r="E1814" s="119"/>
    </row>
    <row r="1815" spans="5:5" x14ac:dyDescent="0.25">
      <c r="E1815" s="119"/>
    </row>
    <row r="1816" spans="5:5" x14ac:dyDescent="0.25">
      <c r="E1816" s="119"/>
    </row>
    <row r="1817" spans="5:5" x14ac:dyDescent="0.25">
      <c r="E1817" s="119"/>
    </row>
    <row r="1818" spans="5:5" x14ac:dyDescent="0.25">
      <c r="E1818" s="119"/>
    </row>
    <row r="1819" spans="5:5" x14ac:dyDescent="0.25">
      <c r="E1819" s="119"/>
    </row>
    <row r="1820" spans="5:5" x14ac:dyDescent="0.25">
      <c r="E1820" s="119"/>
    </row>
    <row r="1821" spans="5:5" x14ac:dyDescent="0.25">
      <c r="E1821" s="119"/>
    </row>
    <row r="1822" spans="5:5" x14ac:dyDescent="0.25">
      <c r="E1822" s="119"/>
    </row>
    <row r="1823" spans="5:5" x14ac:dyDescent="0.25">
      <c r="E1823" s="119"/>
    </row>
    <row r="1824" spans="5:5" x14ac:dyDescent="0.25">
      <c r="E1824" s="119"/>
    </row>
    <row r="1825" spans="5:5" x14ac:dyDescent="0.25">
      <c r="E1825" s="119"/>
    </row>
    <row r="1826" spans="5:5" x14ac:dyDescent="0.25">
      <c r="E1826" s="119"/>
    </row>
    <row r="1827" spans="5:5" x14ac:dyDescent="0.25">
      <c r="E1827" s="119"/>
    </row>
    <row r="1828" spans="5:5" x14ac:dyDescent="0.25">
      <c r="E1828" s="119"/>
    </row>
    <row r="1829" spans="5:5" x14ac:dyDescent="0.25">
      <c r="E1829" s="119"/>
    </row>
    <row r="1830" spans="5:5" x14ac:dyDescent="0.25">
      <c r="E1830" s="119"/>
    </row>
    <row r="1831" spans="5:5" x14ac:dyDescent="0.25">
      <c r="E1831" s="119"/>
    </row>
    <row r="1832" spans="5:5" x14ac:dyDescent="0.25">
      <c r="E1832" s="119"/>
    </row>
    <row r="1833" spans="5:5" x14ac:dyDescent="0.25">
      <c r="E1833" s="119"/>
    </row>
    <row r="1834" spans="5:5" x14ac:dyDescent="0.25">
      <c r="E1834" s="119"/>
    </row>
    <row r="1835" spans="5:5" x14ac:dyDescent="0.25">
      <c r="E1835" s="119"/>
    </row>
    <row r="1836" spans="5:5" x14ac:dyDescent="0.25">
      <c r="E1836" s="119"/>
    </row>
    <row r="1837" spans="5:5" x14ac:dyDescent="0.25">
      <c r="E1837" s="119"/>
    </row>
    <row r="1838" spans="5:5" x14ac:dyDescent="0.25">
      <c r="E1838" s="119"/>
    </row>
    <row r="1839" spans="5:5" x14ac:dyDescent="0.25">
      <c r="E1839" s="119"/>
    </row>
    <row r="1840" spans="5:5" x14ac:dyDescent="0.25">
      <c r="E1840" s="119"/>
    </row>
    <row r="1841" spans="5:5" x14ac:dyDescent="0.25">
      <c r="E1841" s="119"/>
    </row>
    <row r="1842" spans="5:5" x14ac:dyDescent="0.25">
      <c r="E1842" s="119"/>
    </row>
    <row r="1843" spans="5:5" x14ac:dyDescent="0.25">
      <c r="E1843" s="119"/>
    </row>
    <row r="1844" spans="5:5" x14ac:dyDescent="0.25">
      <c r="E1844" s="119"/>
    </row>
    <row r="1845" spans="5:5" x14ac:dyDescent="0.25">
      <c r="E1845" s="119"/>
    </row>
    <row r="1846" spans="5:5" x14ac:dyDescent="0.25">
      <c r="E1846" s="119"/>
    </row>
    <row r="1847" spans="5:5" x14ac:dyDescent="0.25">
      <c r="E1847" s="119"/>
    </row>
    <row r="1848" spans="5:5" x14ac:dyDescent="0.25">
      <c r="E1848" s="119"/>
    </row>
    <row r="1849" spans="5:5" x14ac:dyDescent="0.25">
      <c r="E1849" s="119"/>
    </row>
    <row r="1850" spans="5:5" x14ac:dyDescent="0.25">
      <c r="E1850" s="119"/>
    </row>
    <row r="1851" spans="5:5" x14ac:dyDescent="0.25">
      <c r="E1851" s="119"/>
    </row>
    <row r="1852" spans="5:5" x14ac:dyDescent="0.25">
      <c r="E1852" s="119"/>
    </row>
    <row r="1853" spans="5:5" x14ac:dyDescent="0.25">
      <c r="E1853" s="119"/>
    </row>
    <row r="1854" spans="5:5" x14ac:dyDescent="0.25">
      <c r="E1854" s="119"/>
    </row>
    <row r="1855" spans="5:5" x14ac:dyDescent="0.25">
      <c r="E1855" s="119"/>
    </row>
    <row r="1856" spans="5:5" x14ac:dyDescent="0.25">
      <c r="E1856" s="119"/>
    </row>
    <row r="1857" spans="5:5" x14ac:dyDescent="0.25">
      <c r="E1857" s="119"/>
    </row>
    <row r="1858" spans="5:5" x14ac:dyDescent="0.25">
      <c r="E1858" s="119"/>
    </row>
    <row r="1859" spans="5:5" x14ac:dyDescent="0.25">
      <c r="E1859" s="119"/>
    </row>
    <row r="1860" spans="5:5" x14ac:dyDescent="0.25">
      <c r="E1860" s="119"/>
    </row>
    <row r="1861" spans="5:5" x14ac:dyDescent="0.25">
      <c r="E1861" s="119"/>
    </row>
    <row r="1862" spans="5:5" x14ac:dyDescent="0.25">
      <c r="E1862" s="119"/>
    </row>
    <row r="1863" spans="5:5" x14ac:dyDescent="0.25">
      <c r="E1863" s="119"/>
    </row>
    <row r="1864" spans="5:5" x14ac:dyDescent="0.25">
      <c r="E1864" s="119"/>
    </row>
    <row r="1865" spans="5:5" x14ac:dyDescent="0.25">
      <c r="E1865" s="119"/>
    </row>
    <row r="1866" spans="5:5" x14ac:dyDescent="0.25">
      <c r="E1866" s="119"/>
    </row>
    <row r="1867" spans="5:5" x14ac:dyDescent="0.25">
      <c r="E1867" s="119"/>
    </row>
    <row r="1868" spans="5:5" x14ac:dyDescent="0.25">
      <c r="E1868" s="119"/>
    </row>
    <row r="1869" spans="5:5" x14ac:dyDescent="0.25">
      <c r="E1869" s="119"/>
    </row>
    <row r="1870" spans="5:5" x14ac:dyDescent="0.25">
      <c r="E1870" s="119"/>
    </row>
    <row r="1871" spans="5:5" x14ac:dyDescent="0.25">
      <c r="E1871" s="119"/>
    </row>
    <row r="1872" spans="5:5" x14ac:dyDescent="0.25">
      <c r="E1872" s="119"/>
    </row>
    <row r="1873" spans="5:9" x14ac:dyDescent="0.25">
      <c r="E1873" s="119"/>
    </row>
    <row r="1874" spans="5:9" x14ac:dyDescent="0.25">
      <c r="E1874" s="119"/>
    </row>
    <row r="1875" spans="5:9" x14ac:dyDescent="0.25">
      <c r="E1875" s="119"/>
    </row>
    <row r="1876" spans="5:9" x14ac:dyDescent="0.25">
      <c r="E1876" s="119"/>
    </row>
    <row r="1877" spans="5:9" x14ac:dyDescent="0.25">
      <c r="E1877" s="119"/>
    </row>
    <row r="1878" spans="5:9" x14ac:dyDescent="0.25">
      <c r="E1878" s="119"/>
    </row>
    <row r="1879" spans="5:9" x14ac:dyDescent="0.25">
      <c r="E1879" s="119"/>
    </row>
    <row r="1880" spans="5:9" x14ac:dyDescent="0.25">
      <c r="E1880" s="119"/>
    </row>
    <row r="1881" spans="5:9" x14ac:dyDescent="0.25">
      <c r="E1881" s="119"/>
    </row>
    <row r="1882" spans="5:9" x14ac:dyDescent="0.25">
      <c r="E1882" s="119"/>
    </row>
    <row r="1883" spans="5:9" x14ac:dyDescent="0.25">
      <c r="E1883" s="119"/>
    </row>
    <row r="1884" spans="5:9" x14ac:dyDescent="0.25">
      <c r="E1884" s="119"/>
    </row>
    <row r="1885" spans="5:9" x14ac:dyDescent="0.25">
      <c r="E1885" s="119"/>
    </row>
    <row r="1886" spans="5:9" x14ac:dyDescent="0.25">
      <c r="E1886" s="119"/>
      <c r="I1886" s="8"/>
    </row>
    <row r="1887" spans="5:9" x14ac:dyDescent="0.25">
      <c r="E1887" s="119"/>
    </row>
    <row r="1888" spans="5:9" x14ac:dyDescent="0.25">
      <c r="E1888" s="119"/>
    </row>
    <row r="1889" spans="5:5" x14ac:dyDescent="0.25">
      <c r="E1889" s="119"/>
    </row>
    <row r="1890" spans="5:5" x14ac:dyDescent="0.25">
      <c r="E1890" s="119"/>
    </row>
    <row r="1891" spans="5:5" x14ac:dyDescent="0.25">
      <c r="E1891" s="119"/>
    </row>
    <row r="1892" spans="5:5" x14ac:dyDescent="0.25">
      <c r="E1892" s="119"/>
    </row>
    <row r="1893" spans="5:5" x14ac:dyDescent="0.25">
      <c r="E1893" s="119"/>
    </row>
    <row r="1894" spans="5:5" x14ac:dyDescent="0.25">
      <c r="E1894" s="119"/>
    </row>
    <row r="1895" spans="5:5" x14ac:dyDescent="0.25">
      <c r="E1895" s="119"/>
    </row>
    <row r="1896" spans="5:5" x14ac:dyDescent="0.25">
      <c r="E1896" s="119"/>
    </row>
    <row r="1897" spans="5:5" x14ac:dyDescent="0.25">
      <c r="E1897" s="119"/>
    </row>
    <row r="1898" spans="5:5" x14ac:dyDescent="0.25">
      <c r="E1898" s="119"/>
    </row>
    <row r="1899" spans="5:5" x14ac:dyDescent="0.25">
      <c r="E1899" s="119"/>
    </row>
    <row r="1900" spans="5:5" x14ac:dyDescent="0.25">
      <c r="E1900" s="119"/>
    </row>
    <row r="1901" spans="5:5" x14ac:dyDescent="0.25">
      <c r="E1901" s="119"/>
    </row>
    <row r="1902" spans="5:5" x14ac:dyDescent="0.25">
      <c r="E1902" s="119"/>
    </row>
    <row r="1903" spans="5:5" x14ac:dyDescent="0.25">
      <c r="E1903" s="119"/>
    </row>
    <row r="1904" spans="5:5" x14ac:dyDescent="0.25">
      <c r="E1904" s="119"/>
    </row>
    <row r="1905" spans="5:5" x14ac:dyDescent="0.25">
      <c r="E1905" s="119"/>
    </row>
    <row r="1906" spans="5:5" x14ac:dyDescent="0.25">
      <c r="E1906" s="119"/>
    </row>
    <row r="1907" spans="5:5" x14ac:dyDescent="0.25">
      <c r="E1907" s="119"/>
    </row>
    <row r="1908" spans="5:5" x14ac:dyDescent="0.25">
      <c r="E1908" s="119"/>
    </row>
    <row r="1909" spans="5:5" x14ac:dyDescent="0.25">
      <c r="E1909" s="119"/>
    </row>
    <row r="1910" spans="5:5" x14ac:dyDescent="0.25">
      <c r="E1910" s="119"/>
    </row>
    <row r="1911" spans="5:5" x14ac:dyDescent="0.25">
      <c r="E1911" s="119"/>
    </row>
    <row r="1912" spans="5:5" x14ac:dyDescent="0.25">
      <c r="E1912" s="119"/>
    </row>
    <row r="1913" spans="5:5" x14ac:dyDescent="0.25">
      <c r="E1913" s="119"/>
    </row>
    <row r="1914" spans="5:5" x14ac:dyDescent="0.25">
      <c r="E1914" s="119"/>
    </row>
    <row r="1915" spans="5:5" x14ac:dyDescent="0.25">
      <c r="E1915" s="119"/>
    </row>
    <row r="1916" spans="5:5" x14ac:dyDescent="0.25">
      <c r="E1916" s="119"/>
    </row>
    <row r="1917" spans="5:5" x14ac:dyDescent="0.25">
      <c r="E1917" s="119"/>
    </row>
    <row r="1918" spans="5:5" x14ac:dyDescent="0.25">
      <c r="E1918" s="119"/>
    </row>
    <row r="1919" spans="5:5" x14ac:dyDescent="0.25">
      <c r="E1919" s="119"/>
    </row>
    <row r="1920" spans="5:5" x14ac:dyDescent="0.25">
      <c r="E1920" s="119"/>
    </row>
    <row r="1921" spans="5:5" x14ac:dyDescent="0.25">
      <c r="E1921" s="119"/>
    </row>
    <row r="1922" spans="5:5" x14ac:dyDescent="0.25">
      <c r="E1922" s="119"/>
    </row>
    <row r="1923" spans="5:5" x14ac:dyDescent="0.25">
      <c r="E1923" s="119"/>
    </row>
    <row r="1924" spans="5:5" x14ac:dyDescent="0.25">
      <c r="E1924" s="119"/>
    </row>
    <row r="1925" spans="5:5" x14ac:dyDescent="0.25">
      <c r="E1925" s="119"/>
    </row>
    <row r="1926" spans="5:5" x14ac:dyDescent="0.25">
      <c r="E1926" s="119"/>
    </row>
    <row r="1927" spans="5:5" x14ac:dyDescent="0.25">
      <c r="E1927" s="119"/>
    </row>
    <row r="1928" spans="5:5" x14ac:dyDescent="0.25">
      <c r="E1928" s="119"/>
    </row>
    <row r="1929" spans="5:5" x14ac:dyDescent="0.25">
      <c r="E1929" s="119"/>
    </row>
    <row r="1930" spans="5:5" x14ac:dyDescent="0.25">
      <c r="E1930" s="119"/>
    </row>
    <row r="1931" spans="5:5" x14ac:dyDescent="0.25">
      <c r="E1931" s="119"/>
    </row>
    <row r="1932" spans="5:5" x14ac:dyDescent="0.25">
      <c r="E1932" s="119"/>
    </row>
    <row r="1933" spans="5:5" x14ac:dyDescent="0.25">
      <c r="E1933" s="119"/>
    </row>
    <row r="1934" spans="5:5" x14ac:dyDescent="0.25">
      <c r="E1934" s="119"/>
    </row>
    <row r="1935" spans="5:5" x14ac:dyDescent="0.25">
      <c r="E1935" s="119"/>
    </row>
    <row r="1936" spans="5:5" x14ac:dyDescent="0.25">
      <c r="E1936" s="119"/>
    </row>
    <row r="1937" spans="5:5" x14ac:dyDescent="0.25">
      <c r="E1937" s="119"/>
    </row>
    <row r="1938" spans="5:5" x14ac:dyDescent="0.25">
      <c r="E1938" s="119"/>
    </row>
    <row r="1939" spans="5:5" x14ac:dyDescent="0.25">
      <c r="E1939" s="119"/>
    </row>
    <row r="1940" spans="5:5" x14ac:dyDescent="0.25">
      <c r="E1940" s="119"/>
    </row>
    <row r="1941" spans="5:5" x14ac:dyDescent="0.25">
      <c r="E1941" s="119"/>
    </row>
    <row r="1942" spans="5:5" x14ac:dyDescent="0.25">
      <c r="E1942" s="119"/>
    </row>
    <row r="1943" spans="5:5" x14ac:dyDescent="0.25">
      <c r="E1943" s="119"/>
    </row>
    <row r="1944" spans="5:5" x14ac:dyDescent="0.25">
      <c r="E1944" s="119"/>
    </row>
    <row r="1945" spans="5:5" x14ac:dyDescent="0.25">
      <c r="E1945" s="119"/>
    </row>
    <row r="1946" spans="5:5" x14ac:dyDescent="0.25">
      <c r="E1946" s="119"/>
    </row>
    <row r="1947" spans="5:5" x14ac:dyDescent="0.25">
      <c r="E1947" s="119"/>
    </row>
    <row r="1948" spans="5:5" x14ac:dyDescent="0.25">
      <c r="E1948" s="119"/>
    </row>
    <row r="1949" spans="5:5" x14ac:dyDescent="0.25">
      <c r="E1949" s="119"/>
    </row>
    <row r="1950" spans="5:5" x14ac:dyDescent="0.25">
      <c r="E1950" s="119"/>
    </row>
    <row r="1951" spans="5:5" x14ac:dyDescent="0.25">
      <c r="E1951" s="119"/>
    </row>
    <row r="1952" spans="5:5" x14ac:dyDescent="0.25">
      <c r="E1952" s="119"/>
    </row>
    <row r="1953" spans="5:5" x14ac:dyDescent="0.25">
      <c r="E1953" s="119"/>
    </row>
    <row r="1954" spans="5:5" x14ac:dyDescent="0.25">
      <c r="E1954" s="119"/>
    </row>
    <row r="1955" spans="5:5" x14ac:dyDescent="0.25">
      <c r="E1955" s="119"/>
    </row>
    <row r="1956" spans="5:5" x14ac:dyDescent="0.25">
      <c r="E1956" s="119"/>
    </row>
    <row r="1957" spans="5:5" x14ac:dyDescent="0.25">
      <c r="E1957" s="119"/>
    </row>
    <row r="1958" spans="5:5" x14ac:dyDescent="0.25">
      <c r="E1958" s="119"/>
    </row>
    <row r="1959" spans="5:5" x14ac:dyDescent="0.25">
      <c r="E1959" s="119"/>
    </row>
    <row r="1960" spans="5:5" x14ac:dyDescent="0.25">
      <c r="E1960" s="119"/>
    </row>
    <row r="1961" spans="5:5" x14ac:dyDescent="0.25">
      <c r="E1961" s="119"/>
    </row>
    <row r="1962" spans="5:5" x14ac:dyDescent="0.25">
      <c r="E1962" s="119"/>
    </row>
    <row r="1963" spans="5:5" x14ac:dyDescent="0.25">
      <c r="E1963" s="119"/>
    </row>
    <row r="1964" spans="5:5" x14ac:dyDescent="0.25">
      <c r="E1964" s="119"/>
    </row>
    <row r="1965" spans="5:5" x14ac:dyDescent="0.25">
      <c r="E1965" s="119"/>
    </row>
    <row r="1966" spans="5:5" x14ac:dyDescent="0.25">
      <c r="E1966" s="119"/>
    </row>
    <row r="1967" spans="5:5" x14ac:dyDescent="0.25">
      <c r="E1967" s="119"/>
    </row>
    <row r="1968" spans="5:5" x14ac:dyDescent="0.25">
      <c r="E1968" s="119"/>
    </row>
    <row r="1969" spans="5:5" x14ac:dyDescent="0.25">
      <c r="E1969" s="119"/>
    </row>
    <row r="1970" spans="5:5" x14ac:dyDescent="0.25">
      <c r="E1970" s="119"/>
    </row>
    <row r="1971" spans="5:5" x14ac:dyDescent="0.25">
      <c r="E1971" s="119"/>
    </row>
    <row r="1972" spans="5:5" x14ac:dyDescent="0.25">
      <c r="E1972" s="119"/>
    </row>
    <row r="1973" spans="5:5" x14ac:dyDescent="0.25">
      <c r="E1973" s="119"/>
    </row>
    <row r="1974" spans="5:5" x14ac:dyDescent="0.25">
      <c r="E1974" s="119"/>
    </row>
    <row r="1975" spans="5:5" x14ac:dyDescent="0.25">
      <c r="E1975" s="119"/>
    </row>
    <row r="1976" spans="5:5" x14ac:dyDescent="0.25">
      <c r="E1976" s="119"/>
    </row>
    <row r="1977" spans="5:5" x14ac:dyDescent="0.25">
      <c r="E1977" s="119"/>
    </row>
    <row r="1978" spans="5:5" x14ac:dyDescent="0.25">
      <c r="E1978" s="119"/>
    </row>
    <row r="1979" spans="5:5" x14ac:dyDescent="0.25">
      <c r="E1979" s="119"/>
    </row>
    <row r="1980" spans="5:5" x14ac:dyDescent="0.25">
      <c r="E1980" s="119"/>
    </row>
    <row r="1981" spans="5:5" x14ac:dyDescent="0.25">
      <c r="E1981" s="119"/>
    </row>
    <row r="1982" spans="5:5" x14ac:dyDescent="0.25">
      <c r="E1982" s="119"/>
    </row>
    <row r="1983" spans="5:5" x14ac:dyDescent="0.25">
      <c r="E1983" s="119"/>
    </row>
    <row r="1984" spans="5:5" x14ac:dyDescent="0.25">
      <c r="E1984" s="119"/>
    </row>
    <row r="1985" spans="5:5" x14ac:dyDescent="0.25">
      <c r="E1985" s="119"/>
    </row>
    <row r="1986" spans="5:5" x14ac:dyDescent="0.25">
      <c r="E1986" s="119"/>
    </row>
    <row r="1987" spans="5:5" x14ac:dyDescent="0.25">
      <c r="E1987" s="119"/>
    </row>
    <row r="1988" spans="5:5" x14ac:dyDescent="0.25">
      <c r="E1988" s="119"/>
    </row>
    <row r="1989" spans="5:5" x14ac:dyDescent="0.25">
      <c r="E1989" s="119"/>
    </row>
    <row r="1990" spans="5:5" x14ac:dyDescent="0.25">
      <c r="E1990" s="119"/>
    </row>
    <row r="1991" spans="5:5" x14ac:dyDescent="0.25">
      <c r="E1991" s="119"/>
    </row>
    <row r="1992" spans="5:5" x14ac:dyDescent="0.25">
      <c r="E1992" s="119"/>
    </row>
    <row r="1993" spans="5:5" x14ac:dyDescent="0.25">
      <c r="E1993" s="119"/>
    </row>
    <row r="1994" spans="5:5" x14ac:dyDescent="0.25">
      <c r="E1994" s="119"/>
    </row>
    <row r="1995" spans="5:5" x14ac:dyDescent="0.25">
      <c r="E1995" s="119"/>
    </row>
    <row r="1996" spans="5:5" x14ac:dyDescent="0.25">
      <c r="E1996" s="119"/>
    </row>
    <row r="1997" spans="5:5" x14ac:dyDescent="0.25">
      <c r="E1997" s="119"/>
    </row>
    <row r="1998" spans="5:5" x14ac:dyDescent="0.25">
      <c r="E1998" s="119"/>
    </row>
    <row r="1999" spans="5:5" x14ac:dyDescent="0.25">
      <c r="E1999" s="119"/>
    </row>
    <row r="2000" spans="5:5" x14ac:dyDescent="0.25">
      <c r="E2000" s="119"/>
    </row>
    <row r="2001" spans="5:5" x14ac:dyDescent="0.25">
      <c r="E2001" s="119"/>
    </row>
    <row r="2002" spans="5:5" x14ac:dyDescent="0.25">
      <c r="E2002" s="119"/>
    </row>
    <row r="2003" spans="5:5" x14ac:dyDescent="0.25">
      <c r="E2003" s="119"/>
    </row>
    <row r="2004" spans="5:5" x14ac:dyDescent="0.25">
      <c r="E2004" s="119"/>
    </row>
    <row r="2005" spans="5:5" x14ac:dyDescent="0.25">
      <c r="E2005" s="119"/>
    </row>
    <row r="2006" spans="5:5" x14ac:dyDescent="0.25">
      <c r="E2006" s="119"/>
    </row>
    <row r="2007" spans="5:5" x14ac:dyDescent="0.25">
      <c r="E2007" s="119"/>
    </row>
    <row r="2008" spans="5:5" x14ac:dyDescent="0.25">
      <c r="E2008" s="119"/>
    </row>
    <row r="2009" spans="5:5" x14ac:dyDescent="0.25">
      <c r="E2009" s="119"/>
    </row>
    <row r="2010" spans="5:5" x14ac:dyDescent="0.25">
      <c r="E2010" s="119"/>
    </row>
    <row r="2011" spans="5:5" x14ac:dyDescent="0.25">
      <c r="E2011" s="119"/>
    </row>
    <row r="2012" spans="5:5" x14ac:dyDescent="0.25">
      <c r="E2012" s="119"/>
    </row>
    <row r="2013" spans="5:5" x14ac:dyDescent="0.25">
      <c r="E2013" s="119"/>
    </row>
    <row r="2014" spans="5:5" x14ac:dyDescent="0.25">
      <c r="E2014" s="119"/>
    </row>
    <row r="2015" spans="5:5" x14ac:dyDescent="0.25">
      <c r="E2015" s="119"/>
    </row>
    <row r="2016" spans="5:5" x14ac:dyDescent="0.25">
      <c r="E2016" s="119"/>
    </row>
    <row r="2017" spans="5:5" x14ac:dyDescent="0.25">
      <c r="E2017" s="119"/>
    </row>
    <row r="2018" spans="5:5" x14ac:dyDescent="0.25">
      <c r="E2018" s="119"/>
    </row>
    <row r="2019" spans="5:5" x14ac:dyDescent="0.25">
      <c r="E2019" s="119"/>
    </row>
    <row r="2020" spans="5:5" x14ac:dyDescent="0.25">
      <c r="E2020" s="119"/>
    </row>
    <row r="2021" spans="5:5" x14ac:dyDescent="0.25">
      <c r="E2021" s="119"/>
    </row>
    <row r="2022" spans="5:5" x14ac:dyDescent="0.25">
      <c r="E2022" s="119"/>
    </row>
    <row r="2023" spans="5:5" x14ac:dyDescent="0.25">
      <c r="E2023" s="119"/>
    </row>
    <row r="2024" spans="5:5" x14ac:dyDescent="0.25">
      <c r="E2024" s="119"/>
    </row>
    <row r="2025" spans="5:5" x14ac:dyDescent="0.25">
      <c r="E2025" s="119"/>
    </row>
    <row r="2026" spans="5:5" x14ac:dyDescent="0.25">
      <c r="E2026" s="119"/>
    </row>
    <row r="2027" spans="5:5" x14ac:dyDescent="0.25">
      <c r="E2027" s="119"/>
    </row>
    <row r="2028" spans="5:5" x14ac:dyDescent="0.25">
      <c r="E2028" s="119"/>
    </row>
    <row r="2029" spans="5:5" x14ac:dyDescent="0.25">
      <c r="E2029" s="119"/>
    </row>
    <row r="2030" spans="5:5" x14ac:dyDescent="0.25">
      <c r="E2030" s="119"/>
    </row>
    <row r="2031" spans="5:5" x14ac:dyDescent="0.25">
      <c r="E2031" s="119"/>
    </row>
    <row r="2032" spans="5:5" x14ac:dyDescent="0.25">
      <c r="E2032" s="119"/>
    </row>
    <row r="2033" spans="5:5" x14ac:dyDescent="0.25">
      <c r="E2033" s="119"/>
    </row>
    <row r="2034" spans="5:5" x14ac:dyDescent="0.25">
      <c r="E2034" s="119"/>
    </row>
    <row r="2035" spans="5:5" x14ac:dyDescent="0.25">
      <c r="E2035" s="119"/>
    </row>
    <row r="2036" spans="5:5" x14ac:dyDescent="0.25">
      <c r="E2036" s="119"/>
    </row>
    <row r="2037" spans="5:5" x14ac:dyDescent="0.25">
      <c r="E2037" s="119"/>
    </row>
    <row r="2038" spans="5:5" x14ac:dyDescent="0.25">
      <c r="E2038" s="119"/>
    </row>
    <row r="2039" spans="5:5" x14ac:dyDescent="0.25">
      <c r="E2039" s="119"/>
    </row>
    <row r="2040" spans="5:5" x14ac:dyDescent="0.25">
      <c r="E2040" s="119"/>
    </row>
    <row r="2041" spans="5:5" x14ac:dyDescent="0.25">
      <c r="E2041" s="119"/>
    </row>
    <row r="2042" spans="5:5" x14ac:dyDescent="0.25">
      <c r="E2042" s="119"/>
    </row>
    <row r="2043" spans="5:5" x14ac:dyDescent="0.25">
      <c r="E2043" s="119"/>
    </row>
    <row r="2044" spans="5:5" x14ac:dyDescent="0.25">
      <c r="E2044" s="119"/>
    </row>
    <row r="2045" spans="5:5" x14ac:dyDescent="0.25">
      <c r="E2045" s="119"/>
    </row>
    <row r="2046" spans="5:5" x14ac:dyDescent="0.25">
      <c r="E2046" s="119"/>
    </row>
    <row r="2047" spans="5:5" x14ac:dyDescent="0.25">
      <c r="E2047" s="119"/>
    </row>
    <row r="2048" spans="5:5" x14ac:dyDescent="0.25">
      <c r="E2048" s="119"/>
    </row>
    <row r="2049" spans="5:5" x14ac:dyDescent="0.25">
      <c r="E2049" s="119"/>
    </row>
    <row r="2050" spans="5:5" x14ac:dyDescent="0.25">
      <c r="E2050" s="119"/>
    </row>
    <row r="2051" spans="5:5" x14ac:dyDescent="0.25">
      <c r="E2051" s="119"/>
    </row>
    <row r="2052" spans="5:5" x14ac:dyDescent="0.25">
      <c r="E2052" s="119"/>
    </row>
    <row r="2053" spans="5:5" x14ac:dyDescent="0.25">
      <c r="E2053" s="119"/>
    </row>
    <row r="2054" spans="5:5" x14ac:dyDescent="0.25">
      <c r="E2054" s="119"/>
    </row>
    <row r="2055" spans="5:5" x14ac:dyDescent="0.25">
      <c r="E2055" s="119"/>
    </row>
    <row r="2056" spans="5:5" x14ac:dyDescent="0.25">
      <c r="E2056" s="119"/>
    </row>
    <row r="2057" spans="5:5" x14ac:dyDescent="0.25">
      <c r="E2057" s="119"/>
    </row>
    <row r="2058" spans="5:5" x14ac:dyDescent="0.25">
      <c r="E2058" s="119"/>
    </row>
    <row r="2059" spans="5:5" x14ac:dyDescent="0.25">
      <c r="E2059" s="119"/>
    </row>
    <row r="2060" spans="5:5" x14ac:dyDescent="0.25">
      <c r="E2060" s="119"/>
    </row>
    <row r="2061" spans="5:5" x14ac:dyDescent="0.25">
      <c r="E2061" s="119"/>
    </row>
    <row r="2062" spans="5:5" x14ac:dyDescent="0.25">
      <c r="E2062" s="119"/>
    </row>
    <row r="2063" spans="5:5" x14ac:dyDescent="0.25">
      <c r="E2063" s="119"/>
    </row>
    <row r="2064" spans="5:5" x14ac:dyDescent="0.25">
      <c r="E2064" s="119"/>
    </row>
    <row r="2065" spans="5:5" x14ac:dyDescent="0.25">
      <c r="E2065" s="119"/>
    </row>
    <row r="2066" spans="5:5" x14ac:dyDescent="0.25">
      <c r="E2066" s="119"/>
    </row>
    <row r="2067" spans="5:5" x14ac:dyDescent="0.25">
      <c r="E2067" s="119"/>
    </row>
    <row r="2068" spans="5:5" x14ac:dyDescent="0.25">
      <c r="E2068" s="119"/>
    </row>
    <row r="2069" spans="5:5" x14ac:dyDescent="0.25">
      <c r="E2069" s="119"/>
    </row>
    <row r="2070" spans="5:5" x14ac:dyDescent="0.25">
      <c r="E2070" s="119"/>
    </row>
    <row r="2071" spans="5:5" x14ac:dyDescent="0.25">
      <c r="E2071" s="119"/>
    </row>
    <row r="2072" spans="5:5" x14ac:dyDescent="0.25">
      <c r="E2072" s="119"/>
    </row>
    <row r="2073" spans="5:5" x14ac:dyDescent="0.25">
      <c r="E2073" s="119"/>
    </row>
    <row r="2074" spans="5:5" x14ac:dyDescent="0.25">
      <c r="E2074" s="119"/>
    </row>
    <row r="2075" spans="5:5" x14ac:dyDescent="0.25">
      <c r="E2075" s="119"/>
    </row>
    <row r="2076" spans="5:5" x14ac:dyDescent="0.25">
      <c r="E2076" s="119"/>
    </row>
    <row r="2077" spans="5:5" x14ac:dyDescent="0.25">
      <c r="E2077" s="119"/>
    </row>
    <row r="2078" spans="5:5" x14ac:dyDescent="0.25">
      <c r="E2078" s="119"/>
    </row>
    <row r="2079" spans="5:5" x14ac:dyDescent="0.25">
      <c r="E2079" s="119"/>
    </row>
    <row r="2080" spans="5:5" x14ac:dyDescent="0.25">
      <c r="E2080" s="119"/>
    </row>
    <row r="2081" spans="5:5" x14ac:dyDescent="0.25">
      <c r="E2081" s="119"/>
    </row>
    <row r="2082" spans="5:5" x14ac:dyDescent="0.25">
      <c r="E2082" s="119"/>
    </row>
    <row r="2083" spans="5:5" x14ac:dyDescent="0.25">
      <c r="E2083" s="119"/>
    </row>
    <row r="2084" spans="5:5" x14ac:dyDescent="0.25">
      <c r="E2084" s="119"/>
    </row>
    <row r="2085" spans="5:5" x14ac:dyDescent="0.25">
      <c r="E2085" s="119"/>
    </row>
    <row r="2086" spans="5:5" x14ac:dyDescent="0.25">
      <c r="E2086" s="119"/>
    </row>
    <row r="2087" spans="5:5" x14ac:dyDescent="0.25">
      <c r="E2087" s="119"/>
    </row>
    <row r="2088" spans="5:5" x14ac:dyDescent="0.25">
      <c r="E2088" s="119"/>
    </row>
    <row r="2089" spans="5:5" x14ac:dyDescent="0.25">
      <c r="E2089" s="119"/>
    </row>
    <row r="2090" spans="5:5" x14ac:dyDescent="0.25">
      <c r="E2090" s="119"/>
    </row>
    <row r="2091" spans="5:5" x14ac:dyDescent="0.25">
      <c r="E2091" s="119"/>
    </row>
    <row r="2092" spans="5:5" x14ac:dyDescent="0.25">
      <c r="E2092" s="119"/>
    </row>
    <row r="2093" spans="5:5" x14ac:dyDescent="0.25">
      <c r="E2093" s="119"/>
    </row>
    <row r="2094" spans="5:5" x14ac:dyDescent="0.25">
      <c r="E2094" s="119"/>
    </row>
    <row r="2095" spans="5:5" x14ac:dyDescent="0.25">
      <c r="E2095" s="119"/>
    </row>
    <row r="2096" spans="5:5" x14ac:dyDescent="0.25">
      <c r="E2096" s="119"/>
    </row>
    <row r="2097" spans="5:5" x14ac:dyDescent="0.25">
      <c r="E2097" s="119"/>
    </row>
    <row r="2098" spans="5:5" x14ac:dyDescent="0.25">
      <c r="E2098" s="119"/>
    </row>
    <row r="2099" spans="5:5" x14ac:dyDescent="0.25">
      <c r="E2099" s="119"/>
    </row>
    <row r="2100" spans="5:5" x14ac:dyDescent="0.25">
      <c r="E2100" s="119"/>
    </row>
    <row r="2101" spans="5:5" x14ac:dyDescent="0.25">
      <c r="E2101" s="119"/>
    </row>
    <row r="2102" spans="5:5" x14ac:dyDescent="0.25">
      <c r="E2102" s="119"/>
    </row>
    <row r="2103" spans="5:5" x14ac:dyDescent="0.25">
      <c r="E2103" s="119"/>
    </row>
    <row r="2104" spans="5:5" x14ac:dyDescent="0.25">
      <c r="E2104" s="119"/>
    </row>
    <row r="2105" spans="5:5" x14ac:dyDescent="0.25">
      <c r="E2105" s="119"/>
    </row>
    <row r="2106" spans="5:5" x14ac:dyDescent="0.25">
      <c r="E2106" s="119"/>
    </row>
    <row r="2107" spans="5:5" x14ac:dyDescent="0.25">
      <c r="E2107" s="119"/>
    </row>
    <row r="2108" spans="5:5" x14ac:dyDescent="0.25">
      <c r="E2108" s="119"/>
    </row>
    <row r="2109" spans="5:5" x14ac:dyDescent="0.25">
      <c r="E2109" s="119"/>
    </row>
    <row r="2110" spans="5:5" x14ac:dyDescent="0.25">
      <c r="E2110" s="119"/>
    </row>
    <row r="2111" spans="5:5" x14ac:dyDescent="0.25">
      <c r="E2111" s="119"/>
    </row>
    <row r="2112" spans="5:5" x14ac:dyDescent="0.25">
      <c r="E2112" s="119"/>
    </row>
    <row r="2113" spans="5:5" x14ac:dyDescent="0.25">
      <c r="E2113" s="119"/>
    </row>
    <row r="2114" spans="5:5" x14ac:dyDescent="0.25">
      <c r="E2114" s="119"/>
    </row>
    <row r="2115" spans="5:5" x14ac:dyDescent="0.25">
      <c r="E2115" s="119"/>
    </row>
    <row r="2116" spans="5:5" x14ac:dyDescent="0.25">
      <c r="E2116" s="119"/>
    </row>
    <row r="2117" spans="5:5" x14ac:dyDescent="0.25">
      <c r="E2117" s="119"/>
    </row>
    <row r="2118" spans="5:5" x14ac:dyDescent="0.25">
      <c r="E2118" s="119"/>
    </row>
    <row r="2119" spans="5:5" x14ac:dyDescent="0.25">
      <c r="E2119" s="119"/>
    </row>
    <row r="2120" spans="5:5" x14ac:dyDescent="0.25">
      <c r="E2120" s="119"/>
    </row>
    <row r="2121" spans="5:5" x14ac:dyDescent="0.25">
      <c r="E2121" s="119"/>
    </row>
    <row r="2122" spans="5:5" x14ac:dyDescent="0.25">
      <c r="E2122" s="119"/>
    </row>
    <row r="2123" spans="5:5" x14ac:dyDescent="0.25">
      <c r="E2123" s="119"/>
    </row>
    <row r="2124" spans="5:5" x14ac:dyDescent="0.25">
      <c r="E2124" s="119"/>
    </row>
    <row r="2125" spans="5:5" x14ac:dyDescent="0.25">
      <c r="E2125" s="119"/>
    </row>
    <row r="2126" spans="5:5" x14ac:dyDescent="0.25">
      <c r="E2126" s="119"/>
    </row>
    <row r="2127" spans="5:5" x14ac:dyDescent="0.25">
      <c r="E2127" s="119"/>
    </row>
    <row r="2128" spans="5:5" x14ac:dyDescent="0.25">
      <c r="E2128" s="119"/>
    </row>
    <row r="2129" spans="5:5" x14ac:dyDescent="0.25">
      <c r="E2129" s="119"/>
    </row>
    <row r="2130" spans="5:5" x14ac:dyDescent="0.25">
      <c r="E2130" s="119"/>
    </row>
    <row r="2131" spans="5:5" x14ac:dyDescent="0.25">
      <c r="E2131" s="119"/>
    </row>
    <row r="2132" spans="5:5" x14ac:dyDescent="0.25">
      <c r="E2132" s="119"/>
    </row>
    <row r="2133" spans="5:5" x14ac:dyDescent="0.25">
      <c r="E2133" s="119"/>
    </row>
    <row r="2134" spans="5:5" x14ac:dyDescent="0.25">
      <c r="E2134" s="119"/>
    </row>
    <row r="2135" spans="5:5" x14ac:dyDescent="0.25">
      <c r="E2135" s="119"/>
    </row>
    <row r="2136" spans="5:5" x14ac:dyDescent="0.25">
      <c r="E2136" s="119"/>
    </row>
    <row r="2137" spans="5:5" x14ac:dyDescent="0.25">
      <c r="E2137" s="119"/>
    </row>
    <row r="2138" spans="5:5" x14ac:dyDescent="0.25">
      <c r="E2138" s="119"/>
    </row>
    <row r="2139" spans="5:5" x14ac:dyDescent="0.25">
      <c r="E2139" s="119"/>
    </row>
    <row r="2140" spans="5:5" x14ac:dyDescent="0.25">
      <c r="E2140" s="119"/>
    </row>
    <row r="2141" spans="5:5" x14ac:dyDescent="0.25">
      <c r="E2141" s="119"/>
    </row>
    <row r="2142" spans="5:5" x14ac:dyDescent="0.25">
      <c r="E2142" s="119"/>
    </row>
    <row r="2143" spans="5:5" x14ac:dyDescent="0.25">
      <c r="E2143" s="119"/>
    </row>
    <row r="2144" spans="5:5" x14ac:dyDescent="0.25">
      <c r="E2144" s="119"/>
    </row>
    <row r="2145" spans="5:5" x14ac:dyDescent="0.25">
      <c r="E2145" s="119"/>
    </row>
    <row r="2146" spans="5:5" x14ac:dyDescent="0.25">
      <c r="E2146" s="119"/>
    </row>
    <row r="2147" spans="5:5" x14ac:dyDescent="0.25">
      <c r="E2147" s="119"/>
    </row>
    <row r="2148" spans="5:5" x14ac:dyDescent="0.25">
      <c r="E2148" s="119"/>
    </row>
    <row r="2149" spans="5:5" x14ac:dyDescent="0.25">
      <c r="E2149" s="119"/>
    </row>
    <row r="2150" spans="5:5" x14ac:dyDescent="0.25">
      <c r="E2150" s="119"/>
    </row>
    <row r="2151" spans="5:5" x14ac:dyDescent="0.25">
      <c r="E2151" s="119"/>
    </row>
    <row r="2152" spans="5:5" x14ac:dyDescent="0.25">
      <c r="E2152" s="119"/>
    </row>
    <row r="2153" spans="5:5" x14ac:dyDescent="0.25">
      <c r="E2153" s="119"/>
    </row>
    <row r="2154" spans="5:5" x14ac:dyDescent="0.25">
      <c r="E2154" s="119"/>
    </row>
    <row r="2155" spans="5:5" x14ac:dyDescent="0.25">
      <c r="E2155" s="119"/>
    </row>
    <row r="2156" spans="5:5" x14ac:dyDescent="0.25">
      <c r="E2156" s="119"/>
    </row>
    <row r="2157" spans="5:5" x14ac:dyDescent="0.25">
      <c r="E2157" s="119"/>
    </row>
    <row r="2158" spans="5:5" x14ac:dyDescent="0.25">
      <c r="E2158" s="119"/>
    </row>
    <row r="2159" spans="5:5" x14ac:dyDescent="0.25">
      <c r="E2159" s="119"/>
    </row>
    <row r="2160" spans="5:5" x14ac:dyDescent="0.25">
      <c r="E2160" s="119"/>
    </row>
    <row r="2161" spans="5:9" x14ac:dyDescent="0.25">
      <c r="E2161" s="119"/>
    </row>
    <row r="2162" spans="5:9" x14ac:dyDescent="0.25">
      <c r="E2162" s="119"/>
    </row>
    <row r="2163" spans="5:9" x14ac:dyDescent="0.25">
      <c r="E2163" s="119"/>
    </row>
    <row r="2164" spans="5:9" x14ac:dyDescent="0.25">
      <c r="E2164" s="119"/>
    </row>
    <row r="2165" spans="5:9" x14ac:dyDescent="0.25">
      <c r="E2165" s="119"/>
    </row>
    <row r="2166" spans="5:9" x14ac:dyDescent="0.25">
      <c r="E2166" s="119"/>
    </row>
    <row r="2167" spans="5:9" x14ac:dyDescent="0.25">
      <c r="E2167" s="119"/>
    </row>
    <row r="2168" spans="5:9" x14ac:dyDescent="0.25">
      <c r="E2168" s="119"/>
    </row>
    <row r="2169" spans="5:9" x14ac:dyDescent="0.25">
      <c r="E2169" s="119"/>
    </row>
    <row r="2170" spans="5:9" x14ac:dyDescent="0.25">
      <c r="E2170" s="119"/>
    </row>
    <row r="2171" spans="5:9" x14ac:dyDescent="0.25">
      <c r="E2171" s="119"/>
    </row>
    <row r="2172" spans="5:9" x14ac:dyDescent="0.25">
      <c r="E2172" s="119"/>
      <c r="I2172" s="7"/>
    </row>
    <row r="2173" spans="5:9" x14ac:dyDescent="0.25">
      <c r="E2173" s="119"/>
    </row>
    <row r="2174" spans="5:9" x14ac:dyDescent="0.25">
      <c r="E2174" s="119"/>
    </row>
    <row r="2175" spans="5:9" x14ac:dyDescent="0.25">
      <c r="E2175" s="119"/>
    </row>
    <row r="2176" spans="5:9" x14ac:dyDescent="0.25">
      <c r="E2176" s="119"/>
    </row>
    <row r="2177" spans="5:5" x14ac:dyDescent="0.25">
      <c r="E2177" s="119"/>
    </row>
    <row r="2178" spans="5:5" x14ac:dyDescent="0.25">
      <c r="E2178" s="119"/>
    </row>
    <row r="2179" spans="5:5" x14ac:dyDescent="0.25">
      <c r="E2179" s="119"/>
    </row>
    <row r="2180" spans="5:5" x14ac:dyDescent="0.25">
      <c r="E2180" s="119"/>
    </row>
    <row r="2181" spans="5:5" x14ac:dyDescent="0.25">
      <c r="E2181" s="119"/>
    </row>
    <row r="2182" spans="5:5" x14ac:dyDescent="0.25">
      <c r="E2182" s="119"/>
    </row>
    <row r="2183" spans="5:5" x14ac:dyDescent="0.25">
      <c r="E2183" s="119"/>
    </row>
    <row r="2184" spans="5:5" x14ac:dyDescent="0.25">
      <c r="E2184" s="119"/>
    </row>
    <row r="2185" spans="5:5" x14ac:dyDescent="0.25">
      <c r="E2185" s="119"/>
    </row>
    <row r="2186" spans="5:5" x14ac:dyDescent="0.25">
      <c r="E2186" s="119"/>
    </row>
    <row r="2187" spans="5:5" x14ac:dyDescent="0.25">
      <c r="E2187" s="119"/>
    </row>
    <row r="2188" spans="5:5" x14ac:dyDescent="0.25">
      <c r="E2188" s="119"/>
    </row>
    <row r="2189" spans="5:5" x14ac:dyDescent="0.25">
      <c r="E2189" s="119"/>
    </row>
    <row r="2190" spans="5:5" x14ac:dyDescent="0.25">
      <c r="E2190" s="119"/>
    </row>
    <row r="2191" spans="5:5" x14ac:dyDescent="0.25">
      <c r="E2191" s="119"/>
    </row>
    <row r="2192" spans="5:5" x14ac:dyDescent="0.25">
      <c r="E2192" s="119"/>
    </row>
    <row r="2193" spans="5:5" x14ac:dyDescent="0.25">
      <c r="E2193" s="119"/>
    </row>
    <row r="2194" spans="5:5" x14ac:dyDescent="0.25">
      <c r="E2194" s="119"/>
    </row>
    <row r="2195" spans="5:5" x14ac:dyDescent="0.25">
      <c r="E2195" s="119"/>
    </row>
    <row r="2196" spans="5:5" x14ac:dyDescent="0.25">
      <c r="E2196" s="119"/>
    </row>
    <row r="2197" spans="5:5" x14ac:dyDescent="0.25">
      <c r="E2197" s="119"/>
    </row>
    <row r="2198" spans="5:5" x14ac:dyDescent="0.25">
      <c r="E2198" s="119"/>
    </row>
    <row r="2199" spans="5:5" x14ac:dyDescent="0.25">
      <c r="E2199" s="119"/>
    </row>
    <row r="2200" spans="5:5" x14ac:dyDescent="0.25">
      <c r="E2200" s="119"/>
    </row>
    <row r="2201" spans="5:5" x14ac:dyDescent="0.25">
      <c r="E2201" s="119"/>
    </row>
    <row r="2202" spans="5:5" x14ac:dyDescent="0.25">
      <c r="E2202" s="119"/>
    </row>
    <row r="2203" spans="5:5" x14ac:dyDescent="0.25">
      <c r="E2203" s="119"/>
    </row>
    <row r="2204" spans="5:5" x14ac:dyDescent="0.25">
      <c r="E2204" s="119"/>
    </row>
    <row r="2205" spans="5:5" x14ac:dyDescent="0.25">
      <c r="E2205" s="119"/>
    </row>
    <row r="2206" spans="5:5" x14ac:dyDescent="0.25">
      <c r="E2206" s="119"/>
    </row>
    <row r="2207" spans="5:5" x14ac:dyDescent="0.25">
      <c r="E2207" s="119"/>
    </row>
    <row r="2208" spans="5:5" x14ac:dyDescent="0.25">
      <c r="E2208" s="119"/>
    </row>
    <row r="2209" spans="5:5" x14ac:dyDescent="0.25">
      <c r="E2209" s="119"/>
    </row>
    <row r="2210" spans="5:5" x14ac:dyDescent="0.25">
      <c r="E2210" s="119"/>
    </row>
    <row r="2211" spans="5:5" x14ac:dyDescent="0.25">
      <c r="E2211" s="119"/>
    </row>
    <row r="2212" spans="5:5" x14ac:dyDescent="0.25">
      <c r="E2212" s="119"/>
    </row>
    <row r="2213" spans="5:5" x14ac:dyDescent="0.25">
      <c r="E2213" s="119"/>
    </row>
    <row r="2214" spans="5:5" x14ac:dyDescent="0.25">
      <c r="E2214" s="119"/>
    </row>
    <row r="2215" spans="5:5" x14ac:dyDescent="0.25">
      <c r="E2215" s="119"/>
    </row>
    <row r="2216" spans="5:5" x14ac:dyDescent="0.25">
      <c r="E2216" s="119"/>
    </row>
    <row r="2217" spans="5:5" x14ac:dyDescent="0.25">
      <c r="E2217" s="119"/>
    </row>
    <row r="2218" spans="5:5" x14ac:dyDescent="0.25">
      <c r="E2218" s="119"/>
    </row>
    <row r="2219" spans="5:5" x14ac:dyDescent="0.25">
      <c r="E2219" s="119"/>
    </row>
    <row r="2220" spans="5:5" x14ac:dyDescent="0.25">
      <c r="E2220" s="119"/>
    </row>
    <row r="2221" spans="5:5" x14ac:dyDescent="0.25">
      <c r="E2221" s="119"/>
    </row>
    <row r="2222" spans="5:5" x14ac:dyDescent="0.25">
      <c r="E2222" s="119"/>
    </row>
    <row r="2223" spans="5:5" x14ac:dyDescent="0.25">
      <c r="E2223" s="119"/>
    </row>
    <row r="2224" spans="5:5" x14ac:dyDescent="0.25">
      <c r="E2224" s="119"/>
    </row>
    <row r="2225" spans="5:9" x14ac:dyDescent="0.25">
      <c r="E2225" s="119"/>
    </row>
    <row r="2226" spans="5:9" x14ac:dyDescent="0.25">
      <c r="E2226" s="119"/>
    </row>
    <row r="2227" spans="5:9" x14ac:dyDescent="0.25">
      <c r="E2227" s="119"/>
    </row>
    <row r="2228" spans="5:9" x14ac:dyDescent="0.25">
      <c r="E2228" s="119"/>
    </row>
    <row r="2229" spans="5:9" x14ac:dyDescent="0.25">
      <c r="E2229" s="119"/>
      <c r="I2229" s="7"/>
    </row>
    <row r="2230" spans="5:9" x14ac:dyDescent="0.25">
      <c r="E2230" s="119"/>
    </row>
    <row r="2231" spans="5:9" x14ac:dyDescent="0.25">
      <c r="E2231" s="119"/>
    </row>
    <row r="2232" spans="5:9" x14ac:dyDescent="0.25">
      <c r="E2232" s="119"/>
    </row>
    <row r="2233" spans="5:9" x14ac:dyDescent="0.25">
      <c r="E2233" s="119"/>
    </row>
    <row r="2234" spans="5:9" x14ac:dyDescent="0.25">
      <c r="E2234" s="119"/>
    </row>
    <row r="2235" spans="5:9" x14ac:dyDescent="0.25">
      <c r="E2235" s="119"/>
    </row>
    <row r="2236" spans="5:9" x14ac:dyDescent="0.25">
      <c r="E2236" s="119"/>
    </row>
    <row r="2237" spans="5:9" x14ac:dyDescent="0.25">
      <c r="E2237" s="119"/>
    </row>
    <row r="2238" spans="5:9" x14ac:dyDescent="0.25">
      <c r="E2238" s="119"/>
    </row>
    <row r="2239" spans="5:9" x14ac:dyDescent="0.25">
      <c r="E2239" s="119"/>
    </row>
    <row r="2240" spans="5:9" x14ac:dyDescent="0.25">
      <c r="E2240" s="119"/>
    </row>
    <row r="2241" spans="5:5" x14ac:dyDescent="0.25">
      <c r="E2241" s="119"/>
    </row>
    <row r="2242" spans="5:5" x14ac:dyDescent="0.25">
      <c r="E2242" s="119"/>
    </row>
    <row r="2243" spans="5:5" x14ac:dyDescent="0.25">
      <c r="E2243" s="119"/>
    </row>
    <row r="2244" spans="5:5" x14ac:dyDescent="0.25">
      <c r="E2244" s="119"/>
    </row>
    <row r="2245" spans="5:5" x14ac:dyDescent="0.25">
      <c r="E2245" s="119"/>
    </row>
    <row r="2246" spans="5:5" x14ac:dyDescent="0.25">
      <c r="E2246" s="119"/>
    </row>
    <row r="2247" spans="5:5" x14ac:dyDescent="0.25">
      <c r="E2247" s="119"/>
    </row>
    <row r="2248" spans="5:5" x14ac:dyDescent="0.25">
      <c r="E2248" s="119"/>
    </row>
    <row r="2249" spans="5:5" x14ac:dyDescent="0.25">
      <c r="E2249" s="119"/>
    </row>
    <row r="2250" spans="5:5" x14ac:dyDescent="0.25">
      <c r="E2250" s="119"/>
    </row>
    <row r="2251" spans="5:5" x14ac:dyDescent="0.25">
      <c r="E2251" s="119"/>
    </row>
    <row r="2252" spans="5:5" x14ac:dyDescent="0.25">
      <c r="E2252" s="119"/>
    </row>
    <row r="2253" spans="5:5" x14ac:dyDescent="0.25">
      <c r="E2253" s="119"/>
    </row>
    <row r="2254" spans="5:5" x14ac:dyDescent="0.25">
      <c r="E2254" s="119"/>
    </row>
    <row r="2255" spans="5:5" x14ac:dyDescent="0.25">
      <c r="E2255" s="119"/>
    </row>
    <row r="2256" spans="5:5" x14ac:dyDescent="0.25">
      <c r="E2256" s="119"/>
    </row>
    <row r="2257" spans="5:5" x14ac:dyDescent="0.25">
      <c r="E2257" s="119"/>
    </row>
    <row r="2258" spans="5:5" x14ac:dyDescent="0.25">
      <c r="E2258" s="119"/>
    </row>
    <row r="2259" spans="5:5" x14ac:dyDescent="0.25">
      <c r="E2259" s="119"/>
    </row>
    <row r="2260" spans="5:5" x14ac:dyDescent="0.25">
      <c r="E2260" s="119"/>
    </row>
    <row r="2261" spans="5:5" x14ac:dyDescent="0.25">
      <c r="E2261" s="119"/>
    </row>
    <row r="2262" spans="5:5" x14ac:dyDescent="0.25">
      <c r="E2262" s="119"/>
    </row>
    <row r="2263" spans="5:5" x14ac:dyDescent="0.25">
      <c r="E2263" s="119"/>
    </row>
    <row r="2264" spans="5:5" x14ac:dyDescent="0.25">
      <c r="E2264" s="119"/>
    </row>
    <row r="2265" spans="5:5" x14ac:dyDescent="0.25">
      <c r="E2265" s="119"/>
    </row>
    <row r="2266" spans="5:5" x14ac:dyDescent="0.25">
      <c r="E2266" s="119"/>
    </row>
    <row r="2267" spans="5:5" x14ac:dyDescent="0.25">
      <c r="E2267" s="119"/>
    </row>
    <row r="2268" spans="5:5" x14ac:dyDescent="0.25">
      <c r="E2268" s="119"/>
    </row>
    <row r="2269" spans="5:5" x14ac:dyDescent="0.25">
      <c r="E2269" s="119"/>
    </row>
    <row r="2270" spans="5:5" x14ac:dyDescent="0.25">
      <c r="E2270" s="119"/>
    </row>
    <row r="2271" spans="5:5" x14ac:dyDescent="0.25">
      <c r="E2271" s="119"/>
    </row>
    <row r="2272" spans="5:5" x14ac:dyDescent="0.25">
      <c r="E2272" s="119"/>
    </row>
    <row r="2273" spans="5:5" x14ac:dyDescent="0.25">
      <c r="E2273" s="119"/>
    </row>
    <row r="2274" spans="5:5" x14ac:dyDescent="0.25">
      <c r="E2274" s="119"/>
    </row>
    <row r="2275" spans="5:5" x14ac:dyDescent="0.25">
      <c r="E2275" s="119"/>
    </row>
    <row r="2276" spans="5:5" x14ac:dyDescent="0.25">
      <c r="E2276" s="119"/>
    </row>
    <row r="2277" spans="5:5" x14ac:dyDescent="0.25">
      <c r="E2277" s="119"/>
    </row>
    <row r="2278" spans="5:5" x14ac:dyDescent="0.25">
      <c r="E2278" s="119"/>
    </row>
    <row r="2279" spans="5:5" x14ac:dyDescent="0.25">
      <c r="E2279" s="119"/>
    </row>
    <row r="2280" spans="5:5" x14ac:dyDescent="0.25">
      <c r="E2280" s="119"/>
    </row>
    <row r="2281" spans="5:5" x14ac:dyDescent="0.25">
      <c r="E2281" s="119"/>
    </row>
    <row r="2282" spans="5:5" x14ac:dyDescent="0.25">
      <c r="E2282" s="119"/>
    </row>
    <row r="2283" spans="5:5" x14ac:dyDescent="0.25">
      <c r="E2283" s="119"/>
    </row>
    <row r="2284" spans="5:5" x14ac:dyDescent="0.25">
      <c r="E2284" s="119"/>
    </row>
    <row r="2285" spans="5:5" x14ac:dyDescent="0.25">
      <c r="E2285" s="119"/>
    </row>
    <row r="2286" spans="5:5" x14ac:dyDescent="0.25">
      <c r="E2286" s="119"/>
    </row>
    <row r="2287" spans="5:5" x14ac:dyDescent="0.25">
      <c r="E2287" s="119"/>
    </row>
    <row r="2288" spans="5:5" x14ac:dyDescent="0.25">
      <c r="E2288" s="119"/>
    </row>
    <row r="2289" spans="5:5" x14ac:dyDescent="0.25">
      <c r="E2289" s="119"/>
    </row>
    <row r="2290" spans="5:5" x14ac:dyDescent="0.25">
      <c r="E2290" s="119"/>
    </row>
    <row r="2291" spans="5:5" x14ac:dyDescent="0.25">
      <c r="E2291" s="119"/>
    </row>
    <row r="2292" spans="5:5" x14ac:dyDescent="0.25">
      <c r="E2292" s="119"/>
    </row>
    <row r="2293" spans="5:5" x14ac:dyDescent="0.25">
      <c r="E2293" s="119"/>
    </row>
    <row r="2294" spans="5:5" x14ac:dyDescent="0.25">
      <c r="E2294" s="119"/>
    </row>
    <row r="2295" spans="5:5" x14ac:dyDescent="0.25">
      <c r="E2295" s="119"/>
    </row>
    <row r="2296" spans="5:5" x14ac:dyDescent="0.25">
      <c r="E2296" s="119"/>
    </row>
    <row r="2297" spans="5:5" x14ac:dyDescent="0.25">
      <c r="E2297" s="119"/>
    </row>
    <row r="2298" spans="5:5" x14ac:dyDescent="0.25">
      <c r="E2298" s="119"/>
    </row>
    <row r="2299" spans="5:5" x14ac:dyDescent="0.25">
      <c r="E2299" s="119"/>
    </row>
    <row r="2300" spans="5:5" x14ac:dyDescent="0.25">
      <c r="E2300" s="119"/>
    </row>
    <row r="2301" spans="5:5" x14ac:dyDescent="0.25">
      <c r="E2301" s="119"/>
    </row>
    <row r="2302" spans="5:5" x14ac:dyDescent="0.25">
      <c r="E2302" s="119"/>
    </row>
    <row r="2303" spans="5:5" x14ac:dyDescent="0.25">
      <c r="E2303" s="119"/>
    </row>
    <row r="2304" spans="5:5" x14ac:dyDescent="0.25">
      <c r="E2304" s="119"/>
    </row>
    <row r="2305" spans="5:5" x14ac:dyDescent="0.25">
      <c r="E2305" s="119"/>
    </row>
    <row r="2306" spans="5:5" x14ac:dyDescent="0.25">
      <c r="E2306" s="119"/>
    </row>
    <row r="2307" spans="5:5" x14ac:dyDescent="0.25">
      <c r="E2307" s="119"/>
    </row>
    <row r="2308" spans="5:5" x14ac:dyDescent="0.25">
      <c r="E2308" s="119"/>
    </row>
    <row r="2309" spans="5:5" x14ac:dyDescent="0.25">
      <c r="E2309" s="119"/>
    </row>
    <row r="2310" spans="5:5" x14ac:dyDescent="0.25">
      <c r="E2310" s="119"/>
    </row>
    <row r="2311" spans="5:5" x14ac:dyDescent="0.25">
      <c r="E2311" s="119"/>
    </row>
    <row r="2312" spans="5:5" x14ac:dyDescent="0.25">
      <c r="E2312" s="119"/>
    </row>
    <row r="2313" spans="5:5" x14ac:dyDescent="0.25">
      <c r="E2313" s="119"/>
    </row>
    <row r="2314" spans="5:5" x14ac:dyDescent="0.25">
      <c r="E2314" s="119"/>
    </row>
    <row r="2315" spans="5:5" x14ac:dyDescent="0.25">
      <c r="E2315" s="119"/>
    </row>
    <row r="2316" spans="5:5" x14ac:dyDescent="0.25">
      <c r="E2316" s="119"/>
    </row>
    <row r="2317" spans="5:5" x14ac:dyDescent="0.25">
      <c r="E2317" s="119"/>
    </row>
    <row r="2318" spans="5:5" x14ac:dyDescent="0.25">
      <c r="E2318" s="119"/>
    </row>
    <row r="2319" spans="5:5" x14ac:dyDescent="0.25">
      <c r="E2319" s="119"/>
    </row>
    <row r="2320" spans="5:5" x14ac:dyDescent="0.25">
      <c r="E2320" s="119"/>
    </row>
    <row r="2321" spans="5:5" x14ac:dyDescent="0.25">
      <c r="E2321" s="119"/>
    </row>
    <row r="2322" spans="5:5" x14ac:dyDescent="0.25">
      <c r="E2322" s="119"/>
    </row>
    <row r="2323" spans="5:5" x14ac:dyDescent="0.25">
      <c r="E2323" s="119"/>
    </row>
    <row r="2324" spans="5:5" x14ac:dyDescent="0.25">
      <c r="E2324" s="119"/>
    </row>
    <row r="2325" spans="5:5" x14ac:dyDescent="0.25">
      <c r="E2325" s="119"/>
    </row>
    <row r="2326" spans="5:5" x14ac:dyDescent="0.25">
      <c r="E2326" s="119"/>
    </row>
    <row r="2327" spans="5:5" x14ac:dyDescent="0.25">
      <c r="E2327" s="119"/>
    </row>
    <row r="2328" spans="5:5" x14ac:dyDescent="0.25">
      <c r="E2328" s="119"/>
    </row>
    <row r="2329" spans="5:5" x14ac:dyDescent="0.25">
      <c r="E2329" s="119"/>
    </row>
    <row r="2330" spans="5:5" x14ac:dyDescent="0.25">
      <c r="E2330" s="119"/>
    </row>
    <row r="2331" spans="5:5" x14ac:dyDescent="0.25">
      <c r="E2331" s="119"/>
    </row>
    <row r="2332" spans="5:5" x14ac:dyDescent="0.25">
      <c r="E2332" s="119"/>
    </row>
    <row r="2333" spans="5:5" x14ac:dyDescent="0.25">
      <c r="E2333" s="119"/>
    </row>
    <row r="2334" spans="5:5" x14ac:dyDescent="0.25">
      <c r="E2334" s="119"/>
    </row>
    <row r="2335" spans="5:5" x14ac:dyDescent="0.25">
      <c r="E2335" s="119"/>
    </row>
    <row r="2336" spans="5:5" x14ac:dyDescent="0.25">
      <c r="E2336" s="119"/>
    </row>
    <row r="2337" spans="5:5" x14ac:dyDescent="0.25">
      <c r="E2337" s="119"/>
    </row>
    <row r="2338" spans="5:5" x14ac:dyDescent="0.25">
      <c r="E2338" s="119"/>
    </row>
    <row r="2339" spans="5:5" x14ac:dyDescent="0.25">
      <c r="E2339" s="119"/>
    </row>
    <row r="2340" spans="5:5" x14ac:dyDescent="0.25">
      <c r="E2340" s="119"/>
    </row>
    <row r="2341" spans="5:5" x14ac:dyDescent="0.25">
      <c r="E2341" s="119"/>
    </row>
    <row r="2342" spans="5:5" x14ac:dyDescent="0.25">
      <c r="E2342" s="119"/>
    </row>
    <row r="2343" spans="5:5" x14ac:dyDescent="0.25">
      <c r="E2343" s="119"/>
    </row>
    <row r="2344" spans="5:5" x14ac:dyDescent="0.25">
      <c r="E2344" s="119"/>
    </row>
    <row r="2345" spans="5:5" x14ac:dyDescent="0.25">
      <c r="E2345" s="119"/>
    </row>
    <row r="2346" spans="5:5" x14ac:dyDescent="0.25">
      <c r="E2346" s="119"/>
    </row>
    <row r="2347" spans="5:5" x14ac:dyDescent="0.25">
      <c r="E2347" s="119"/>
    </row>
    <row r="2348" spans="5:5" x14ac:dyDescent="0.25">
      <c r="E2348" s="119"/>
    </row>
    <row r="2349" spans="5:5" x14ac:dyDescent="0.25">
      <c r="E2349" s="119"/>
    </row>
    <row r="2350" spans="5:5" x14ac:dyDescent="0.25">
      <c r="E2350" s="119"/>
    </row>
    <row r="2351" spans="5:5" x14ac:dyDescent="0.25">
      <c r="E2351" s="119"/>
    </row>
    <row r="2352" spans="5:5" x14ac:dyDescent="0.25">
      <c r="E2352" s="119"/>
    </row>
    <row r="2353" spans="5:5" x14ac:dyDescent="0.25">
      <c r="E2353" s="119"/>
    </row>
    <row r="2354" spans="5:5" x14ac:dyDescent="0.25">
      <c r="E2354" s="119"/>
    </row>
    <row r="2355" spans="5:5" x14ac:dyDescent="0.25">
      <c r="E2355" s="119"/>
    </row>
    <row r="2356" spans="5:5" x14ac:dyDescent="0.25">
      <c r="E2356" s="119"/>
    </row>
    <row r="2357" spans="5:5" x14ac:dyDescent="0.25">
      <c r="E2357" s="119"/>
    </row>
    <row r="2358" spans="5:5" x14ac:dyDescent="0.25">
      <c r="E2358" s="119"/>
    </row>
    <row r="2359" spans="5:5" x14ac:dyDescent="0.25">
      <c r="E2359" s="119"/>
    </row>
    <row r="2360" spans="5:5" x14ac:dyDescent="0.25">
      <c r="E2360" s="119"/>
    </row>
    <row r="2361" spans="5:5" x14ac:dyDescent="0.25">
      <c r="E2361" s="119"/>
    </row>
    <row r="2362" spans="5:5" x14ac:dyDescent="0.25">
      <c r="E2362" s="119"/>
    </row>
    <row r="2363" spans="5:5" x14ac:dyDescent="0.25">
      <c r="E2363" s="119"/>
    </row>
    <row r="2364" spans="5:5" x14ac:dyDescent="0.25">
      <c r="E2364" s="119"/>
    </row>
    <row r="2365" spans="5:5" x14ac:dyDescent="0.25">
      <c r="E2365" s="119"/>
    </row>
    <row r="2366" spans="5:5" x14ac:dyDescent="0.25">
      <c r="E2366" s="119"/>
    </row>
    <row r="2367" spans="5:5" x14ac:dyDescent="0.25">
      <c r="E2367" s="119"/>
    </row>
    <row r="2368" spans="5:5" x14ac:dyDescent="0.25">
      <c r="E2368" s="119"/>
    </row>
    <row r="2369" spans="5:5" x14ac:dyDescent="0.25">
      <c r="E2369" s="119"/>
    </row>
    <row r="2370" spans="5:5" x14ac:dyDescent="0.25">
      <c r="E2370" s="119"/>
    </row>
    <row r="2371" spans="5:5" x14ac:dyDescent="0.25">
      <c r="E2371" s="119"/>
    </row>
    <row r="2372" spans="5:5" x14ac:dyDescent="0.25">
      <c r="E2372" s="119"/>
    </row>
    <row r="2373" spans="5:5" x14ac:dyDescent="0.25">
      <c r="E2373" s="119"/>
    </row>
    <row r="2374" spans="5:5" x14ac:dyDescent="0.25">
      <c r="E2374" s="119"/>
    </row>
    <row r="2375" spans="5:5" x14ac:dyDescent="0.25">
      <c r="E2375" s="119"/>
    </row>
    <row r="2376" spans="5:5" x14ac:dyDescent="0.25">
      <c r="E2376" s="119"/>
    </row>
    <row r="2377" spans="5:5" x14ac:dyDescent="0.25">
      <c r="E2377" s="119"/>
    </row>
    <row r="2378" spans="5:5" x14ac:dyDescent="0.25">
      <c r="E2378" s="119"/>
    </row>
    <row r="2379" spans="5:5" x14ac:dyDescent="0.25">
      <c r="E2379" s="119"/>
    </row>
    <row r="2380" spans="5:5" x14ac:dyDescent="0.25">
      <c r="E2380" s="119"/>
    </row>
    <row r="2381" spans="5:5" x14ac:dyDescent="0.25">
      <c r="E2381" s="119"/>
    </row>
    <row r="2382" spans="5:5" x14ac:dyDescent="0.25">
      <c r="E2382" s="119"/>
    </row>
    <row r="2383" spans="5:5" x14ac:dyDescent="0.25">
      <c r="E2383" s="119"/>
    </row>
    <row r="2384" spans="5:5" x14ac:dyDescent="0.25">
      <c r="E2384" s="119"/>
    </row>
    <row r="2385" spans="5:5" x14ac:dyDescent="0.25">
      <c r="E2385" s="119"/>
    </row>
    <row r="2386" spans="5:5" x14ac:dyDescent="0.25">
      <c r="E2386" s="119"/>
    </row>
    <row r="2387" spans="5:5" x14ac:dyDescent="0.25">
      <c r="E2387" s="119"/>
    </row>
    <row r="2388" spans="5:5" x14ac:dyDescent="0.25">
      <c r="E2388" s="119"/>
    </row>
    <row r="2389" spans="5:5" x14ac:dyDescent="0.25">
      <c r="E2389" s="119"/>
    </row>
    <row r="2390" spans="5:5" x14ac:dyDescent="0.25">
      <c r="E2390" s="119"/>
    </row>
    <row r="2391" spans="5:5" x14ac:dyDescent="0.25">
      <c r="E2391" s="119"/>
    </row>
    <row r="2392" spans="5:5" x14ac:dyDescent="0.25">
      <c r="E2392" s="119"/>
    </row>
    <row r="2393" spans="5:5" x14ac:dyDescent="0.25">
      <c r="E2393" s="119"/>
    </row>
    <row r="2394" spans="5:5" x14ac:dyDescent="0.25">
      <c r="E2394" s="119"/>
    </row>
    <row r="2395" spans="5:5" x14ac:dyDescent="0.25">
      <c r="E2395" s="119"/>
    </row>
    <row r="2396" spans="5:5" x14ac:dyDescent="0.25">
      <c r="E2396" s="119"/>
    </row>
    <row r="2397" spans="5:5" x14ac:dyDescent="0.25">
      <c r="E2397" s="119"/>
    </row>
    <row r="2398" spans="5:5" x14ac:dyDescent="0.25">
      <c r="E2398" s="119"/>
    </row>
    <row r="2399" spans="5:5" x14ac:dyDescent="0.25">
      <c r="E2399" s="119"/>
    </row>
    <row r="2400" spans="5:5" x14ac:dyDescent="0.25">
      <c r="E2400" s="119"/>
    </row>
    <row r="2401" spans="5:5" x14ac:dyDescent="0.25">
      <c r="E2401" s="119"/>
    </row>
    <row r="2402" spans="5:5" x14ac:dyDescent="0.25">
      <c r="E2402" s="119"/>
    </row>
    <row r="2403" spans="5:5" x14ac:dyDescent="0.25">
      <c r="E2403" s="119"/>
    </row>
    <row r="2404" spans="5:5" x14ac:dyDescent="0.25">
      <c r="E2404" s="119"/>
    </row>
    <row r="2405" spans="5:5" x14ac:dyDescent="0.25">
      <c r="E2405" s="119"/>
    </row>
    <row r="2406" spans="5:5" x14ac:dyDescent="0.25">
      <c r="E2406" s="119"/>
    </row>
    <row r="2407" spans="5:5" x14ac:dyDescent="0.25">
      <c r="E2407" s="119"/>
    </row>
    <row r="2408" spans="5:5" x14ac:dyDescent="0.25">
      <c r="E2408" s="119"/>
    </row>
    <row r="2409" spans="5:5" x14ac:dyDescent="0.25">
      <c r="E2409" s="119"/>
    </row>
    <row r="2410" spans="5:5" x14ac:dyDescent="0.25">
      <c r="E2410" s="119"/>
    </row>
    <row r="2411" spans="5:5" x14ac:dyDescent="0.25">
      <c r="E2411" s="119"/>
    </row>
    <row r="2412" spans="5:5" x14ac:dyDescent="0.25">
      <c r="E2412" s="119"/>
    </row>
    <row r="2413" spans="5:5" x14ac:dyDescent="0.25">
      <c r="E2413" s="119"/>
    </row>
    <row r="2414" spans="5:5" x14ac:dyDescent="0.25">
      <c r="E2414" s="119"/>
    </row>
    <row r="2415" spans="5:5" x14ac:dyDescent="0.25">
      <c r="E2415" s="119"/>
    </row>
    <row r="2416" spans="5:5" x14ac:dyDescent="0.25">
      <c r="E2416" s="119"/>
    </row>
    <row r="2417" spans="5:5" x14ac:dyDescent="0.25">
      <c r="E2417" s="119"/>
    </row>
    <row r="2418" spans="5:5" x14ac:dyDescent="0.25">
      <c r="E2418" s="119"/>
    </row>
    <row r="2419" spans="5:5" x14ac:dyDescent="0.25">
      <c r="E2419" s="119"/>
    </row>
    <row r="2420" spans="5:5" x14ac:dyDescent="0.25">
      <c r="E2420" s="119"/>
    </row>
    <row r="2421" spans="5:5" x14ac:dyDescent="0.25">
      <c r="E2421" s="119"/>
    </row>
    <row r="2422" spans="5:5" x14ac:dyDescent="0.25">
      <c r="E2422" s="119"/>
    </row>
    <row r="2423" spans="5:5" x14ac:dyDescent="0.25">
      <c r="E2423" s="119"/>
    </row>
    <row r="2424" spans="5:5" x14ac:dyDescent="0.25">
      <c r="E2424" s="119"/>
    </row>
    <row r="2425" spans="5:5" x14ac:dyDescent="0.25">
      <c r="E2425" s="119"/>
    </row>
    <row r="2426" spans="5:5" x14ac:dyDescent="0.25">
      <c r="E2426" s="119"/>
    </row>
    <row r="2427" spans="5:5" x14ac:dyDescent="0.25">
      <c r="E2427" s="119"/>
    </row>
    <row r="2428" spans="5:5" x14ac:dyDescent="0.25">
      <c r="E2428" s="119"/>
    </row>
    <row r="2429" spans="5:5" x14ac:dyDescent="0.25">
      <c r="E2429" s="119"/>
    </row>
    <row r="2430" spans="5:5" x14ac:dyDescent="0.25">
      <c r="E2430" s="119"/>
    </row>
    <row r="2431" spans="5:5" x14ac:dyDescent="0.25">
      <c r="E2431" s="119"/>
    </row>
    <row r="2432" spans="5:5" x14ac:dyDescent="0.25">
      <c r="E2432" s="119"/>
    </row>
    <row r="2433" spans="5:5" x14ac:dyDescent="0.25">
      <c r="E2433" s="119"/>
    </row>
    <row r="2434" spans="5:5" x14ac:dyDescent="0.25">
      <c r="E2434" s="119"/>
    </row>
    <row r="2435" spans="5:5" x14ac:dyDescent="0.25">
      <c r="E2435" s="119"/>
    </row>
    <row r="2436" spans="5:5" x14ac:dyDescent="0.25">
      <c r="E2436" s="119"/>
    </row>
    <row r="2437" spans="5:5" x14ac:dyDescent="0.25">
      <c r="E2437" s="119"/>
    </row>
    <row r="2438" spans="5:5" x14ac:dyDescent="0.25">
      <c r="E2438" s="119"/>
    </row>
    <row r="2439" spans="5:5" x14ac:dyDescent="0.25">
      <c r="E2439" s="119"/>
    </row>
    <row r="2440" spans="5:5" x14ac:dyDescent="0.25">
      <c r="E2440" s="119"/>
    </row>
    <row r="2441" spans="5:5" x14ac:dyDescent="0.25">
      <c r="E2441" s="119"/>
    </row>
    <row r="2442" spans="5:5" x14ac:dyDescent="0.25">
      <c r="E2442" s="119"/>
    </row>
    <row r="2443" spans="5:5" x14ac:dyDescent="0.25">
      <c r="E2443" s="119"/>
    </row>
    <row r="2444" spans="5:5" x14ac:dyDescent="0.25">
      <c r="E2444" s="119"/>
    </row>
    <row r="2445" spans="5:5" x14ac:dyDescent="0.25">
      <c r="E2445" s="119"/>
    </row>
    <row r="2446" spans="5:5" x14ac:dyDescent="0.25">
      <c r="E2446" s="119"/>
    </row>
    <row r="2447" spans="5:5" x14ac:dyDescent="0.25">
      <c r="E2447" s="119"/>
    </row>
    <row r="2448" spans="5:5" x14ac:dyDescent="0.25">
      <c r="E2448" s="119"/>
    </row>
    <row r="2449" spans="5:5" x14ac:dyDescent="0.25">
      <c r="E2449" s="119"/>
    </row>
    <row r="2450" spans="5:5" x14ac:dyDescent="0.25">
      <c r="E2450" s="119"/>
    </row>
    <row r="2451" spans="5:5" x14ac:dyDescent="0.25">
      <c r="E2451" s="119"/>
    </row>
    <row r="2452" spans="5:5" x14ac:dyDescent="0.25">
      <c r="E2452" s="119"/>
    </row>
    <row r="2453" spans="5:5" x14ac:dyDescent="0.25">
      <c r="E2453" s="119"/>
    </row>
    <row r="2454" spans="5:5" x14ac:dyDescent="0.25">
      <c r="E2454" s="119"/>
    </row>
    <row r="2455" spans="5:5" x14ac:dyDescent="0.25">
      <c r="E2455" s="119"/>
    </row>
    <row r="2456" spans="5:5" x14ac:dyDescent="0.25">
      <c r="E2456" s="119"/>
    </row>
    <row r="2457" spans="5:5" x14ac:dyDescent="0.25">
      <c r="E2457" s="119"/>
    </row>
    <row r="2458" spans="5:5" x14ac:dyDescent="0.25">
      <c r="E2458" s="119"/>
    </row>
    <row r="2459" spans="5:5" x14ac:dyDescent="0.25">
      <c r="E2459" s="119"/>
    </row>
    <row r="2460" spans="5:5" x14ac:dyDescent="0.25">
      <c r="E2460" s="119"/>
    </row>
    <row r="2461" spans="5:5" x14ac:dyDescent="0.25">
      <c r="E2461" s="119"/>
    </row>
    <row r="2462" spans="5:5" x14ac:dyDescent="0.25">
      <c r="E2462" s="119"/>
    </row>
    <row r="2463" spans="5:5" x14ac:dyDescent="0.25">
      <c r="E2463" s="119"/>
    </row>
    <row r="2464" spans="5:5" x14ac:dyDescent="0.25">
      <c r="E2464" s="119"/>
    </row>
    <row r="2465" spans="5:5" x14ac:dyDescent="0.25">
      <c r="E2465" s="119"/>
    </row>
    <row r="2466" spans="5:5" x14ac:dyDescent="0.25">
      <c r="E2466" s="119"/>
    </row>
    <row r="2467" spans="5:5" x14ac:dyDescent="0.25">
      <c r="E2467" s="119"/>
    </row>
    <row r="2468" spans="5:5" x14ac:dyDescent="0.25">
      <c r="E2468" s="119"/>
    </row>
    <row r="2469" spans="5:5" x14ac:dyDescent="0.25">
      <c r="E2469" s="119"/>
    </row>
    <row r="2470" spans="5:5" x14ac:dyDescent="0.25">
      <c r="E2470" s="119"/>
    </row>
    <row r="2471" spans="5:5" x14ac:dyDescent="0.25">
      <c r="E2471" s="119"/>
    </row>
    <row r="2472" spans="5:5" x14ac:dyDescent="0.25">
      <c r="E2472" s="119"/>
    </row>
    <row r="2473" spans="5:5" x14ac:dyDescent="0.25">
      <c r="E2473" s="119"/>
    </row>
    <row r="2474" spans="5:5" x14ac:dyDescent="0.25">
      <c r="E2474" s="119"/>
    </row>
    <row r="2475" spans="5:5" x14ac:dyDescent="0.25">
      <c r="E2475" s="119"/>
    </row>
    <row r="2476" spans="5:5" x14ac:dyDescent="0.25">
      <c r="E2476" s="119"/>
    </row>
    <row r="2477" spans="5:5" x14ac:dyDescent="0.25">
      <c r="E2477" s="119"/>
    </row>
    <row r="2478" spans="5:5" x14ac:dyDescent="0.25">
      <c r="E2478" s="119"/>
    </row>
    <row r="2479" spans="5:5" x14ac:dyDescent="0.25">
      <c r="E2479" s="119"/>
    </row>
    <row r="2480" spans="5:5" x14ac:dyDescent="0.25">
      <c r="E2480" s="119"/>
    </row>
    <row r="2481" spans="5:5" x14ac:dyDescent="0.25">
      <c r="E2481" s="119"/>
    </row>
    <row r="2482" spans="5:5" x14ac:dyDescent="0.25">
      <c r="E2482" s="119"/>
    </row>
    <row r="2483" spans="5:5" x14ac:dyDescent="0.25">
      <c r="E2483" s="119"/>
    </row>
    <row r="2484" spans="5:5" x14ac:dyDescent="0.25">
      <c r="E2484" s="119"/>
    </row>
    <row r="2485" spans="5:5" x14ac:dyDescent="0.25">
      <c r="E2485" s="119"/>
    </row>
    <row r="2486" spans="5:5" x14ac:dyDescent="0.25">
      <c r="E2486" s="119"/>
    </row>
    <row r="2487" spans="5:5" x14ac:dyDescent="0.25">
      <c r="E2487" s="119"/>
    </row>
    <row r="2488" spans="5:5" x14ac:dyDescent="0.25">
      <c r="E2488" s="119"/>
    </row>
    <row r="2489" spans="5:5" x14ac:dyDescent="0.25">
      <c r="E2489" s="119"/>
    </row>
    <row r="2490" spans="5:5" x14ac:dyDescent="0.25">
      <c r="E2490" s="119"/>
    </row>
    <row r="2491" spans="5:5" x14ac:dyDescent="0.25">
      <c r="E2491" s="119"/>
    </row>
    <row r="2492" spans="5:5" x14ac:dyDescent="0.25">
      <c r="E2492" s="119"/>
    </row>
    <row r="2493" spans="5:5" x14ac:dyDescent="0.25">
      <c r="E2493" s="119"/>
    </row>
    <row r="2494" spans="5:5" x14ac:dyDescent="0.25">
      <c r="E2494" s="119"/>
    </row>
    <row r="2495" spans="5:5" x14ac:dyDescent="0.25">
      <c r="E2495" s="119"/>
    </row>
    <row r="2496" spans="5:5" x14ac:dyDescent="0.25">
      <c r="E2496" s="119"/>
    </row>
    <row r="2497" spans="5:5" x14ac:dyDescent="0.25">
      <c r="E2497" s="119"/>
    </row>
    <row r="2498" spans="5:5" x14ac:dyDescent="0.25">
      <c r="E2498" s="119"/>
    </row>
    <row r="2499" spans="5:5" x14ac:dyDescent="0.25">
      <c r="E2499" s="119"/>
    </row>
    <row r="2500" spans="5:5" x14ac:dyDescent="0.25">
      <c r="E2500" s="119"/>
    </row>
    <row r="2501" spans="5:5" x14ac:dyDescent="0.25">
      <c r="E2501" s="119"/>
    </row>
    <row r="2502" spans="5:5" x14ac:dyDescent="0.25">
      <c r="E2502" s="119"/>
    </row>
    <row r="2503" spans="5:5" x14ac:dyDescent="0.25">
      <c r="E2503" s="119"/>
    </row>
    <row r="2504" spans="5:5" x14ac:dyDescent="0.25">
      <c r="E2504" s="119"/>
    </row>
    <row r="2505" spans="5:5" x14ac:dyDescent="0.25">
      <c r="E2505" s="119"/>
    </row>
    <row r="2506" spans="5:5" x14ac:dyDescent="0.25">
      <c r="E2506" s="119"/>
    </row>
    <row r="2507" spans="5:5" x14ac:dyDescent="0.25">
      <c r="E2507" s="119"/>
    </row>
    <row r="2508" spans="5:5" x14ac:dyDescent="0.25">
      <c r="E2508" s="119"/>
    </row>
    <row r="2509" spans="5:5" x14ac:dyDescent="0.25">
      <c r="E2509" s="119"/>
    </row>
    <row r="2510" spans="5:5" x14ac:dyDescent="0.25">
      <c r="E2510" s="119"/>
    </row>
    <row r="2511" spans="5:5" x14ac:dyDescent="0.25">
      <c r="E2511" s="119"/>
    </row>
    <row r="2512" spans="5:5" x14ac:dyDescent="0.25">
      <c r="E2512" s="119"/>
    </row>
    <row r="2513" spans="5:5" x14ac:dyDescent="0.25">
      <c r="E2513" s="119"/>
    </row>
    <row r="2514" spans="5:5" x14ac:dyDescent="0.25">
      <c r="E2514" s="119"/>
    </row>
    <row r="2515" spans="5:5" x14ac:dyDescent="0.25">
      <c r="E2515" s="119"/>
    </row>
    <row r="2516" spans="5:5" x14ac:dyDescent="0.25">
      <c r="E2516" s="119"/>
    </row>
    <row r="2517" spans="5:5" x14ac:dyDescent="0.25">
      <c r="E2517" s="119"/>
    </row>
    <row r="2518" spans="5:5" x14ac:dyDescent="0.25">
      <c r="E2518" s="119"/>
    </row>
    <row r="2519" spans="5:5" x14ac:dyDescent="0.25">
      <c r="E2519" s="119"/>
    </row>
    <row r="2520" spans="5:5" x14ac:dyDescent="0.25">
      <c r="E2520" s="119"/>
    </row>
    <row r="2521" spans="5:5" x14ac:dyDescent="0.25">
      <c r="E2521" s="119"/>
    </row>
    <row r="2522" spans="5:5" x14ac:dyDescent="0.25">
      <c r="E2522" s="119"/>
    </row>
    <row r="2523" spans="5:5" x14ac:dyDescent="0.25">
      <c r="E2523" s="119"/>
    </row>
    <row r="2524" spans="5:5" x14ac:dyDescent="0.25">
      <c r="E2524" s="119"/>
    </row>
    <row r="2525" spans="5:5" x14ac:dyDescent="0.25">
      <c r="E2525" s="119"/>
    </row>
    <row r="2526" spans="5:5" x14ac:dyDescent="0.25">
      <c r="E2526" s="119"/>
    </row>
    <row r="2527" spans="5:5" x14ac:dyDescent="0.25">
      <c r="E2527" s="119"/>
    </row>
    <row r="2528" spans="5:5" x14ac:dyDescent="0.25">
      <c r="E2528" s="119"/>
    </row>
    <row r="2529" spans="5:5" x14ac:dyDescent="0.25">
      <c r="E2529" s="119"/>
    </row>
    <row r="2530" spans="5:5" x14ac:dyDescent="0.25">
      <c r="E2530" s="119"/>
    </row>
    <row r="2531" spans="5:5" x14ac:dyDescent="0.25">
      <c r="E2531" s="119"/>
    </row>
    <row r="2532" spans="5:5" x14ac:dyDescent="0.25">
      <c r="E2532" s="119"/>
    </row>
    <row r="2533" spans="5:5" x14ac:dyDescent="0.25">
      <c r="E2533" s="119"/>
    </row>
    <row r="2534" spans="5:5" x14ac:dyDescent="0.25">
      <c r="E2534" s="119"/>
    </row>
    <row r="2535" spans="5:5" x14ac:dyDescent="0.25">
      <c r="E2535" s="119"/>
    </row>
    <row r="2536" spans="5:5" x14ac:dyDescent="0.25">
      <c r="E2536" s="119"/>
    </row>
    <row r="2537" spans="5:5" x14ac:dyDescent="0.25">
      <c r="E2537" s="119"/>
    </row>
    <row r="2538" spans="5:5" x14ac:dyDescent="0.25">
      <c r="E2538" s="119"/>
    </row>
    <row r="2539" spans="5:5" x14ac:dyDescent="0.25">
      <c r="E2539" s="119"/>
    </row>
    <row r="2540" spans="5:5" x14ac:dyDescent="0.25">
      <c r="E2540" s="119"/>
    </row>
    <row r="2541" spans="5:5" x14ac:dyDescent="0.25">
      <c r="E2541" s="119"/>
    </row>
    <row r="2542" spans="5:5" x14ac:dyDescent="0.25">
      <c r="E2542" s="119"/>
    </row>
    <row r="2543" spans="5:5" x14ac:dyDescent="0.25">
      <c r="E2543" s="119"/>
    </row>
    <row r="2544" spans="5:5" x14ac:dyDescent="0.25">
      <c r="E2544" s="119"/>
    </row>
    <row r="2545" spans="5:5" x14ac:dyDescent="0.25">
      <c r="E2545" s="119"/>
    </row>
    <row r="2546" spans="5:5" x14ac:dyDescent="0.25">
      <c r="E2546" s="119"/>
    </row>
    <row r="2547" spans="5:5" x14ac:dyDescent="0.25">
      <c r="E2547" s="119"/>
    </row>
    <row r="2548" spans="5:5" x14ac:dyDescent="0.25">
      <c r="E2548" s="119"/>
    </row>
    <row r="2549" spans="5:5" x14ac:dyDescent="0.25">
      <c r="E2549" s="119"/>
    </row>
    <row r="2550" spans="5:5" x14ac:dyDescent="0.25">
      <c r="E2550" s="119"/>
    </row>
    <row r="2551" spans="5:5" x14ac:dyDescent="0.25">
      <c r="E2551" s="119"/>
    </row>
    <row r="2552" spans="5:5" x14ac:dyDescent="0.25">
      <c r="E2552" s="119"/>
    </row>
    <row r="2553" spans="5:5" x14ac:dyDescent="0.25">
      <c r="E2553" s="119"/>
    </row>
    <row r="2554" spans="5:5" x14ac:dyDescent="0.25">
      <c r="E2554" s="119"/>
    </row>
    <row r="2555" spans="5:5" x14ac:dyDescent="0.25">
      <c r="E2555" s="119"/>
    </row>
    <row r="2556" spans="5:5" x14ac:dyDescent="0.25">
      <c r="E2556" s="119"/>
    </row>
    <row r="2557" spans="5:5" x14ac:dyDescent="0.25">
      <c r="E2557" s="119"/>
    </row>
    <row r="2558" spans="5:5" x14ac:dyDescent="0.25">
      <c r="E2558" s="119"/>
    </row>
    <row r="2559" spans="5:5" x14ac:dyDescent="0.25">
      <c r="E2559" s="119"/>
    </row>
    <row r="2560" spans="5:5" x14ac:dyDescent="0.25">
      <c r="E2560" s="119"/>
    </row>
    <row r="2561" spans="5:5" x14ac:dyDescent="0.25">
      <c r="E2561" s="119"/>
    </row>
    <row r="2562" spans="5:5" x14ac:dyDescent="0.25">
      <c r="E2562" s="119"/>
    </row>
    <row r="2563" spans="5:5" x14ac:dyDescent="0.25">
      <c r="E2563" s="119"/>
    </row>
    <row r="2564" spans="5:5" x14ac:dyDescent="0.25">
      <c r="E2564" s="119"/>
    </row>
    <row r="2565" spans="5:5" x14ac:dyDescent="0.25">
      <c r="E2565" s="119"/>
    </row>
    <row r="2566" spans="5:5" x14ac:dyDescent="0.25">
      <c r="E2566" s="119"/>
    </row>
    <row r="2567" spans="5:5" x14ac:dyDescent="0.25">
      <c r="E2567" s="119"/>
    </row>
    <row r="2568" spans="5:5" x14ac:dyDescent="0.25">
      <c r="E2568" s="119"/>
    </row>
    <row r="2569" spans="5:5" x14ac:dyDescent="0.25">
      <c r="E2569" s="119"/>
    </row>
    <row r="2570" spans="5:5" x14ac:dyDescent="0.25">
      <c r="E2570" s="119"/>
    </row>
    <row r="2571" spans="5:5" x14ac:dyDescent="0.25">
      <c r="E2571" s="119"/>
    </row>
    <row r="2572" spans="5:5" x14ac:dyDescent="0.25">
      <c r="E2572" s="119"/>
    </row>
    <row r="2573" spans="5:5" x14ac:dyDescent="0.25">
      <c r="E2573" s="119"/>
    </row>
    <row r="2574" spans="5:5" x14ac:dyDescent="0.25">
      <c r="E2574" s="119"/>
    </row>
    <row r="2575" spans="5:5" x14ac:dyDescent="0.25">
      <c r="E2575" s="119"/>
    </row>
    <row r="2576" spans="5:5" x14ac:dyDescent="0.25">
      <c r="E2576" s="119"/>
    </row>
    <row r="2577" spans="5:5" x14ac:dyDescent="0.25">
      <c r="E2577" s="119"/>
    </row>
    <row r="2578" spans="5:5" x14ac:dyDescent="0.25">
      <c r="E2578" s="119"/>
    </row>
    <row r="2579" spans="5:5" x14ac:dyDescent="0.25">
      <c r="E2579" s="119"/>
    </row>
    <row r="2580" spans="5:5" x14ac:dyDescent="0.25">
      <c r="E2580" s="119"/>
    </row>
    <row r="2581" spans="5:5" x14ac:dyDescent="0.25">
      <c r="E2581" s="119"/>
    </row>
    <row r="2582" spans="5:5" x14ac:dyDescent="0.25">
      <c r="E2582" s="119"/>
    </row>
    <row r="2583" spans="5:5" x14ac:dyDescent="0.25">
      <c r="E2583" s="119"/>
    </row>
    <row r="2584" spans="5:5" x14ac:dyDescent="0.25">
      <c r="E2584" s="119"/>
    </row>
    <row r="2585" spans="5:5" x14ac:dyDescent="0.25">
      <c r="E2585" s="119"/>
    </row>
    <row r="2586" spans="5:5" x14ac:dyDescent="0.25">
      <c r="E2586" s="119"/>
    </row>
    <row r="2587" spans="5:5" x14ac:dyDescent="0.25">
      <c r="E2587" s="119"/>
    </row>
    <row r="2588" spans="5:5" x14ac:dyDescent="0.25">
      <c r="E2588" s="119"/>
    </row>
    <row r="2589" spans="5:5" x14ac:dyDescent="0.25">
      <c r="E2589" s="119"/>
    </row>
    <row r="2590" spans="5:5" x14ac:dyDescent="0.25">
      <c r="E2590" s="119"/>
    </row>
    <row r="2591" spans="5:5" x14ac:dyDescent="0.25">
      <c r="E2591" s="119"/>
    </row>
    <row r="2592" spans="5:5" x14ac:dyDescent="0.25">
      <c r="E2592" s="119"/>
    </row>
    <row r="2593" spans="5:5" x14ac:dyDescent="0.25">
      <c r="E2593" s="119"/>
    </row>
    <row r="2594" spans="5:5" x14ac:dyDescent="0.25">
      <c r="E2594" s="119"/>
    </row>
    <row r="2595" spans="5:5" x14ac:dyDescent="0.25">
      <c r="E2595" s="119"/>
    </row>
    <row r="2596" spans="5:5" x14ac:dyDescent="0.25">
      <c r="E2596" s="119"/>
    </row>
    <row r="2597" spans="5:5" x14ac:dyDescent="0.25">
      <c r="E2597" s="119"/>
    </row>
    <row r="2598" spans="5:5" x14ac:dyDescent="0.25">
      <c r="E2598" s="119"/>
    </row>
    <row r="2599" spans="5:5" x14ac:dyDescent="0.25">
      <c r="E2599" s="119"/>
    </row>
    <row r="2600" spans="5:5" x14ac:dyDescent="0.25">
      <c r="E2600" s="119"/>
    </row>
    <row r="2601" spans="5:5" x14ac:dyDescent="0.25">
      <c r="E2601" s="119"/>
    </row>
    <row r="2602" spans="5:5" x14ac:dyDescent="0.25">
      <c r="E2602" s="119"/>
    </row>
    <row r="2603" spans="5:5" x14ac:dyDescent="0.25">
      <c r="E2603" s="119"/>
    </row>
    <row r="2604" spans="5:5" x14ac:dyDescent="0.25">
      <c r="E2604" s="119"/>
    </row>
    <row r="2605" spans="5:5" x14ac:dyDescent="0.25">
      <c r="E2605" s="119"/>
    </row>
    <row r="2606" spans="5:5" x14ac:dyDescent="0.25">
      <c r="E2606" s="119"/>
    </row>
    <row r="2607" spans="5:5" x14ac:dyDescent="0.25">
      <c r="E2607" s="119"/>
    </row>
    <row r="2608" spans="5:5" x14ac:dyDescent="0.25">
      <c r="E2608" s="119"/>
    </row>
    <row r="2609" spans="5:5" x14ac:dyDescent="0.25">
      <c r="E2609" s="119"/>
    </row>
    <row r="2610" spans="5:5" x14ac:dyDescent="0.25">
      <c r="E2610" s="119"/>
    </row>
    <row r="2611" spans="5:5" x14ac:dyDescent="0.25">
      <c r="E2611" s="119"/>
    </row>
    <row r="2612" spans="5:5" x14ac:dyDescent="0.25">
      <c r="E2612" s="119"/>
    </row>
    <row r="2613" spans="5:5" x14ac:dyDescent="0.25">
      <c r="E2613" s="119"/>
    </row>
    <row r="2614" spans="5:5" x14ac:dyDescent="0.25">
      <c r="E2614" s="119"/>
    </row>
    <row r="2615" spans="5:5" x14ac:dyDescent="0.25">
      <c r="E2615" s="119"/>
    </row>
    <row r="2616" spans="5:5" x14ac:dyDescent="0.25">
      <c r="E2616" s="119"/>
    </row>
    <row r="2617" spans="5:5" x14ac:dyDescent="0.25">
      <c r="E2617" s="119"/>
    </row>
    <row r="2618" spans="5:5" x14ac:dyDescent="0.25">
      <c r="E2618" s="119"/>
    </row>
    <row r="2619" spans="5:5" x14ac:dyDescent="0.25">
      <c r="E2619" s="119"/>
    </row>
    <row r="2620" spans="5:5" x14ac:dyDescent="0.25">
      <c r="E2620" s="119"/>
    </row>
    <row r="2621" spans="5:5" x14ac:dyDescent="0.25">
      <c r="E2621" s="119"/>
    </row>
    <row r="2622" spans="5:5" x14ac:dyDescent="0.25">
      <c r="E2622" s="119"/>
    </row>
    <row r="2623" spans="5:5" x14ac:dyDescent="0.25">
      <c r="E2623" s="119"/>
    </row>
    <row r="2624" spans="5:5" x14ac:dyDescent="0.25">
      <c r="E2624" s="119"/>
    </row>
    <row r="2625" spans="5:5" x14ac:dyDescent="0.25">
      <c r="E2625" s="119"/>
    </row>
    <row r="2626" spans="5:5" x14ac:dyDescent="0.25">
      <c r="E2626" s="119"/>
    </row>
    <row r="2627" spans="5:5" x14ac:dyDescent="0.25">
      <c r="E2627" s="119"/>
    </row>
    <row r="2628" spans="5:5" x14ac:dyDescent="0.25">
      <c r="E2628" s="119"/>
    </row>
    <row r="2629" spans="5:5" x14ac:dyDescent="0.25">
      <c r="E2629" s="119"/>
    </row>
    <row r="2630" spans="5:5" x14ac:dyDescent="0.25">
      <c r="E2630" s="119"/>
    </row>
    <row r="2631" spans="5:5" x14ac:dyDescent="0.25">
      <c r="E2631" s="119"/>
    </row>
    <row r="2632" spans="5:5" x14ac:dyDescent="0.25">
      <c r="E2632" s="119"/>
    </row>
    <row r="2633" spans="5:5" x14ac:dyDescent="0.25">
      <c r="E2633" s="119"/>
    </row>
    <row r="2634" spans="5:5" x14ac:dyDescent="0.25">
      <c r="E2634" s="119"/>
    </row>
    <row r="2635" spans="5:5" x14ac:dyDescent="0.25">
      <c r="E2635" s="119"/>
    </row>
    <row r="2636" spans="5:5" x14ac:dyDescent="0.25">
      <c r="E2636" s="119"/>
    </row>
    <row r="2637" spans="5:5" x14ac:dyDescent="0.25">
      <c r="E2637" s="119"/>
    </row>
    <row r="2638" spans="5:5" x14ac:dyDescent="0.25">
      <c r="E2638" s="119"/>
    </row>
    <row r="2639" spans="5:5" x14ac:dyDescent="0.25">
      <c r="E2639" s="119"/>
    </row>
    <row r="2640" spans="5:5" x14ac:dyDescent="0.25">
      <c r="E2640" s="119"/>
    </row>
    <row r="2641" spans="5:5" x14ac:dyDescent="0.25">
      <c r="E2641" s="119"/>
    </row>
    <row r="2642" spans="5:5" x14ac:dyDescent="0.25">
      <c r="E2642" s="119"/>
    </row>
    <row r="2643" spans="5:5" x14ac:dyDescent="0.25">
      <c r="E2643" s="119"/>
    </row>
    <row r="2644" spans="5:5" x14ac:dyDescent="0.25">
      <c r="E2644" s="119"/>
    </row>
    <row r="2645" spans="5:5" x14ac:dyDescent="0.25">
      <c r="E2645" s="119"/>
    </row>
    <row r="2646" spans="5:5" x14ac:dyDescent="0.25">
      <c r="E2646" s="119"/>
    </row>
    <row r="2647" spans="5:5" x14ac:dyDescent="0.25">
      <c r="E2647" s="119"/>
    </row>
    <row r="2648" spans="5:5" x14ac:dyDescent="0.25">
      <c r="E2648" s="119"/>
    </row>
    <row r="2649" spans="5:5" x14ac:dyDescent="0.25">
      <c r="E2649" s="119"/>
    </row>
    <row r="2650" spans="5:5" x14ac:dyDescent="0.25">
      <c r="E2650" s="119"/>
    </row>
    <row r="2651" spans="5:5" x14ac:dyDescent="0.25">
      <c r="E2651" s="119"/>
    </row>
    <row r="2652" spans="5:5" x14ac:dyDescent="0.25">
      <c r="E2652" s="119"/>
    </row>
    <row r="2653" spans="5:5" x14ac:dyDescent="0.25">
      <c r="E2653" s="119"/>
    </row>
    <row r="2654" spans="5:5" x14ac:dyDescent="0.25">
      <c r="E2654" s="119"/>
    </row>
    <row r="2655" spans="5:5" x14ac:dyDescent="0.25">
      <c r="E2655" s="119"/>
    </row>
    <row r="2656" spans="5:5" x14ac:dyDescent="0.25">
      <c r="E2656" s="119"/>
    </row>
    <row r="2657" spans="5:5" x14ac:dyDescent="0.25">
      <c r="E2657" s="119"/>
    </row>
    <row r="2658" spans="5:5" x14ac:dyDescent="0.25">
      <c r="E2658" s="119"/>
    </row>
    <row r="2659" spans="5:5" x14ac:dyDescent="0.25">
      <c r="E2659" s="119"/>
    </row>
    <row r="2660" spans="5:5" x14ac:dyDescent="0.25">
      <c r="E2660" s="119"/>
    </row>
    <row r="2661" spans="5:5" x14ac:dyDescent="0.25">
      <c r="E2661" s="119"/>
    </row>
    <row r="2662" spans="5:5" x14ac:dyDescent="0.25">
      <c r="E2662" s="119"/>
    </row>
    <row r="2663" spans="5:5" x14ac:dyDescent="0.25">
      <c r="E2663" s="119"/>
    </row>
    <row r="2664" spans="5:5" x14ac:dyDescent="0.25">
      <c r="E2664" s="119"/>
    </row>
    <row r="2665" spans="5:5" x14ac:dyDescent="0.25">
      <c r="E2665" s="119"/>
    </row>
    <row r="2666" spans="5:5" x14ac:dyDescent="0.25">
      <c r="E2666" s="119"/>
    </row>
    <row r="2667" spans="5:5" x14ac:dyDescent="0.25">
      <c r="E2667" s="119"/>
    </row>
    <row r="2668" spans="5:5" x14ac:dyDescent="0.25">
      <c r="E2668" s="119"/>
    </row>
    <row r="2669" spans="5:5" x14ac:dyDescent="0.25">
      <c r="E2669" s="119"/>
    </row>
    <row r="2670" spans="5:5" x14ac:dyDescent="0.25">
      <c r="E2670" s="119"/>
    </row>
    <row r="2671" spans="5:5" x14ac:dyDescent="0.25">
      <c r="E2671" s="119"/>
    </row>
    <row r="2672" spans="5:5" x14ac:dyDescent="0.25">
      <c r="E2672" s="119"/>
    </row>
    <row r="2673" spans="5:5" x14ac:dyDescent="0.25">
      <c r="E2673" s="119"/>
    </row>
    <row r="2674" spans="5:5" x14ac:dyDescent="0.25">
      <c r="E2674" s="119"/>
    </row>
    <row r="2675" spans="5:5" x14ac:dyDescent="0.25">
      <c r="E2675" s="119"/>
    </row>
    <row r="2676" spans="5:5" x14ac:dyDescent="0.25">
      <c r="E2676" s="119"/>
    </row>
    <row r="2677" spans="5:5" x14ac:dyDescent="0.25">
      <c r="E2677" s="119"/>
    </row>
    <row r="2678" spans="5:5" x14ac:dyDescent="0.25">
      <c r="E2678" s="119"/>
    </row>
    <row r="2679" spans="5:5" x14ac:dyDescent="0.25">
      <c r="E2679" s="119"/>
    </row>
    <row r="2680" spans="5:5" x14ac:dyDescent="0.25">
      <c r="E2680" s="119"/>
    </row>
    <row r="2681" spans="5:5" x14ac:dyDescent="0.25">
      <c r="E2681" s="119"/>
    </row>
    <row r="2682" spans="5:5" x14ac:dyDescent="0.25">
      <c r="E2682" s="119"/>
    </row>
    <row r="2683" spans="5:5" x14ac:dyDescent="0.25">
      <c r="E2683" s="119"/>
    </row>
    <row r="2684" spans="5:5" x14ac:dyDescent="0.25">
      <c r="E2684" s="119"/>
    </row>
    <row r="2685" spans="5:5" x14ac:dyDescent="0.25">
      <c r="E2685" s="119"/>
    </row>
    <row r="2686" spans="5:5" x14ac:dyDescent="0.25">
      <c r="E2686" s="119"/>
    </row>
    <row r="2687" spans="5:5" x14ac:dyDescent="0.25">
      <c r="E2687" s="119"/>
    </row>
    <row r="2688" spans="5:5" x14ac:dyDescent="0.25">
      <c r="E2688" s="119"/>
    </row>
    <row r="2689" spans="5:5" x14ac:dyDescent="0.25">
      <c r="E2689" s="119"/>
    </row>
    <row r="2690" spans="5:5" x14ac:dyDescent="0.25">
      <c r="E2690" s="119"/>
    </row>
    <row r="2691" spans="5:5" x14ac:dyDescent="0.25">
      <c r="E2691" s="119"/>
    </row>
    <row r="2692" spans="5:5" x14ac:dyDescent="0.25">
      <c r="E2692" s="119"/>
    </row>
    <row r="2693" spans="5:5" x14ac:dyDescent="0.25">
      <c r="E2693" s="119"/>
    </row>
    <row r="2694" spans="5:5" x14ac:dyDescent="0.25">
      <c r="E2694" s="119"/>
    </row>
    <row r="2695" spans="5:5" x14ac:dyDescent="0.25">
      <c r="E2695" s="119"/>
    </row>
    <row r="2696" spans="5:5" x14ac:dyDescent="0.25">
      <c r="E2696" s="119"/>
    </row>
    <row r="2697" spans="5:5" x14ac:dyDescent="0.25">
      <c r="E2697" s="119"/>
    </row>
    <row r="2698" spans="5:5" x14ac:dyDescent="0.25">
      <c r="E2698" s="119"/>
    </row>
    <row r="2699" spans="5:5" x14ac:dyDescent="0.25">
      <c r="E2699" s="119"/>
    </row>
    <row r="2700" spans="5:5" x14ac:dyDescent="0.25">
      <c r="E2700" s="119"/>
    </row>
    <row r="2701" spans="5:5" x14ac:dyDescent="0.25">
      <c r="E2701" s="119"/>
    </row>
    <row r="2702" spans="5:5" x14ac:dyDescent="0.25">
      <c r="E2702" s="119"/>
    </row>
    <row r="2703" spans="5:5" x14ac:dyDescent="0.25">
      <c r="E2703" s="119"/>
    </row>
    <row r="2704" spans="5:5" x14ac:dyDescent="0.25">
      <c r="E2704" s="119"/>
    </row>
    <row r="2705" spans="5:5" x14ac:dyDescent="0.25">
      <c r="E2705" s="119"/>
    </row>
    <row r="2706" spans="5:5" x14ac:dyDescent="0.25">
      <c r="E2706" s="119"/>
    </row>
    <row r="2707" spans="5:5" x14ac:dyDescent="0.25">
      <c r="E2707" s="119"/>
    </row>
    <row r="2708" spans="5:5" x14ac:dyDescent="0.25">
      <c r="E2708" s="119"/>
    </row>
    <row r="2709" spans="5:5" x14ac:dyDescent="0.25">
      <c r="E2709" s="119"/>
    </row>
    <row r="2710" spans="5:5" x14ac:dyDescent="0.25">
      <c r="E2710" s="119"/>
    </row>
    <row r="2711" spans="5:5" x14ac:dyDescent="0.25">
      <c r="E2711" s="119"/>
    </row>
    <row r="2712" spans="5:5" x14ac:dyDescent="0.25">
      <c r="E2712" s="119"/>
    </row>
    <row r="2713" spans="5:5" x14ac:dyDescent="0.25">
      <c r="E2713" s="119"/>
    </row>
    <row r="2714" spans="5:5" x14ac:dyDescent="0.25">
      <c r="E2714" s="119"/>
    </row>
    <row r="2715" spans="5:5" x14ac:dyDescent="0.25">
      <c r="E2715" s="119"/>
    </row>
    <row r="2716" spans="5:5" x14ac:dyDescent="0.25">
      <c r="E2716" s="119"/>
    </row>
    <row r="2717" spans="5:5" x14ac:dyDescent="0.25">
      <c r="E2717" s="119"/>
    </row>
    <row r="2718" spans="5:5" x14ac:dyDescent="0.25">
      <c r="E2718" s="119"/>
    </row>
    <row r="2719" spans="5:5" x14ac:dyDescent="0.25">
      <c r="E2719" s="119"/>
    </row>
    <row r="2720" spans="5:5" x14ac:dyDescent="0.25">
      <c r="E2720" s="119"/>
    </row>
    <row r="2721" spans="5:5" x14ac:dyDescent="0.25">
      <c r="E2721" s="119"/>
    </row>
    <row r="2722" spans="5:5" x14ac:dyDescent="0.25">
      <c r="E2722" s="119"/>
    </row>
    <row r="2723" spans="5:5" x14ac:dyDescent="0.25">
      <c r="E2723" s="119"/>
    </row>
    <row r="2724" spans="5:5" x14ac:dyDescent="0.25">
      <c r="E2724" s="119"/>
    </row>
    <row r="2725" spans="5:5" x14ac:dyDescent="0.25">
      <c r="E2725" s="119"/>
    </row>
    <row r="2726" spans="5:5" x14ac:dyDescent="0.25">
      <c r="E2726" s="119"/>
    </row>
    <row r="2727" spans="5:5" x14ac:dyDescent="0.25">
      <c r="E2727" s="119"/>
    </row>
    <row r="2728" spans="5:5" x14ac:dyDescent="0.25">
      <c r="E2728" s="119"/>
    </row>
    <row r="2729" spans="5:5" x14ac:dyDescent="0.25">
      <c r="E2729" s="119"/>
    </row>
    <row r="2730" spans="5:5" x14ac:dyDescent="0.25">
      <c r="E2730" s="119"/>
    </row>
    <row r="2731" spans="5:5" x14ac:dyDescent="0.25">
      <c r="E2731" s="119"/>
    </row>
    <row r="2732" spans="5:5" x14ac:dyDescent="0.25">
      <c r="E2732" s="119"/>
    </row>
    <row r="2733" spans="5:5" x14ac:dyDescent="0.25">
      <c r="E2733" s="119"/>
    </row>
    <row r="2734" spans="5:5" x14ac:dyDescent="0.25">
      <c r="E2734" s="119"/>
    </row>
    <row r="2735" spans="5:5" x14ac:dyDescent="0.25">
      <c r="E2735" s="119"/>
    </row>
    <row r="2736" spans="5:5" x14ac:dyDescent="0.25">
      <c r="E2736" s="119"/>
    </row>
    <row r="2737" spans="5:5" x14ac:dyDescent="0.25">
      <c r="E2737" s="119"/>
    </row>
    <row r="2738" spans="5:5" x14ac:dyDescent="0.25">
      <c r="E2738" s="119"/>
    </row>
    <row r="2739" spans="5:5" x14ac:dyDescent="0.25">
      <c r="E2739" s="119"/>
    </row>
    <row r="2740" spans="5:5" x14ac:dyDescent="0.25">
      <c r="E2740" s="119"/>
    </row>
    <row r="2741" spans="5:5" x14ac:dyDescent="0.25">
      <c r="E2741" s="119"/>
    </row>
    <row r="2742" spans="5:5" x14ac:dyDescent="0.25">
      <c r="E2742" s="119"/>
    </row>
    <row r="2743" spans="5:5" x14ac:dyDescent="0.25">
      <c r="E2743" s="119"/>
    </row>
    <row r="2744" spans="5:5" x14ac:dyDescent="0.25">
      <c r="E2744" s="119"/>
    </row>
    <row r="2745" spans="5:5" x14ac:dyDescent="0.25">
      <c r="E2745" s="119"/>
    </row>
    <row r="2746" spans="5:5" x14ac:dyDescent="0.25">
      <c r="E2746" s="119"/>
    </row>
    <row r="2747" spans="5:5" x14ac:dyDescent="0.25">
      <c r="E2747" s="119"/>
    </row>
    <row r="2748" spans="5:5" x14ac:dyDescent="0.25">
      <c r="E2748" s="119"/>
    </row>
    <row r="2749" spans="5:5" x14ac:dyDescent="0.25">
      <c r="E2749" s="119"/>
    </row>
    <row r="2750" spans="5:5" x14ac:dyDescent="0.25">
      <c r="E2750" s="119"/>
    </row>
    <row r="2751" spans="5:5" x14ac:dyDescent="0.25">
      <c r="E2751" s="119"/>
    </row>
    <row r="2752" spans="5:5" x14ac:dyDescent="0.25">
      <c r="E2752" s="119"/>
    </row>
    <row r="2753" spans="5:5" x14ac:dyDescent="0.25">
      <c r="E2753" s="119"/>
    </row>
    <row r="2754" spans="5:5" x14ac:dyDescent="0.25">
      <c r="E2754" s="119"/>
    </row>
    <row r="2755" spans="5:5" x14ac:dyDescent="0.25">
      <c r="E2755" s="119"/>
    </row>
    <row r="2756" spans="5:5" x14ac:dyDescent="0.25">
      <c r="E2756" s="119"/>
    </row>
    <row r="2757" spans="5:5" x14ac:dyDescent="0.25">
      <c r="E2757" s="119"/>
    </row>
    <row r="2758" spans="5:5" x14ac:dyDescent="0.25">
      <c r="E2758" s="119"/>
    </row>
    <row r="2759" spans="5:5" x14ac:dyDescent="0.25">
      <c r="E2759" s="119"/>
    </row>
    <row r="2760" spans="5:5" x14ac:dyDescent="0.25">
      <c r="E2760" s="119"/>
    </row>
    <row r="2761" spans="5:5" x14ac:dyDescent="0.25">
      <c r="E2761" s="119"/>
    </row>
    <row r="2762" spans="5:5" x14ac:dyDescent="0.25">
      <c r="E2762" s="119"/>
    </row>
    <row r="2763" spans="5:5" x14ac:dyDescent="0.25">
      <c r="E2763" s="119"/>
    </row>
    <row r="2764" spans="5:5" x14ac:dyDescent="0.25">
      <c r="E2764" s="119"/>
    </row>
    <row r="2765" spans="5:5" x14ac:dyDescent="0.25">
      <c r="E2765" s="119"/>
    </row>
    <row r="2766" spans="5:5" x14ac:dyDescent="0.25">
      <c r="E2766" s="119"/>
    </row>
    <row r="2767" spans="5:5" x14ac:dyDescent="0.25">
      <c r="E2767" s="119"/>
    </row>
    <row r="2768" spans="5:5" x14ac:dyDescent="0.25">
      <c r="E2768" s="119"/>
    </row>
    <row r="2769" spans="5:5" x14ac:dyDescent="0.25">
      <c r="E2769" s="119"/>
    </row>
    <row r="2770" spans="5:5" x14ac:dyDescent="0.25">
      <c r="E2770" s="119"/>
    </row>
    <row r="2771" spans="5:5" x14ac:dyDescent="0.25">
      <c r="E2771" s="119"/>
    </row>
    <row r="2772" spans="5:5" x14ac:dyDescent="0.25">
      <c r="E2772" s="119"/>
    </row>
    <row r="2773" spans="5:5" x14ac:dyDescent="0.25">
      <c r="E2773" s="119"/>
    </row>
    <row r="2774" spans="5:5" x14ac:dyDescent="0.25">
      <c r="E2774" s="119"/>
    </row>
    <row r="2775" spans="5:5" x14ac:dyDescent="0.25">
      <c r="E2775" s="119"/>
    </row>
    <row r="2776" spans="5:5" x14ac:dyDescent="0.25">
      <c r="E2776" s="119"/>
    </row>
    <row r="2777" spans="5:5" x14ac:dyDescent="0.25">
      <c r="E2777" s="119"/>
    </row>
    <row r="2778" spans="5:5" x14ac:dyDescent="0.25">
      <c r="E2778" s="119"/>
    </row>
    <row r="2779" spans="5:5" x14ac:dyDescent="0.25">
      <c r="E2779" s="119"/>
    </row>
    <row r="2780" spans="5:5" x14ac:dyDescent="0.25">
      <c r="E2780" s="119"/>
    </row>
    <row r="2781" spans="5:5" x14ac:dyDescent="0.25">
      <c r="E2781" s="119"/>
    </row>
    <row r="2782" spans="5:5" x14ac:dyDescent="0.25">
      <c r="E2782" s="119"/>
    </row>
    <row r="2783" spans="5:5" x14ac:dyDescent="0.25">
      <c r="E2783" s="119"/>
    </row>
    <row r="2784" spans="5:5" x14ac:dyDescent="0.25">
      <c r="E2784" s="119"/>
    </row>
    <row r="2785" spans="5:5" x14ac:dyDescent="0.25">
      <c r="E2785" s="119"/>
    </row>
    <row r="2786" spans="5:5" x14ac:dyDescent="0.25">
      <c r="E2786" s="119"/>
    </row>
    <row r="2787" spans="5:5" x14ac:dyDescent="0.25">
      <c r="E2787" s="119"/>
    </row>
    <row r="2788" spans="5:5" x14ac:dyDescent="0.25">
      <c r="E2788" s="119"/>
    </row>
    <row r="2789" spans="5:5" x14ac:dyDescent="0.25">
      <c r="E2789" s="119"/>
    </row>
    <row r="2790" spans="5:5" x14ac:dyDescent="0.25">
      <c r="E2790" s="119"/>
    </row>
    <row r="2791" spans="5:5" x14ac:dyDescent="0.25">
      <c r="E2791" s="119"/>
    </row>
    <row r="2792" spans="5:5" x14ac:dyDescent="0.25">
      <c r="E2792" s="119"/>
    </row>
    <row r="2793" spans="5:5" x14ac:dyDescent="0.25">
      <c r="E2793" s="119"/>
    </row>
    <row r="2794" spans="5:5" x14ac:dyDescent="0.25">
      <c r="E2794" s="119"/>
    </row>
    <row r="2795" spans="5:5" x14ac:dyDescent="0.25">
      <c r="E2795" s="119"/>
    </row>
    <row r="2796" spans="5:5" x14ac:dyDescent="0.25">
      <c r="E2796" s="119"/>
    </row>
    <row r="2797" spans="5:5" x14ac:dyDescent="0.25">
      <c r="E2797" s="119"/>
    </row>
    <row r="2798" spans="5:5" x14ac:dyDescent="0.25">
      <c r="E2798" s="119"/>
    </row>
    <row r="2799" spans="5:5" x14ac:dyDescent="0.25">
      <c r="E2799" s="119"/>
    </row>
    <row r="2800" spans="5:5" x14ac:dyDescent="0.25">
      <c r="E2800" s="119"/>
    </row>
    <row r="2801" spans="5:5" x14ac:dyDescent="0.25">
      <c r="E2801" s="119"/>
    </row>
    <row r="2802" spans="5:5" x14ac:dyDescent="0.25">
      <c r="E2802" s="119"/>
    </row>
    <row r="2803" spans="5:5" x14ac:dyDescent="0.25">
      <c r="E2803" s="119"/>
    </row>
    <row r="2804" spans="5:5" x14ac:dyDescent="0.25">
      <c r="E2804" s="119"/>
    </row>
    <row r="2805" spans="5:5" x14ac:dyDescent="0.25">
      <c r="E2805" s="119"/>
    </row>
    <row r="2806" spans="5:5" x14ac:dyDescent="0.25">
      <c r="E2806" s="119"/>
    </row>
    <row r="2807" spans="5:5" x14ac:dyDescent="0.25">
      <c r="E2807" s="119"/>
    </row>
    <row r="2808" spans="5:5" x14ac:dyDescent="0.25">
      <c r="E2808" s="119"/>
    </row>
    <row r="2809" spans="5:5" x14ac:dyDescent="0.25">
      <c r="E2809" s="119"/>
    </row>
    <row r="2810" spans="5:5" x14ac:dyDescent="0.25">
      <c r="E2810" s="119"/>
    </row>
    <row r="2811" spans="5:5" x14ac:dyDescent="0.25">
      <c r="E2811" s="119"/>
    </row>
    <row r="2812" spans="5:5" x14ac:dyDescent="0.25">
      <c r="E2812" s="119"/>
    </row>
    <row r="2813" spans="5:5" x14ac:dyDescent="0.25">
      <c r="E2813" s="119"/>
    </row>
    <row r="2814" spans="5:5" x14ac:dyDescent="0.25">
      <c r="E2814" s="119"/>
    </row>
    <row r="2815" spans="5:5" x14ac:dyDescent="0.25">
      <c r="E2815" s="119"/>
    </row>
    <row r="2816" spans="5:5" x14ac:dyDescent="0.25">
      <c r="E2816" s="119"/>
    </row>
    <row r="2817" spans="5:5" x14ac:dyDescent="0.25">
      <c r="E2817" s="119"/>
    </row>
    <row r="2818" spans="5:5" x14ac:dyDescent="0.25">
      <c r="E2818" s="119"/>
    </row>
    <row r="2819" spans="5:5" x14ac:dyDescent="0.25">
      <c r="E2819" s="119"/>
    </row>
    <row r="2820" spans="5:5" x14ac:dyDescent="0.25">
      <c r="E2820" s="119"/>
    </row>
    <row r="2821" spans="5:5" x14ac:dyDescent="0.25">
      <c r="E2821" s="119"/>
    </row>
    <row r="2822" spans="5:5" x14ac:dyDescent="0.25">
      <c r="E2822" s="119"/>
    </row>
    <row r="2823" spans="5:5" x14ac:dyDescent="0.25">
      <c r="E2823" s="119"/>
    </row>
    <row r="2824" spans="5:5" x14ac:dyDescent="0.25">
      <c r="E2824" s="119"/>
    </row>
    <row r="2825" spans="5:5" x14ac:dyDescent="0.25">
      <c r="E2825" s="119"/>
    </row>
    <row r="2826" spans="5:5" x14ac:dyDescent="0.25">
      <c r="E2826" s="119"/>
    </row>
    <row r="2827" spans="5:5" x14ac:dyDescent="0.25">
      <c r="E2827" s="119"/>
    </row>
    <row r="2828" spans="5:5" x14ac:dyDescent="0.25">
      <c r="E2828" s="119"/>
    </row>
    <row r="2829" spans="5:5" x14ac:dyDescent="0.25">
      <c r="E2829" s="119"/>
    </row>
    <row r="2830" spans="5:5" x14ac:dyDescent="0.25">
      <c r="E2830" s="119"/>
    </row>
    <row r="2831" spans="5:5" x14ac:dyDescent="0.25">
      <c r="E2831" s="119"/>
    </row>
    <row r="2832" spans="5:5" x14ac:dyDescent="0.25">
      <c r="E2832" s="119"/>
    </row>
    <row r="2833" spans="5:5" x14ac:dyDescent="0.25">
      <c r="E2833" s="119"/>
    </row>
    <row r="2834" spans="5:5" x14ac:dyDescent="0.25">
      <c r="E2834" s="119"/>
    </row>
    <row r="2835" spans="5:5" x14ac:dyDescent="0.25">
      <c r="E2835" s="119"/>
    </row>
    <row r="2836" spans="5:5" x14ac:dyDescent="0.25">
      <c r="E2836" s="119"/>
    </row>
    <row r="2837" spans="5:5" x14ac:dyDescent="0.25">
      <c r="E2837" s="119"/>
    </row>
    <row r="2838" spans="5:5" x14ac:dyDescent="0.25">
      <c r="E2838" s="119"/>
    </row>
    <row r="2839" spans="5:5" x14ac:dyDescent="0.25">
      <c r="E2839" s="119"/>
    </row>
    <row r="2840" spans="5:5" x14ac:dyDescent="0.25">
      <c r="E2840" s="119"/>
    </row>
    <row r="2841" spans="5:5" x14ac:dyDescent="0.25">
      <c r="E2841" s="119"/>
    </row>
    <row r="2842" spans="5:5" x14ac:dyDescent="0.25">
      <c r="E2842" s="119"/>
    </row>
    <row r="2843" spans="5:5" x14ac:dyDescent="0.25">
      <c r="E2843" s="119"/>
    </row>
    <row r="2844" spans="5:5" x14ac:dyDescent="0.25">
      <c r="E2844" s="119"/>
    </row>
    <row r="2845" spans="5:5" x14ac:dyDescent="0.25">
      <c r="E2845" s="119"/>
    </row>
    <row r="2846" spans="5:5" x14ac:dyDescent="0.25">
      <c r="E2846" s="119"/>
    </row>
    <row r="2847" spans="5:5" x14ac:dyDescent="0.25">
      <c r="E2847" s="119"/>
    </row>
    <row r="2848" spans="5:5" x14ac:dyDescent="0.25">
      <c r="E2848" s="119"/>
    </row>
    <row r="2849" spans="5:5" x14ac:dyDescent="0.25">
      <c r="E2849" s="119"/>
    </row>
    <row r="2850" spans="5:5" x14ac:dyDescent="0.25">
      <c r="E2850" s="119"/>
    </row>
    <row r="2851" spans="5:5" x14ac:dyDescent="0.25">
      <c r="E2851" s="119"/>
    </row>
    <row r="2852" spans="5:5" x14ac:dyDescent="0.25">
      <c r="E2852" s="119"/>
    </row>
    <row r="2853" spans="5:5" x14ac:dyDescent="0.25">
      <c r="E2853" s="119"/>
    </row>
    <row r="2854" spans="5:5" x14ac:dyDescent="0.25">
      <c r="E2854" s="119"/>
    </row>
    <row r="2855" spans="5:5" x14ac:dyDescent="0.25">
      <c r="E2855" s="119"/>
    </row>
    <row r="2856" spans="5:5" x14ac:dyDescent="0.25">
      <c r="E2856" s="119"/>
    </row>
    <row r="2857" spans="5:5" x14ac:dyDescent="0.25">
      <c r="E2857" s="119"/>
    </row>
    <row r="2858" spans="5:5" x14ac:dyDescent="0.25">
      <c r="E2858" s="119"/>
    </row>
    <row r="2859" spans="5:5" x14ac:dyDescent="0.25">
      <c r="E2859" s="119"/>
    </row>
    <row r="2860" spans="5:5" x14ac:dyDescent="0.25">
      <c r="E2860" s="119"/>
    </row>
    <row r="2861" spans="5:5" x14ac:dyDescent="0.25">
      <c r="E2861" s="119"/>
    </row>
    <row r="2862" spans="5:5" x14ac:dyDescent="0.25">
      <c r="E2862" s="119"/>
    </row>
    <row r="2863" spans="5:5" x14ac:dyDescent="0.25">
      <c r="E2863" s="119"/>
    </row>
    <row r="2864" spans="5:5" x14ac:dyDescent="0.25">
      <c r="E2864" s="119"/>
    </row>
    <row r="2865" spans="5:5" x14ac:dyDescent="0.25">
      <c r="E2865" s="119"/>
    </row>
    <row r="2866" spans="5:5" x14ac:dyDescent="0.25">
      <c r="E2866" s="119"/>
    </row>
    <row r="2867" spans="5:5" x14ac:dyDescent="0.25">
      <c r="E2867" s="119"/>
    </row>
    <row r="2868" spans="5:5" x14ac:dyDescent="0.25">
      <c r="E2868" s="119"/>
    </row>
    <row r="2869" spans="5:5" x14ac:dyDescent="0.25">
      <c r="E2869" s="119"/>
    </row>
    <row r="2870" spans="5:5" x14ac:dyDescent="0.25">
      <c r="E2870" s="119"/>
    </row>
    <row r="2871" spans="5:5" x14ac:dyDescent="0.25">
      <c r="E2871" s="119"/>
    </row>
    <row r="2872" spans="5:5" x14ac:dyDescent="0.25">
      <c r="E2872" s="119"/>
    </row>
    <row r="2873" spans="5:5" x14ac:dyDescent="0.25">
      <c r="E2873" s="119"/>
    </row>
    <row r="2874" spans="5:5" x14ac:dyDescent="0.25">
      <c r="E2874" s="119"/>
    </row>
    <row r="2875" spans="5:5" x14ac:dyDescent="0.25">
      <c r="E2875" s="119"/>
    </row>
    <row r="2876" spans="5:5" x14ac:dyDescent="0.25">
      <c r="E2876" s="119"/>
    </row>
    <row r="2877" spans="5:5" x14ac:dyDescent="0.25">
      <c r="E2877" s="119"/>
    </row>
    <row r="2878" spans="5:5" x14ac:dyDescent="0.25">
      <c r="E2878" s="119"/>
    </row>
    <row r="2879" spans="5:5" x14ac:dyDescent="0.25">
      <c r="E2879" s="119"/>
    </row>
    <row r="2880" spans="5:5" x14ac:dyDescent="0.25">
      <c r="E2880" s="119"/>
    </row>
    <row r="2881" spans="5:5" x14ac:dyDescent="0.25">
      <c r="E2881" s="119"/>
    </row>
    <row r="2882" spans="5:5" x14ac:dyDescent="0.25">
      <c r="E2882" s="119"/>
    </row>
    <row r="2883" spans="5:5" x14ac:dyDescent="0.25">
      <c r="E2883" s="119"/>
    </row>
    <row r="2884" spans="5:5" x14ac:dyDescent="0.25">
      <c r="E2884" s="119"/>
    </row>
    <row r="2885" spans="5:5" x14ac:dyDescent="0.25">
      <c r="E2885" s="119"/>
    </row>
    <row r="2886" spans="5:5" x14ac:dyDescent="0.25">
      <c r="E2886" s="119"/>
    </row>
    <row r="2887" spans="5:5" x14ac:dyDescent="0.25">
      <c r="E2887" s="119"/>
    </row>
    <row r="2888" spans="5:5" x14ac:dyDescent="0.25">
      <c r="E2888" s="119"/>
    </row>
    <row r="2889" spans="5:5" x14ac:dyDescent="0.25">
      <c r="E2889" s="119"/>
    </row>
    <row r="2890" spans="5:5" x14ac:dyDescent="0.25">
      <c r="E2890" s="119"/>
    </row>
    <row r="2891" spans="5:5" x14ac:dyDescent="0.25">
      <c r="E2891" s="119"/>
    </row>
    <row r="2892" spans="5:5" x14ac:dyDescent="0.25">
      <c r="E2892" s="119"/>
    </row>
    <row r="2893" spans="5:5" x14ac:dyDescent="0.25">
      <c r="E2893" s="119"/>
    </row>
    <row r="2894" spans="5:5" x14ac:dyDescent="0.25">
      <c r="E2894" s="119"/>
    </row>
    <row r="2895" spans="5:5" x14ac:dyDescent="0.25">
      <c r="E2895" s="119"/>
    </row>
    <row r="2896" spans="5:5" x14ac:dyDescent="0.25">
      <c r="E2896" s="119"/>
    </row>
    <row r="2897" spans="5:5" x14ac:dyDescent="0.25">
      <c r="E2897" s="119"/>
    </row>
    <row r="2898" spans="5:5" x14ac:dyDescent="0.25">
      <c r="E2898" s="119"/>
    </row>
    <row r="2899" spans="5:5" x14ac:dyDescent="0.25">
      <c r="E2899" s="119"/>
    </row>
    <row r="2900" spans="5:5" x14ac:dyDescent="0.25">
      <c r="E2900" s="119"/>
    </row>
    <row r="2901" spans="5:5" x14ac:dyDescent="0.25">
      <c r="E2901" s="119"/>
    </row>
    <row r="2902" spans="5:5" x14ac:dyDescent="0.25">
      <c r="E2902" s="119"/>
    </row>
    <row r="2903" spans="5:5" x14ac:dyDescent="0.25">
      <c r="E2903" s="119"/>
    </row>
    <row r="2904" spans="5:5" x14ac:dyDescent="0.25">
      <c r="E2904" s="119"/>
    </row>
    <row r="2905" spans="5:5" x14ac:dyDescent="0.25">
      <c r="E2905" s="119"/>
    </row>
    <row r="2906" spans="5:5" x14ac:dyDescent="0.25">
      <c r="E2906" s="119"/>
    </row>
    <row r="2907" spans="5:5" x14ac:dyDescent="0.25">
      <c r="E2907" s="119"/>
    </row>
    <row r="2908" spans="5:5" x14ac:dyDescent="0.25">
      <c r="E2908" s="119"/>
    </row>
    <row r="2909" spans="5:5" x14ac:dyDescent="0.25">
      <c r="E2909" s="119"/>
    </row>
    <row r="2910" spans="5:5" x14ac:dyDescent="0.25">
      <c r="E2910" s="119"/>
    </row>
    <row r="2911" spans="5:5" x14ac:dyDescent="0.25">
      <c r="E2911" s="119"/>
    </row>
    <row r="2912" spans="5:5" x14ac:dyDescent="0.25">
      <c r="E2912" s="119"/>
    </row>
    <row r="2913" spans="5:5" x14ac:dyDescent="0.25">
      <c r="E2913" s="119"/>
    </row>
    <row r="2914" spans="5:5" x14ac:dyDescent="0.25">
      <c r="E2914" s="119"/>
    </row>
    <row r="2915" spans="5:5" x14ac:dyDescent="0.25">
      <c r="E2915" s="119"/>
    </row>
    <row r="2916" spans="5:5" x14ac:dyDescent="0.25">
      <c r="E2916" s="119"/>
    </row>
    <row r="2917" spans="5:5" x14ac:dyDescent="0.25">
      <c r="E2917" s="119"/>
    </row>
    <row r="2918" spans="5:5" x14ac:dyDescent="0.25">
      <c r="E2918" s="119"/>
    </row>
    <row r="2919" spans="5:5" x14ac:dyDescent="0.25">
      <c r="E2919" s="119"/>
    </row>
    <row r="2920" spans="5:5" x14ac:dyDescent="0.25">
      <c r="E2920" s="119"/>
    </row>
    <row r="2921" spans="5:5" x14ac:dyDescent="0.25">
      <c r="E2921" s="119"/>
    </row>
    <row r="2922" spans="5:5" x14ac:dyDescent="0.25">
      <c r="E2922" s="119"/>
    </row>
    <row r="2923" spans="5:5" x14ac:dyDescent="0.25">
      <c r="E2923" s="119"/>
    </row>
    <row r="2924" spans="5:5" x14ac:dyDescent="0.25">
      <c r="E2924" s="119"/>
    </row>
    <row r="2925" spans="5:5" x14ac:dyDescent="0.25">
      <c r="E2925" s="119"/>
    </row>
    <row r="2926" spans="5:5" x14ac:dyDescent="0.25">
      <c r="E2926" s="119"/>
    </row>
    <row r="2927" spans="5:5" x14ac:dyDescent="0.25">
      <c r="E2927" s="119"/>
    </row>
    <row r="2928" spans="5:5" x14ac:dyDescent="0.25">
      <c r="E2928" s="119"/>
    </row>
    <row r="2929" spans="5:5" x14ac:dyDescent="0.25">
      <c r="E2929" s="119"/>
    </row>
    <row r="2930" spans="5:5" x14ac:dyDescent="0.25">
      <c r="E2930" s="119"/>
    </row>
    <row r="2931" spans="5:5" x14ac:dyDescent="0.25">
      <c r="E2931" s="119"/>
    </row>
    <row r="2932" spans="5:5" x14ac:dyDescent="0.25">
      <c r="E2932" s="119"/>
    </row>
    <row r="2933" spans="5:5" x14ac:dyDescent="0.25">
      <c r="E2933" s="119"/>
    </row>
    <row r="2934" spans="5:5" x14ac:dyDescent="0.25">
      <c r="E2934" s="119"/>
    </row>
    <row r="2935" spans="5:5" x14ac:dyDescent="0.25">
      <c r="E2935" s="119"/>
    </row>
    <row r="2936" spans="5:5" x14ac:dyDescent="0.25">
      <c r="E2936" s="119"/>
    </row>
    <row r="2937" spans="5:5" x14ac:dyDescent="0.25">
      <c r="E2937" s="119"/>
    </row>
    <row r="2938" spans="5:5" x14ac:dyDescent="0.25">
      <c r="E2938" s="119"/>
    </row>
    <row r="2939" spans="5:5" x14ac:dyDescent="0.25">
      <c r="E2939" s="119"/>
    </row>
    <row r="2940" spans="5:5" x14ac:dyDescent="0.25">
      <c r="E2940" s="119"/>
    </row>
    <row r="2941" spans="5:5" x14ac:dyDescent="0.25">
      <c r="E2941" s="119"/>
    </row>
    <row r="2942" spans="5:5" x14ac:dyDescent="0.25">
      <c r="E2942" s="119"/>
    </row>
    <row r="2943" spans="5:5" x14ac:dyDescent="0.25">
      <c r="E2943" s="119"/>
    </row>
    <row r="2944" spans="5:5" x14ac:dyDescent="0.25">
      <c r="E2944" s="119"/>
    </row>
    <row r="2945" spans="5:5" x14ac:dyDescent="0.25">
      <c r="E2945" s="119"/>
    </row>
    <row r="2946" spans="5:5" x14ac:dyDescent="0.25">
      <c r="E2946" s="119"/>
    </row>
    <row r="2947" spans="5:5" x14ac:dyDescent="0.25">
      <c r="E2947" s="119"/>
    </row>
    <row r="2948" spans="5:5" x14ac:dyDescent="0.25">
      <c r="E2948" s="119"/>
    </row>
    <row r="2949" spans="5:5" x14ac:dyDescent="0.25">
      <c r="E2949" s="119"/>
    </row>
    <row r="2950" spans="5:5" x14ac:dyDescent="0.25">
      <c r="E2950" s="119"/>
    </row>
    <row r="2951" spans="5:5" x14ac:dyDescent="0.25">
      <c r="E2951" s="119"/>
    </row>
    <row r="2952" spans="5:5" x14ac:dyDescent="0.25">
      <c r="E2952" s="119"/>
    </row>
    <row r="2953" spans="5:5" x14ac:dyDescent="0.25">
      <c r="E2953" s="119"/>
    </row>
    <row r="2954" spans="5:5" x14ac:dyDescent="0.25">
      <c r="E2954" s="119"/>
    </row>
    <row r="2955" spans="5:5" x14ac:dyDescent="0.25">
      <c r="E2955" s="119"/>
    </row>
    <row r="2956" spans="5:5" x14ac:dyDescent="0.25">
      <c r="E2956" s="119"/>
    </row>
    <row r="2957" spans="5:5" x14ac:dyDescent="0.25">
      <c r="E2957" s="119"/>
    </row>
    <row r="2958" spans="5:5" x14ac:dyDescent="0.25">
      <c r="E2958" s="119"/>
    </row>
    <row r="2959" spans="5:5" x14ac:dyDescent="0.25">
      <c r="E2959" s="119"/>
    </row>
    <row r="2960" spans="5:5" x14ac:dyDescent="0.25">
      <c r="E2960" s="119"/>
    </row>
    <row r="2961" spans="5:5" x14ac:dyDescent="0.25">
      <c r="E2961" s="119"/>
    </row>
    <row r="2962" spans="5:5" x14ac:dyDescent="0.25">
      <c r="E2962" s="119"/>
    </row>
    <row r="2963" spans="5:5" x14ac:dyDescent="0.25">
      <c r="E2963" s="119"/>
    </row>
    <row r="2964" spans="5:5" x14ac:dyDescent="0.25">
      <c r="E2964" s="119"/>
    </row>
    <row r="2965" spans="5:5" x14ac:dyDescent="0.25">
      <c r="E2965" s="119"/>
    </row>
    <row r="2966" spans="5:5" x14ac:dyDescent="0.25">
      <c r="E2966" s="119"/>
    </row>
    <row r="2967" spans="5:5" x14ac:dyDescent="0.25">
      <c r="E2967" s="119"/>
    </row>
    <row r="2968" spans="5:5" x14ac:dyDescent="0.25">
      <c r="E2968" s="119"/>
    </row>
    <row r="2969" spans="5:5" x14ac:dyDescent="0.25">
      <c r="E2969" s="119"/>
    </row>
    <row r="2970" spans="5:5" x14ac:dyDescent="0.25">
      <c r="E2970" s="119"/>
    </row>
    <row r="2971" spans="5:5" x14ac:dyDescent="0.25">
      <c r="E2971" s="119"/>
    </row>
    <row r="2972" spans="5:5" x14ac:dyDescent="0.25">
      <c r="E2972" s="119"/>
    </row>
    <row r="2973" spans="5:5" x14ac:dyDescent="0.25">
      <c r="E2973" s="119"/>
    </row>
    <row r="2974" spans="5:5" x14ac:dyDescent="0.25">
      <c r="E2974" s="119"/>
    </row>
    <row r="2975" spans="5:5" x14ac:dyDescent="0.25">
      <c r="E2975" s="119"/>
    </row>
    <row r="2976" spans="5:5" x14ac:dyDescent="0.25">
      <c r="E2976" s="119"/>
    </row>
    <row r="2977" spans="5:5" x14ac:dyDescent="0.25">
      <c r="E2977" s="119"/>
    </row>
    <row r="2978" spans="5:5" x14ac:dyDescent="0.25">
      <c r="E2978" s="119"/>
    </row>
    <row r="2979" spans="5:5" x14ac:dyDescent="0.25">
      <c r="E2979" s="119"/>
    </row>
    <row r="2980" spans="5:5" x14ac:dyDescent="0.25">
      <c r="E2980" s="119"/>
    </row>
    <row r="2981" spans="5:5" x14ac:dyDescent="0.25">
      <c r="E2981" s="119"/>
    </row>
    <row r="2982" spans="5:5" x14ac:dyDescent="0.25">
      <c r="E2982" s="119"/>
    </row>
    <row r="2983" spans="5:5" x14ac:dyDescent="0.25">
      <c r="E2983" s="119"/>
    </row>
    <row r="2984" spans="5:5" x14ac:dyDescent="0.25">
      <c r="E2984" s="119"/>
    </row>
    <row r="2985" spans="5:5" x14ac:dyDescent="0.25">
      <c r="E2985" s="119"/>
    </row>
    <row r="2986" spans="5:5" x14ac:dyDescent="0.25">
      <c r="E2986" s="119"/>
    </row>
    <row r="2987" spans="5:5" x14ac:dyDescent="0.25">
      <c r="E2987" s="119"/>
    </row>
    <row r="2988" spans="5:5" x14ac:dyDescent="0.25">
      <c r="E2988" s="119"/>
    </row>
    <row r="2989" spans="5:5" x14ac:dyDescent="0.25">
      <c r="E2989" s="119"/>
    </row>
    <row r="2990" spans="5:5" x14ac:dyDescent="0.25">
      <c r="E2990" s="119"/>
    </row>
    <row r="2991" spans="5:5" x14ac:dyDescent="0.25">
      <c r="E2991" s="119"/>
    </row>
    <row r="2992" spans="5:5" x14ac:dyDescent="0.25">
      <c r="E2992" s="119"/>
    </row>
    <row r="2993" spans="5:5" x14ac:dyDescent="0.25">
      <c r="E2993" s="119"/>
    </row>
    <row r="2994" spans="5:5" x14ac:dyDescent="0.25">
      <c r="E2994" s="119"/>
    </row>
    <row r="2995" spans="5:5" x14ac:dyDescent="0.25">
      <c r="E2995" s="119"/>
    </row>
    <row r="2996" spans="5:5" x14ac:dyDescent="0.25">
      <c r="E2996" s="119"/>
    </row>
    <row r="2997" spans="5:5" x14ac:dyDescent="0.25">
      <c r="E2997" s="119"/>
    </row>
    <row r="2998" spans="5:5" x14ac:dyDescent="0.25">
      <c r="E2998" s="119"/>
    </row>
    <row r="2999" spans="5:5" x14ac:dyDescent="0.25">
      <c r="E2999" s="119"/>
    </row>
    <row r="3000" spans="5:5" x14ac:dyDescent="0.25">
      <c r="E3000" s="119"/>
    </row>
    <row r="3001" spans="5:5" x14ac:dyDescent="0.25">
      <c r="E3001" s="119"/>
    </row>
    <row r="3002" spans="5:5" x14ac:dyDescent="0.25">
      <c r="E3002" s="119"/>
    </row>
    <row r="3003" spans="5:5" x14ac:dyDescent="0.25">
      <c r="E3003" s="119"/>
    </row>
    <row r="3004" spans="5:5" x14ac:dyDescent="0.25">
      <c r="E3004" s="119"/>
    </row>
    <row r="3005" spans="5:5" x14ac:dyDescent="0.25">
      <c r="E3005" s="119"/>
    </row>
    <row r="3006" spans="5:5" x14ac:dyDescent="0.25">
      <c r="E3006" s="119"/>
    </row>
    <row r="3007" spans="5:5" x14ac:dyDescent="0.25">
      <c r="E3007" s="119"/>
    </row>
    <row r="3008" spans="5:5" x14ac:dyDescent="0.25">
      <c r="E3008" s="119"/>
    </row>
    <row r="3009" spans="5:5" x14ac:dyDescent="0.25">
      <c r="E3009" s="119"/>
    </row>
    <row r="3010" spans="5:5" x14ac:dyDescent="0.25">
      <c r="E3010" s="119"/>
    </row>
    <row r="3011" spans="5:5" x14ac:dyDescent="0.25">
      <c r="E3011" s="119"/>
    </row>
    <row r="3012" spans="5:5" x14ac:dyDescent="0.25">
      <c r="E3012" s="119"/>
    </row>
    <row r="3013" spans="5:5" x14ac:dyDescent="0.25">
      <c r="E3013" s="119"/>
    </row>
    <row r="3014" spans="5:5" x14ac:dyDescent="0.25">
      <c r="E3014" s="119"/>
    </row>
    <row r="3015" spans="5:5" x14ac:dyDescent="0.25">
      <c r="E3015" s="119"/>
    </row>
    <row r="3016" spans="5:5" x14ac:dyDescent="0.25">
      <c r="E3016" s="119"/>
    </row>
    <row r="3017" spans="5:5" x14ac:dyDescent="0.25">
      <c r="E3017" s="119"/>
    </row>
    <row r="3018" spans="5:5" x14ac:dyDescent="0.25">
      <c r="E3018" s="119"/>
    </row>
    <row r="3019" spans="5:5" x14ac:dyDescent="0.25">
      <c r="E3019" s="119"/>
    </row>
    <row r="3020" spans="5:5" x14ac:dyDescent="0.25">
      <c r="E3020" s="119"/>
    </row>
    <row r="3021" spans="5:5" x14ac:dyDescent="0.25">
      <c r="E3021" s="119"/>
    </row>
    <row r="3022" spans="5:5" x14ac:dyDescent="0.25">
      <c r="E3022" s="119"/>
    </row>
    <row r="3023" spans="5:5" x14ac:dyDescent="0.25">
      <c r="E3023" s="119"/>
    </row>
    <row r="3024" spans="5:5" x14ac:dyDescent="0.25">
      <c r="E3024" s="119"/>
    </row>
    <row r="3025" spans="5:5" x14ac:dyDescent="0.25">
      <c r="E3025" s="119"/>
    </row>
    <row r="3026" spans="5:5" x14ac:dyDescent="0.25">
      <c r="E3026" s="119"/>
    </row>
    <row r="3027" spans="5:5" x14ac:dyDescent="0.25">
      <c r="E3027" s="119"/>
    </row>
    <row r="3028" spans="5:5" x14ac:dyDescent="0.25">
      <c r="E3028" s="119"/>
    </row>
    <row r="3029" spans="5:5" x14ac:dyDescent="0.25">
      <c r="E3029" s="119"/>
    </row>
    <row r="3030" spans="5:5" x14ac:dyDescent="0.25">
      <c r="E3030" s="119"/>
    </row>
    <row r="3031" spans="5:5" x14ac:dyDescent="0.25">
      <c r="E3031" s="119"/>
    </row>
    <row r="3032" spans="5:5" x14ac:dyDescent="0.25">
      <c r="E3032" s="119"/>
    </row>
    <row r="3033" spans="5:5" x14ac:dyDescent="0.25">
      <c r="E3033" s="119"/>
    </row>
    <row r="3034" spans="5:5" x14ac:dyDescent="0.25">
      <c r="E3034" s="119"/>
    </row>
    <row r="3035" spans="5:5" x14ac:dyDescent="0.25">
      <c r="E3035" s="119"/>
    </row>
    <row r="3036" spans="5:5" x14ac:dyDescent="0.25">
      <c r="E3036" s="119"/>
    </row>
    <row r="3037" spans="5:5" x14ac:dyDescent="0.25">
      <c r="E3037" s="119"/>
    </row>
    <row r="3038" spans="5:5" x14ac:dyDescent="0.25">
      <c r="E3038" s="119"/>
    </row>
    <row r="3039" spans="5:5" x14ac:dyDescent="0.25">
      <c r="E3039" s="119"/>
    </row>
    <row r="3040" spans="5:5" x14ac:dyDescent="0.25">
      <c r="E3040" s="119"/>
    </row>
    <row r="3041" spans="5:5" x14ac:dyDescent="0.25">
      <c r="E3041" s="119"/>
    </row>
    <row r="3042" spans="5:5" x14ac:dyDescent="0.25">
      <c r="E3042" s="119"/>
    </row>
    <row r="3043" spans="5:5" x14ac:dyDescent="0.25">
      <c r="E3043" s="119"/>
    </row>
    <row r="3044" spans="5:5" x14ac:dyDescent="0.25">
      <c r="E3044" s="119"/>
    </row>
    <row r="3045" spans="5:5" x14ac:dyDescent="0.25">
      <c r="E3045" s="119"/>
    </row>
    <row r="3046" spans="5:5" x14ac:dyDescent="0.25">
      <c r="E3046" s="119"/>
    </row>
    <row r="3047" spans="5:5" x14ac:dyDescent="0.25">
      <c r="E3047" s="119"/>
    </row>
    <row r="3048" spans="5:5" x14ac:dyDescent="0.25">
      <c r="E3048" s="119"/>
    </row>
    <row r="3049" spans="5:5" x14ac:dyDescent="0.25">
      <c r="E3049" s="119"/>
    </row>
    <row r="3050" spans="5:5" x14ac:dyDescent="0.25">
      <c r="E3050" s="119"/>
    </row>
    <row r="3051" spans="5:5" x14ac:dyDescent="0.25">
      <c r="E3051" s="119"/>
    </row>
    <row r="3052" spans="5:5" x14ac:dyDescent="0.25">
      <c r="E3052" s="119"/>
    </row>
    <row r="3053" spans="5:5" x14ac:dyDescent="0.25">
      <c r="E3053" s="119"/>
    </row>
    <row r="3054" spans="5:5" x14ac:dyDescent="0.25">
      <c r="E3054" s="119"/>
    </row>
    <row r="3055" spans="5:5" x14ac:dyDescent="0.25">
      <c r="E3055" s="119"/>
    </row>
    <row r="3056" spans="5:5" x14ac:dyDescent="0.25">
      <c r="E3056" s="119"/>
    </row>
    <row r="3057" spans="5:5" x14ac:dyDescent="0.25">
      <c r="E3057" s="119"/>
    </row>
    <row r="3058" spans="5:5" x14ac:dyDescent="0.25">
      <c r="E3058" s="119"/>
    </row>
    <row r="3059" spans="5:5" x14ac:dyDescent="0.25">
      <c r="E3059" s="119"/>
    </row>
    <row r="3060" spans="5:5" x14ac:dyDescent="0.25">
      <c r="E3060" s="119"/>
    </row>
    <row r="3061" spans="5:5" x14ac:dyDescent="0.25">
      <c r="E3061" s="119"/>
    </row>
    <row r="3062" spans="5:5" x14ac:dyDescent="0.25">
      <c r="E3062" s="119"/>
    </row>
    <row r="3063" spans="5:5" x14ac:dyDescent="0.25">
      <c r="E3063" s="119"/>
    </row>
    <row r="3064" spans="5:5" x14ac:dyDescent="0.25">
      <c r="E3064" s="119"/>
    </row>
    <row r="3065" spans="5:5" x14ac:dyDescent="0.25">
      <c r="E3065" s="119"/>
    </row>
    <row r="3066" spans="5:5" x14ac:dyDescent="0.25">
      <c r="E3066" s="119"/>
    </row>
    <row r="3067" spans="5:5" x14ac:dyDescent="0.25">
      <c r="E3067" s="119"/>
    </row>
    <row r="3068" spans="5:5" x14ac:dyDescent="0.25">
      <c r="E3068" s="119"/>
    </row>
    <row r="3069" spans="5:5" x14ac:dyDescent="0.25">
      <c r="E3069" s="119"/>
    </row>
    <row r="3070" spans="5:5" x14ac:dyDescent="0.25">
      <c r="E3070" s="119"/>
    </row>
    <row r="3071" spans="5:5" x14ac:dyDescent="0.25">
      <c r="E3071" s="119"/>
    </row>
    <row r="3072" spans="5:5" x14ac:dyDescent="0.25">
      <c r="E3072" s="119"/>
    </row>
    <row r="3073" spans="5:5" x14ac:dyDescent="0.25">
      <c r="E3073" s="119"/>
    </row>
    <row r="3074" spans="5:5" x14ac:dyDescent="0.25">
      <c r="E3074" s="119"/>
    </row>
    <row r="3075" spans="5:5" x14ac:dyDescent="0.25">
      <c r="E3075" s="119"/>
    </row>
    <row r="3076" spans="5:5" x14ac:dyDescent="0.25">
      <c r="E3076" s="119"/>
    </row>
    <row r="3077" spans="5:5" x14ac:dyDescent="0.25">
      <c r="E3077" s="119"/>
    </row>
    <row r="3078" spans="5:5" x14ac:dyDescent="0.25">
      <c r="E3078" s="119"/>
    </row>
    <row r="3079" spans="5:5" x14ac:dyDescent="0.25">
      <c r="E3079" s="119"/>
    </row>
    <row r="3080" spans="5:5" x14ac:dyDescent="0.25">
      <c r="E3080" s="119"/>
    </row>
    <row r="3081" spans="5:5" x14ac:dyDescent="0.25">
      <c r="E3081" s="119"/>
    </row>
    <row r="3082" spans="5:5" x14ac:dyDescent="0.25">
      <c r="E3082" s="119"/>
    </row>
    <row r="3083" spans="5:5" x14ac:dyDescent="0.25">
      <c r="E3083" s="119"/>
    </row>
    <row r="3084" spans="5:5" x14ac:dyDescent="0.25">
      <c r="E3084" s="119"/>
    </row>
    <row r="3085" spans="5:5" x14ac:dyDescent="0.25">
      <c r="E3085" s="119"/>
    </row>
    <row r="3086" spans="5:5" x14ac:dyDescent="0.25">
      <c r="E3086" s="119"/>
    </row>
    <row r="3087" spans="5:5" x14ac:dyDescent="0.25">
      <c r="E3087" s="119"/>
    </row>
    <row r="3088" spans="5:5" x14ac:dyDescent="0.25">
      <c r="E3088" s="119"/>
    </row>
    <row r="3089" spans="5:5" x14ac:dyDescent="0.25">
      <c r="E3089" s="119"/>
    </row>
    <row r="3090" spans="5:5" x14ac:dyDescent="0.25">
      <c r="E3090" s="119"/>
    </row>
    <row r="3091" spans="5:5" x14ac:dyDescent="0.25">
      <c r="E3091" s="119"/>
    </row>
    <row r="3092" spans="5:5" x14ac:dyDescent="0.25">
      <c r="E3092" s="119"/>
    </row>
    <row r="3093" spans="5:5" x14ac:dyDescent="0.25">
      <c r="E3093" s="119"/>
    </row>
    <row r="3094" spans="5:5" x14ac:dyDescent="0.25">
      <c r="E3094" s="119"/>
    </row>
    <row r="3095" spans="5:5" x14ac:dyDescent="0.25">
      <c r="E3095" s="119"/>
    </row>
    <row r="3096" spans="5:5" x14ac:dyDescent="0.25">
      <c r="E3096" s="119"/>
    </row>
    <row r="3097" spans="5:5" x14ac:dyDescent="0.25">
      <c r="E3097" s="119"/>
    </row>
    <row r="3098" spans="5:5" x14ac:dyDescent="0.25">
      <c r="E3098" s="119"/>
    </row>
    <row r="3099" spans="5:5" x14ac:dyDescent="0.25">
      <c r="E3099" s="119"/>
    </row>
    <row r="3100" spans="5:5" x14ac:dyDescent="0.25">
      <c r="E3100" s="119"/>
    </row>
    <row r="3101" spans="5:5" x14ac:dyDescent="0.25">
      <c r="E3101" s="119"/>
    </row>
    <row r="3102" spans="5:5" x14ac:dyDescent="0.25">
      <c r="E3102" s="119"/>
    </row>
    <row r="3103" spans="5:5" x14ac:dyDescent="0.25">
      <c r="E3103" s="119"/>
    </row>
    <row r="3104" spans="5:5" x14ac:dyDescent="0.25">
      <c r="E3104" s="119"/>
    </row>
    <row r="3105" spans="5:5" x14ac:dyDescent="0.25">
      <c r="E3105" s="119"/>
    </row>
    <row r="3106" spans="5:5" x14ac:dyDescent="0.25">
      <c r="E3106" s="119"/>
    </row>
    <row r="3107" spans="5:5" x14ac:dyDescent="0.25">
      <c r="E3107" s="119"/>
    </row>
    <row r="3108" spans="5:5" x14ac:dyDescent="0.25">
      <c r="E3108" s="119"/>
    </row>
    <row r="3109" spans="5:5" x14ac:dyDescent="0.25">
      <c r="E3109" s="119"/>
    </row>
    <row r="3110" spans="5:5" x14ac:dyDescent="0.25">
      <c r="E3110" s="119"/>
    </row>
    <row r="3111" spans="5:5" x14ac:dyDescent="0.25">
      <c r="E3111" s="119"/>
    </row>
    <row r="3112" spans="5:5" x14ac:dyDescent="0.25">
      <c r="E3112" s="119"/>
    </row>
    <row r="3113" spans="5:5" x14ac:dyDescent="0.25">
      <c r="E3113" s="119"/>
    </row>
    <row r="3114" spans="5:5" x14ac:dyDescent="0.25">
      <c r="E3114" s="119"/>
    </row>
    <row r="3115" spans="5:5" x14ac:dyDescent="0.25">
      <c r="E3115" s="119"/>
    </row>
    <row r="3116" spans="5:5" x14ac:dyDescent="0.25">
      <c r="E3116" s="119"/>
    </row>
    <row r="3117" spans="5:5" x14ac:dyDescent="0.25">
      <c r="E3117" s="119"/>
    </row>
    <row r="3118" spans="5:5" x14ac:dyDescent="0.25">
      <c r="E3118" s="119"/>
    </row>
    <row r="3119" spans="5:5" x14ac:dyDescent="0.25">
      <c r="E3119" s="119"/>
    </row>
    <row r="3120" spans="5:5" x14ac:dyDescent="0.25">
      <c r="E3120" s="119"/>
    </row>
    <row r="3121" spans="5:5" x14ac:dyDescent="0.25">
      <c r="E3121" s="119"/>
    </row>
    <row r="3122" spans="5:5" x14ac:dyDescent="0.25">
      <c r="E3122" s="119"/>
    </row>
    <row r="3123" spans="5:5" x14ac:dyDescent="0.25">
      <c r="E3123" s="119"/>
    </row>
    <row r="3124" spans="5:5" x14ac:dyDescent="0.25">
      <c r="E3124" s="119"/>
    </row>
    <row r="3125" spans="5:5" x14ac:dyDescent="0.25">
      <c r="E3125" s="119"/>
    </row>
    <row r="3126" spans="5:5" x14ac:dyDescent="0.25">
      <c r="E3126" s="119"/>
    </row>
    <row r="3127" spans="5:5" x14ac:dyDescent="0.25">
      <c r="E3127" s="119"/>
    </row>
    <row r="3128" spans="5:5" x14ac:dyDescent="0.25">
      <c r="E3128" s="119"/>
    </row>
    <row r="3129" spans="5:5" x14ac:dyDescent="0.25">
      <c r="E3129" s="119"/>
    </row>
    <row r="3130" spans="5:5" x14ac:dyDescent="0.25">
      <c r="E3130" s="119"/>
    </row>
    <row r="3131" spans="5:5" x14ac:dyDescent="0.25">
      <c r="E3131" s="119"/>
    </row>
    <row r="3132" spans="5:5" x14ac:dyDescent="0.25">
      <c r="E3132" s="119"/>
    </row>
    <row r="3133" spans="5:5" x14ac:dyDescent="0.25">
      <c r="E3133" s="119"/>
    </row>
    <row r="3134" spans="5:5" x14ac:dyDescent="0.25">
      <c r="E3134" s="119"/>
    </row>
    <row r="3135" spans="5:5" x14ac:dyDescent="0.25">
      <c r="E3135" s="119"/>
    </row>
    <row r="3136" spans="5:5" x14ac:dyDescent="0.25">
      <c r="E3136" s="119"/>
    </row>
    <row r="3137" spans="5:5" x14ac:dyDescent="0.25">
      <c r="E3137" s="119"/>
    </row>
    <row r="3138" spans="5:5" x14ac:dyDescent="0.25">
      <c r="E3138" s="119"/>
    </row>
    <row r="3139" spans="5:5" x14ac:dyDescent="0.25">
      <c r="E3139" s="119"/>
    </row>
    <row r="3140" spans="5:5" x14ac:dyDescent="0.25">
      <c r="E3140" s="119"/>
    </row>
    <row r="3141" spans="5:5" x14ac:dyDescent="0.25">
      <c r="E3141" s="119"/>
    </row>
    <row r="3142" spans="5:5" x14ac:dyDescent="0.25">
      <c r="E3142" s="119"/>
    </row>
    <row r="3143" spans="5:5" x14ac:dyDescent="0.25">
      <c r="E3143" s="119"/>
    </row>
    <row r="3144" spans="5:5" x14ac:dyDescent="0.25">
      <c r="E3144" s="119"/>
    </row>
    <row r="3145" spans="5:5" x14ac:dyDescent="0.25">
      <c r="E3145" s="119"/>
    </row>
    <row r="3146" spans="5:5" x14ac:dyDescent="0.25">
      <c r="E3146" s="119"/>
    </row>
    <row r="3147" spans="5:5" x14ac:dyDescent="0.25">
      <c r="E3147" s="119"/>
    </row>
    <row r="3148" spans="5:5" x14ac:dyDescent="0.25">
      <c r="E3148" s="119"/>
    </row>
    <row r="3149" spans="5:5" x14ac:dyDescent="0.25">
      <c r="E3149" s="119"/>
    </row>
    <row r="3150" spans="5:5" x14ac:dyDescent="0.25">
      <c r="E3150" s="119"/>
    </row>
    <row r="3151" spans="5:5" x14ac:dyDescent="0.25">
      <c r="E3151" s="119"/>
    </row>
    <row r="3152" spans="5:5" x14ac:dyDescent="0.25">
      <c r="E3152" s="119"/>
    </row>
    <row r="3153" spans="5:5" x14ac:dyDescent="0.25">
      <c r="E3153" s="119"/>
    </row>
    <row r="3154" spans="5:5" x14ac:dyDescent="0.25">
      <c r="E3154" s="119"/>
    </row>
    <row r="3155" spans="5:5" x14ac:dyDescent="0.25">
      <c r="E3155" s="119"/>
    </row>
    <row r="3156" spans="5:5" x14ac:dyDescent="0.25">
      <c r="E3156" s="119"/>
    </row>
    <row r="3157" spans="5:5" x14ac:dyDescent="0.25">
      <c r="E3157" s="119"/>
    </row>
    <row r="3158" spans="5:5" x14ac:dyDescent="0.25">
      <c r="E3158" s="119"/>
    </row>
    <row r="3159" spans="5:5" x14ac:dyDescent="0.25">
      <c r="E3159" s="119"/>
    </row>
    <row r="3160" spans="5:5" x14ac:dyDescent="0.25">
      <c r="E3160" s="119"/>
    </row>
    <row r="3161" spans="5:5" x14ac:dyDescent="0.25">
      <c r="E3161" s="119"/>
    </row>
    <row r="3162" spans="5:5" x14ac:dyDescent="0.25">
      <c r="E3162" s="119"/>
    </row>
    <row r="3163" spans="5:5" x14ac:dyDescent="0.25">
      <c r="E3163" s="119"/>
    </row>
    <row r="3164" spans="5:5" x14ac:dyDescent="0.25">
      <c r="E3164" s="119"/>
    </row>
    <row r="3165" spans="5:5" x14ac:dyDescent="0.25">
      <c r="E3165" s="119"/>
    </row>
    <row r="3166" spans="5:5" x14ac:dyDescent="0.25">
      <c r="E3166" s="119"/>
    </row>
    <row r="3167" spans="5:5" x14ac:dyDescent="0.25">
      <c r="E3167" s="119"/>
    </row>
    <row r="3168" spans="5:5" x14ac:dyDescent="0.25">
      <c r="E3168" s="119"/>
    </row>
    <row r="3169" spans="5:5" x14ac:dyDescent="0.25">
      <c r="E3169" s="119"/>
    </row>
    <row r="3170" spans="5:5" x14ac:dyDescent="0.25">
      <c r="E3170" s="119"/>
    </row>
    <row r="3171" spans="5:5" x14ac:dyDescent="0.25">
      <c r="E3171" s="119"/>
    </row>
    <row r="3172" spans="5:5" x14ac:dyDescent="0.25">
      <c r="E3172" s="119"/>
    </row>
    <row r="3173" spans="5:5" x14ac:dyDescent="0.25">
      <c r="E3173" s="119"/>
    </row>
    <row r="3174" spans="5:5" x14ac:dyDescent="0.25">
      <c r="E3174" s="119"/>
    </row>
    <row r="3175" spans="5:5" x14ac:dyDescent="0.25">
      <c r="E3175" s="119"/>
    </row>
    <row r="3176" spans="5:5" x14ac:dyDescent="0.25">
      <c r="E3176" s="119"/>
    </row>
    <row r="3177" spans="5:5" x14ac:dyDescent="0.25">
      <c r="E3177" s="119"/>
    </row>
    <row r="3178" spans="5:5" x14ac:dyDescent="0.25">
      <c r="E3178" s="119"/>
    </row>
    <row r="3179" spans="5:5" x14ac:dyDescent="0.25">
      <c r="E3179" s="119"/>
    </row>
    <row r="3180" spans="5:5" x14ac:dyDescent="0.25">
      <c r="E3180" s="119"/>
    </row>
    <row r="3181" spans="5:5" x14ac:dyDescent="0.25">
      <c r="E3181" s="119"/>
    </row>
    <row r="3182" spans="5:5" x14ac:dyDescent="0.25">
      <c r="E3182" s="119"/>
    </row>
    <row r="3183" spans="5:5" x14ac:dyDescent="0.25">
      <c r="E3183" s="119"/>
    </row>
    <row r="3184" spans="5:5" x14ac:dyDescent="0.25">
      <c r="E3184" s="119"/>
    </row>
    <row r="3185" spans="5:5" x14ac:dyDescent="0.25">
      <c r="E3185" s="119"/>
    </row>
    <row r="3186" spans="5:5" x14ac:dyDescent="0.25">
      <c r="E3186" s="119"/>
    </row>
    <row r="3187" spans="5:5" x14ac:dyDescent="0.25">
      <c r="E3187" s="119"/>
    </row>
    <row r="3188" spans="5:5" x14ac:dyDescent="0.25">
      <c r="E3188" s="119"/>
    </row>
    <row r="3189" spans="5:5" x14ac:dyDescent="0.25">
      <c r="E3189" s="119"/>
    </row>
    <row r="3190" spans="5:5" x14ac:dyDescent="0.25">
      <c r="E3190" s="119"/>
    </row>
    <row r="3191" spans="5:5" x14ac:dyDescent="0.25">
      <c r="E3191" s="119"/>
    </row>
    <row r="3192" spans="5:5" x14ac:dyDescent="0.25">
      <c r="E3192" s="119"/>
    </row>
    <row r="3193" spans="5:5" x14ac:dyDescent="0.25">
      <c r="E3193" s="119"/>
    </row>
    <row r="3194" spans="5:5" x14ac:dyDescent="0.25">
      <c r="E3194" s="119"/>
    </row>
    <row r="3195" spans="5:5" x14ac:dyDescent="0.25">
      <c r="E3195" s="119"/>
    </row>
    <row r="3196" spans="5:5" x14ac:dyDescent="0.25">
      <c r="E3196" s="119"/>
    </row>
    <row r="3197" spans="5:5" x14ac:dyDescent="0.25">
      <c r="E3197" s="119"/>
    </row>
    <row r="3198" spans="5:5" x14ac:dyDescent="0.25">
      <c r="E3198" s="119"/>
    </row>
    <row r="3199" spans="5:5" x14ac:dyDescent="0.25">
      <c r="E3199" s="119"/>
    </row>
    <row r="3200" spans="5:5" x14ac:dyDescent="0.25">
      <c r="E3200" s="119"/>
    </row>
    <row r="3201" spans="5:5" x14ac:dyDescent="0.25">
      <c r="E3201" s="119"/>
    </row>
    <row r="3202" spans="5:5" x14ac:dyDescent="0.25">
      <c r="E3202" s="119"/>
    </row>
    <row r="3203" spans="5:5" x14ac:dyDescent="0.25">
      <c r="E3203" s="119"/>
    </row>
    <row r="3204" spans="5:5" x14ac:dyDescent="0.25">
      <c r="E3204" s="119"/>
    </row>
    <row r="3205" spans="5:5" x14ac:dyDescent="0.25">
      <c r="E3205" s="119"/>
    </row>
    <row r="3206" spans="5:5" x14ac:dyDescent="0.25">
      <c r="E3206" s="119"/>
    </row>
    <row r="3207" spans="5:5" x14ac:dyDescent="0.25">
      <c r="E3207" s="119"/>
    </row>
    <row r="3208" spans="5:5" x14ac:dyDescent="0.25">
      <c r="E3208" s="119"/>
    </row>
    <row r="3209" spans="5:5" x14ac:dyDescent="0.25">
      <c r="E3209" s="119"/>
    </row>
    <row r="3210" spans="5:5" x14ac:dyDescent="0.25">
      <c r="E3210" s="119"/>
    </row>
    <row r="3211" spans="5:5" x14ac:dyDescent="0.25">
      <c r="E3211" s="119"/>
    </row>
    <row r="3212" spans="5:5" x14ac:dyDescent="0.25">
      <c r="E3212" s="119"/>
    </row>
    <row r="3213" spans="5:5" x14ac:dyDescent="0.25">
      <c r="E3213" s="119"/>
    </row>
    <row r="3214" spans="5:5" x14ac:dyDescent="0.25">
      <c r="E3214" s="119"/>
    </row>
    <row r="3215" spans="5:5" x14ac:dyDescent="0.25">
      <c r="E3215" s="119"/>
    </row>
    <row r="3216" spans="5:5" x14ac:dyDescent="0.25">
      <c r="E3216" s="119"/>
    </row>
    <row r="3217" spans="5:5" x14ac:dyDescent="0.25">
      <c r="E3217" s="119"/>
    </row>
    <row r="3218" spans="5:5" x14ac:dyDescent="0.25">
      <c r="E3218" s="119"/>
    </row>
    <row r="3219" spans="5:5" x14ac:dyDescent="0.25">
      <c r="E3219" s="119"/>
    </row>
    <row r="3220" spans="5:5" x14ac:dyDescent="0.25">
      <c r="E3220" s="119"/>
    </row>
    <row r="3221" spans="5:5" x14ac:dyDescent="0.25">
      <c r="E3221" s="119"/>
    </row>
    <row r="3222" spans="5:5" x14ac:dyDescent="0.25">
      <c r="E3222" s="119"/>
    </row>
    <row r="3223" spans="5:5" x14ac:dyDescent="0.25">
      <c r="E3223" s="119"/>
    </row>
    <row r="3224" spans="5:5" x14ac:dyDescent="0.25">
      <c r="E3224" s="119"/>
    </row>
    <row r="3225" spans="5:5" x14ac:dyDescent="0.25">
      <c r="E3225" s="119"/>
    </row>
    <row r="3226" spans="5:5" x14ac:dyDescent="0.25">
      <c r="E3226" s="119"/>
    </row>
    <row r="3227" spans="5:5" x14ac:dyDescent="0.25">
      <c r="E3227" s="119"/>
    </row>
    <row r="3228" spans="5:5" x14ac:dyDescent="0.25">
      <c r="E3228" s="119"/>
    </row>
    <row r="3229" spans="5:5" x14ac:dyDescent="0.25">
      <c r="E3229" s="119"/>
    </row>
    <row r="3230" spans="5:5" x14ac:dyDescent="0.25">
      <c r="E3230" s="119"/>
    </row>
    <row r="3231" spans="5:5" x14ac:dyDescent="0.25">
      <c r="E3231" s="119"/>
    </row>
    <row r="3232" spans="5:5" x14ac:dyDescent="0.25">
      <c r="E3232" s="119"/>
    </row>
    <row r="3233" spans="5:5" x14ac:dyDescent="0.25">
      <c r="E3233" s="119"/>
    </row>
    <row r="3234" spans="5:5" x14ac:dyDescent="0.25">
      <c r="E3234" s="119"/>
    </row>
    <row r="3235" spans="5:5" x14ac:dyDescent="0.25">
      <c r="E3235" s="119"/>
    </row>
    <row r="3236" spans="5:5" x14ac:dyDescent="0.25">
      <c r="E3236" s="119"/>
    </row>
    <row r="3237" spans="5:5" x14ac:dyDescent="0.25">
      <c r="E3237" s="119"/>
    </row>
    <row r="3238" spans="5:5" x14ac:dyDescent="0.25">
      <c r="E3238" s="119"/>
    </row>
    <row r="3239" spans="5:5" x14ac:dyDescent="0.25">
      <c r="E3239" s="119"/>
    </row>
    <row r="3240" spans="5:5" x14ac:dyDescent="0.25">
      <c r="E3240" s="119"/>
    </row>
    <row r="3241" spans="5:5" x14ac:dyDescent="0.25">
      <c r="E3241" s="119"/>
    </row>
    <row r="3242" spans="5:5" x14ac:dyDescent="0.25">
      <c r="E3242" s="119"/>
    </row>
    <row r="3243" spans="5:5" x14ac:dyDescent="0.25">
      <c r="E3243" s="119"/>
    </row>
    <row r="3244" spans="5:5" x14ac:dyDescent="0.25">
      <c r="E3244" s="119"/>
    </row>
    <row r="3245" spans="5:5" x14ac:dyDescent="0.25">
      <c r="E3245" s="119"/>
    </row>
    <row r="3246" spans="5:5" x14ac:dyDescent="0.25">
      <c r="E3246" s="119"/>
    </row>
    <row r="3247" spans="5:5" x14ac:dyDescent="0.25">
      <c r="E3247" s="119"/>
    </row>
    <row r="3248" spans="5:5" x14ac:dyDescent="0.25">
      <c r="E3248" s="119"/>
    </row>
    <row r="3249" spans="5:5" x14ac:dyDescent="0.25">
      <c r="E3249" s="119"/>
    </row>
    <row r="3250" spans="5:5" x14ac:dyDescent="0.25">
      <c r="E3250" s="119"/>
    </row>
    <row r="3251" spans="5:5" x14ac:dyDescent="0.25">
      <c r="E3251" s="119"/>
    </row>
    <row r="3252" spans="5:5" x14ac:dyDescent="0.25">
      <c r="E3252" s="119"/>
    </row>
    <row r="3253" spans="5:5" x14ac:dyDescent="0.25">
      <c r="E3253" s="119"/>
    </row>
    <row r="3254" spans="5:5" x14ac:dyDescent="0.25">
      <c r="E3254" s="119"/>
    </row>
    <row r="3255" spans="5:5" x14ac:dyDescent="0.25">
      <c r="E3255" s="119"/>
    </row>
    <row r="3256" spans="5:5" x14ac:dyDescent="0.25">
      <c r="E3256" s="119"/>
    </row>
    <row r="3257" spans="5:5" x14ac:dyDescent="0.25">
      <c r="E3257" s="119"/>
    </row>
    <row r="3258" spans="5:5" x14ac:dyDescent="0.25">
      <c r="E3258" s="119"/>
    </row>
    <row r="3259" spans="5:5" x14ac:dyDescent="0.25">
      <c r="E3259" s="119"/>
    </row>
    <row r="3260" spans="5:5" x14ac:dyDescent="0.25">
      <c r="E3260" s="119"/>
    </row>
    <row r="3261" spans="5:5" x14ac:dyDescent="0.25">
      <c r="E3261" s="119"/>
    </row>
    <row r="3262" spans="5:5" x14ac:dyDescent="0.25">
      <c r="E3262" s="119"/>
    </row>
    <row r="3263" spans="5:5" x14ac:dyDescent="0.25">
      <c r="E3263" s="119"/>
    </row>
    <row r="3264" spans="5:5" x14ac:dyDescent="0.25">
      <c r="E3264" s="119"/>
    </row>
    <row r="3265" spans="5:5" x14ac:dyDescent="0.25">
      <c r="E3265" s="119"/>
    </row>
    <row r="3266" spans="5:5" x14ac:dyDescent="0.25">
      <c r="E3266" s="119"/>
    </row>
    <row r="3267" spans="5:5" x14ac:dyDescent="0.25">
      <c r="E3267" s="119"/>
    </row>
    <row r="3268" spans="5:5" x14ac:dyDescent="0.25">
      <c r="E3268" s="119"/>
    </row>
    <row r="3269" spans="5:5" x14ac:dyDescent="0.25">
      <c r="E3269" s="119"/>
    </row>
    <row r="3270" spans="5:5" x14ac:dyDescent="0.25">
      <c r="E3270" s="119"/>
    </row>
    <row r="3271" spans="5:5" x14ac:dyDescent="0.25">
      <c r="E3271" s="119"/>
    </row>
    <row r="3272" spans="5:5" x14ac:dyDescent="0.25">
      <c r="E3272" s="119"/>
    </row>
    <row r="3273" spans="5:5" x14ac:dyDescent="0.25">
      <c r="E3273" s="119"/>
    </row>
    <row r="3274" spans="5:5" x14ac:dyDescent="0.25">
      <c r="E3274" s="119"/>
    </row>
    <row r="3275" spans="5:5" x14ac:dyDescent="0.25">
      <c r="E3275" s="119"/>
    </row>
    <row r="3276" spans="5:5" x14ac:dyDescent="0.25">
      <c r="E3276" s="119"/>
    </row>
    <row r="3277" spans="5:5" x14ac:dyDescent="0.25">
      <c r="E3277" s="119"/>
    </row>
    <row r="3278" spans="5:5" x14ac:dyDescent="0.25">
      <c r="E3278" s="119"/>
    </row>
    <row r="3279" spans="5:5" x14ac:dyDescent="0.25">
      <c r="E3279" s="119"/>
    </row>
    <row r="3280" spans="5:5" x14ac:dyDescent="0.25">
      <c r="E3280" s="119"/>
    </row>
    <row r="3281" spans="5:5" x14ac:dyDescent="0.25">
      <c r="E3281" s="119"/>
    </row>
    <row r="3282" spans="5:5" x14ac:dyDescent="0.25">
      <c r="E3282" s="119"/>
    </row>
    <row r="3283" spans="5:5" x14ac:dyDescent="0.25">
      <c r="E3283" s="119"/>
    </row>
    <row r="3284" spans="5:5" x14ac:dyDescent="0.25">
      <c r="E3284" s="119"/>
    </row>
    <row r="3285" spans="5:5" x14ac:dyDescent="0.25">
      <c r="E3285" s="119"/>
    </row>
    <row r="3286" spans="5:5" x14ac:dyDescent="0.25">
      <c r="E3286" s="119"/>
    </row>
    <row r="3287" spans="5:5" x14ac:dyDescent="0.25">
      <c r="E3287" s="119"/>
    </row>
    <row r="3288" spans="5:5" x14ac:dyDescent="0.25">
      <c r="E3288" s="119"/>
    </row>
    <row r="3289" spans="5:5" x14ac:dyDescent="0.25">
      <c r="E3289" s="119"/>
    </row>
    <row r="3290" spans="5:5" x14ac:dyDescent="0.25">
      <c r="E3290" s="119"/>
    </row>
    <row r="3291" spans="5:5" x14ac:dyDescent="0.25">
      <c r="E3291" s="119"/>
    </row>
    <row r="3292" spans="5:5" x14ac:dyDescent="0.25">
      <c r="E3292" s="119"/>
    </row>
    <row r="3293" spans="5:5" x14ac:dyDescent="0.25">
      <c r="E3293" s="119"/>
    </row>
    <row r="3294" spans="5:5" x14ac:dyDescent="0.25">
      <c r="E3294" s="119"/>
    </row>
    <row r="3295" spans="5:5" x14ac:dyDescent="0.25">
      <c r="E3295" s="119"/>
    </row>
    <row r="3296" spans="5:5" x14ac:dyDescent="0.25">
      <c r="E3296" s="119"/>
    </row>
    <row r="3297" spans="5:5" x14ac:dyDescent="0.25">
      <c r="E3297" s="119"/>
    </row>
    <row r="3298" spans="5:5" x14ac:dyDescent="0.25">
      <c r="E3298" s="119"/>
    </row>
    <row r="3299" spans="5:5" x14ac:dyDescent="0.25">
      <c r="E3299" s="119"/>
    </row>
    <row r="3300" spans="5:5" x14ac:dyDescent="0.25">
      <c r="E3300" s="119"/>
    </row>
    <row r="3301" spans="5:5" x14ac:dyDescent="0.25">
      <c r="E3301" s="119"/>
    </row>
    <row r="3302" spans="5:5" x14ac:dyDescent="0.25">
      <c r="E3302" s="119"/>
    </row>
    <row r="3303" spans="5:5" x14ac:dyDescent="0.25">
      <c r="E3303" s="119"/>
    </row>
    <row r="3304" spans="5:5" x14ac:dyDescent="0.25">
      <c r="E3304" s="119"/>
    </row>
    <row r="3305" spans="5:5" x14ac:dyDescent="0.25">
      <c r="E3305" s="119"/>
    </row>
    <row r="3306" spans="5:5" x14ac:dyDescent="0.25">
      <c r="E3306" s="119"/>
    </row>
    <row r="3307" spans="5:5" x14ac:dyDescent="0.25">
      <c r="E3307" s="119"/>
    </row>
    <row r="3308" spans="5:5" x14ac:dyDescent="0.25">
      <c r="E3308" s="119"/>
    </row>
    <row r="3309" spans="5:5" x14ac:dyDescent="0.25">
      <c r="E3309" s="119"/>
    </row>
    <row r="3310" spans="5:5" x14ac:dyDescent="0.25">
      <c r="E3310" s="119"/>
    </row>
    <row r="3311" spans="5:5" x14ac:dyDescent="0.25">
      <c r="E3311" s="119"/>
    </row>
    <row r="3312" spans="5:5" x14ac:dyDescent="0.25">
      <c r="E3312" s="119"/>
    </row>
    <row r="3313" spans="5:5" x14ac:dyDescent="0.25">
      <c r="E3313" s="119"/>
    </row>
    <row r="3314" spans="5:5" x14ac:dyDescent="0.25">
      <c r="E3314" s="119"/>
    </row>
    <row r="3315" spans="5:5" x14ac:dyDescent="0.25">
      <c r="E3315" s="119"/>
    </row>
    <row r="3316" spans="5:5" x14ac:dyDescent="0.25">
      <c r="E3316" s="119"/>
    </row>
    <row r="3317" spans="5:5" x14ac:dyDescent="0.25">
      <c r="E3317" s="119"/>
    </row>
    <row r="3318" spans="5:5" x14ac:dyDescent="0.25">
      <c r="E3318" s="119"/>
    </row>
    <row r="3319" spans="5:5" x14ac:dyDescent="0.25">
      <c r="E3319" s="119"/>
    </row>
    <row r="3320" spans="5:5" x14ac:dyDescent="0.25">
      <c r="E3320" s="119"/>
    </row>
    <row r="3321" spans="5:5" x14ac:dyDescent="0.25">
      <c r="E3321" s="119"/>
    </row>
    <row r="3322" spans="5:5" x14ac:dyDescent="0.25">
      <c r="E3322" s="119"/>
    </row>
    <row r="3323" spans="5:5" x14ac:dyDescent="0.25">
      <c r="E3323" s="119"/>
    </row>
    <row r="3324" spans="5:5" x14ac:dyDescent="0.25">
      <c r="E3324" s="119"/>
    </row>
    <row r="3325" spans="5:5" x14ac:dyDescent="0.25">
      <c r="E3325" s="119"/>
    </row>
    <row r="3326" spans="5:5" x14ac:dyDescent="0.25">
      <c r="E3326" s="119"/>
    </row>
    <row r="3327" spans="5:5" x14ac:dyDescent="0.25">
      <c r="E3327" s="119"/>
    </row>
    <row r="3328" spans="5:5" x14ac:dyDescent="0.25">
      <c r="E3328" s="119"/>
    </row>
    <row r="3329" spans="5:5" x14ac:dyDescent="0.25">
      <c r="E3329" s="119"/>
    </row>
    <row r="3330" spans="5:5" x14ac:dyDescent="0.25">
      <c r="E3330" s="119"/>
    </row>
    <row r="3331" spans="5:5" x14ac:dyDescent="0.25">
      <c r="E3331" s="119"/>
    </row>
    <row r="3332" spans="5:5" x14ac:dyDescent="0.25">
      <c r="E3332" s="119"/>
    </row>
    <row r="3333" spans="5:5" x14ac:dyDescent="0.25">
      <c r="E3333" s="119"/>
    </row>
    <row r="3334" spans="5:5" x14ac:dyDescent="0.25">
      <c r="E3334" s="119"/>
    </row>
    <row r="3335" spans="5:5" x14ac:dyDescent="0.25">
      <c r="E3335" s="119"/>
    </row>
    <row r="3336" spans="5:5" x14ac:dyDescent="0.25">
      <c r="E3336" s="119"/>
    </row>
    <row r="3337" spans="5:5" x14ac:dyDescent="0.25">
      <c r="E3337" s="119"/>
    </row>
    <row r="3338" spans="5:5" x14ac:dyDescent="0.25">
      <c r="E3338" s="119"/>
    </row>
    <row r="3339" spans="5:5" x14ac:dyDescent="0.25">
      <c r="E3339" s="119"/>
    </row>
    <row r="3340" spans="5:5" x14ac:dyDescent="0.25">
      <c r="E3340" s="119"/>
    </row>
    <row r="3341" spans="5:5" x14ac:dyDescent="0.25">
      <c r="E3341" s="119"/>
    </row>
    <row r="3342" spans="5:5" x14ac:dyDescent="0.25">
      <c r="E3342" s="119"/>
    </row>
    <row r="3343" spans="5:5" x14ac:dyDescent="0.25">
      <c r="E3343" s="119"/>
    </row>
    <row r="3344" spans="5:5" x14ac:dyDescent="0.25">
      <c r="E3344" s="119"/>
    </row>
    <row r="3345" spans="5:5" x14ac:dyDescent="0.25">
      <c r="E3345" s="119"/>
    </row>
    <row r="3346" spans="5:5" x14ac:dyDescent="0.25">
      <c r="E3346" s="119"/>
    </row>
    <row r="3347" spans="5:5" x14ac:dyDescent="0.25">
      <c r="E3347" s="119"/>
    </row>
    <row r="3348" spans="5:5" x14ac:dyDescent="0.25">
      <c r="E3348" s="119"/>
    </row>
    <row r="3349" spans="5:5" x14ac:dyDescent="0.25">
      <c r="E3349" s="119"/>
    </row>
    <row r="3350" spans="5:5" x14ac:dyDescent="0.25">
      <c r="E3350" s="119"/>
    </row>
    <row r="3351" spans="5:5" x14ac:dyDescent="0.25">
      <c r="E3351" s="119"/>
    </row>
    <row r="3352" spans="5:5" x14ac:dyDescent="0.25">
      <c r="E3352" s="119"/>
    </row>
    <row r="3353" spans="5:5" x14ac:dyDescent="0.25">
      <c r="E3353" s="119"/>
    </row>
    <row r="3354" spans="5:5" x14ac:dyDescent="0.25">
      <c r="E3354" s="119"/>
    </row>
    <row r="3355" spans="5:5" x14ac:dyDescent="0.25">
      <c r="E3355" s="119"/>
    </row>
    <row r="3356" spans="5:5" x14ac:dyDescent="0.25">
      <c r="E3356" s="119"/>
    </row>
    <row r="3357" spans="5:5" x14ac:dyDescent="0.25">
      <c r="E3357" s="119"/>
    </row>
    <row r="3358" spans="5:5" x14ac:dyDescent="0.25">
      <c r="E3358" s="119"/>
    </row>
    <row r="3359" spans="5:5" x14ac:dyDescent="0.25">
      <c r="E3359" s="119"/>
    </row>
    <row r="3360" spans="5:5" x14ac:dyDescent="0.25">
      <c r="E3360" s="119"/>
    </row>
    <row r="3361" spans="5:5" x14ac:dyDescent="0.25">
      <c r="E3361" s="119"/>
    </row>
    <row r="3362" spans="5:5" x14ac:dyDescent="0.25">
      <c r="E3362" s="119"/>
    </row>
    <row r="3363" spans="5:5" x14ac:dyDescent="0.25">
      <c r="E3363" s="119"/>
    </row>
    <row r="3364" spans="5:5" x14ac:dyDescent="0.25">
      <c r="E3364" s="119"/>
    </row>
    <row r="3365" spans="5:5" x14ac:dyDescent="0.25">
      <c r="E3365" s="119"/>
    </row>
    <row r="3366" spans="5:5" x14ac:dyDescent="0.25">
      <c r="E3366" s="119"/>
    </row>
    <row r="3367" spans="5:5" x14ac:dyDescent="0.25">
      <c r="E3367" s="119"/>
    </row>
    <row r="3368" spans="5:5" x14ac:dyDescent="0.25">
      <c r="E3368" s="119"/>
    </row>
    <row r="3369" spans="5:5" x14ac:dyDescent="0.25">
      <c r="E3369" s="119"/>
    </row>
    <row r="3370" spans="5:5" x14ac:dyDescent="0.25">
      <c r="E3370" s="119"/>
    </row>
    <row r="3371" spans="5:5" x14ac:dyDescent="0.25">
      <c r="E3371" s="119"/>
    </row>
    <row r="3372" spans="5:5" x14ac:dyDescent="0.25">
      <c r="E3372" s="119"/>
    </row>
    <row r="3373" spans="5:5" x14ac:dyDescent="0.25">
      <c r="E3373" s="119"/>
    </row>
    <row r="3374" spans="5:5" x14ac:dyDescent="0.25">
      <c r="E3374" s="119"/>
    </row>
    <row r="3375" spans="5:5" x14ac:dyDescent="0.25">
      <c r="E3375" s="119"/>
    </row>
    <row r="3376" spans="5:5" x14ac:dyDescent="0.25">
      <c r="E3376" s="119"/>
    </row>
    <row r="3377" spans="5:5" x14ac:dyDescent="0.25">
      <c r="E3377" s="119"/>
    </row>
    <row r="3378" spans="5:5" x14ac:dyDescent="0.25">
      <c r="E3378" s="119"/>
    </row>
    <row r="3379" spans="5:5" x14ac:dyDescent="0.25">
      <c r="E3379" s="119"/>
    </row>
    <row r="3380" spans="5:5" x14ac:dyDescent="0.25">
      <c r="E3380" s="119"/>
    </row>
    <row r="3381" spans="5:5" x14ac:dyDescent="0.25">
      <c r="E3381" s="119"/>
    </row>
    <row r="3382" spans="5:5" x14ac:dyDescent="0.25">
      <c r="E3382" s="119"/>
    </row>
    <row r="3383" spans="5:5" x14ac:dyDescent="0.25">
      <c r="E3383" s="119"/>
    </row>
    <row r="3384" spans="5:5" x14ac:dyDescent="0.25">
      <c r="E3384" s="119"/>
    </row>
    <row r="3385" spans="5:5" x14ac:dyDescent="0.25">
      <c r="E3385" s="119"/>
    </row>
    <row r="3386" spans="5:5" x14ac:dyDescent="0.25">
      <c r="E3386" s="119"/>
    </row>
    <row r="3387" spans="5:5" x14ac:dyDescent="0.25">
      <c r="E3387" s="119"/>
    </row>
    <row r="3388" spans="5:5" x14ac:dyDescent="0.25">
      <c r="E3388" s="119"/>
    </row>
    <row r="3389" spans="5:5" x14ac:dyDescent="0.25">
      <c r="E3389" s="119"/>
    </row>
    <row r="3390" spans="5:5" x14ac:dyDescent="0.25">
      <c r="E3390" s="119"/>
    </row>
    <row r="3391" spans="5:5" x14ac:dyDescent="0.25">
      <c r="E3391" s="119"/>
    </row>
    <row r="3392" spans="5:5" x14ac:dyDescent="0.25">
      <c r="E3392" s="119"/>
    </row>
    <row r="3393" spans="5:5" x14ac:dyDescent="0.25">
      <c r="E3393" s="119"/>
    </row>
    <row r="3394" spans="5:5" x14ac:dyDescent="0.25">
      <c r="E3394" s="119"/>
    </row>
    <row r="3395" spans="5:5" x14ac:dyDescent="0.25">
      <c r="E3395" s="119"/>
    </row>
    <row r="3396" spans="5:5" x14ac:dyDescent="0.25">
      <c r="E3396" s="119"/>
    </row>
    <row r="3397" spans="5:5" x14ac:dyDescent="0.25">
      <c r="E3397" s="119"/>
    </row>
    <row r="3398" spans="5:5" x14ac:dyDescent="0.25">
      <c r="E3398" s="119"/>
    </row>
    <row r="3399" spans="5:5" x14ac:dyDescent="0.25">
      <c r="E3399" s="119"/>
    </row>
    <row r="3400" spans="5:5" x14ac:dyDescent="0.25">
      <c r="E3400" s="119"/>
    </row>
    <row r="3401" spans="5:5" x14ac:dyDescent="0.25">
      <c r="E3401" s="119"/>
    </row>
    <row r="3402" spans="5:5" x14ac:dyDescent="0.25">
      <c r="E3402" s="119"/>
    </row>
    <row r="3403" spans="5:5" x14ac:dyDescent="0.25">
      <c r="E3403" s="119"/>
    </row>
    <row r="3404" spans="5:5" x14ac:dyDescent="0.25">
      <c r="E3404" s="119"/>
    </row>
    <row r="3405" spans="5:5" x14ac:dyDescent="0.25">
      <c r="E3405" s="119"/>
    </row>
    <row r="3406" spans="5:5" x14ac:dyDescent="0.25">
      <c r="E3406" s="119"/>
    </row>
    <row r="3407" spans="5:5" x14ac:dyDescent="0.25">
      <c r="E3407" s="119"/>
    </row>
    <row r="3408" spans="5:5" x14ac:dyDescent="0.25">
      <c r="E3408" s="119"/>
    </row>
    <row r="3409" spans="5:5" x14ac:dyDescent="0.25">
      <c r="E3409" s="119"/>
    </row>
    <row r="3410" spans="5:5" x14ac:dyDescent="0.25">
      <c r="E3410" s="119"/>
    </row>
    <row r="3411" spans="5:5" x14ac:dyDescent="0.25">
      <c r="E3411" s="119"/>
    </row>
    <row r="3412" spans="5:5" x14ac:dyDescent="0.25">
      <c r="E3412" s="119"/>
    </row>
    <row r="3413" spans="5:5" x14ac:dyDescent="0.25">
      <c r="E3413" s="119"/>
    </row>
    <row r="3414" spans="5:5" x14ac:dyDescent="0.25">
      <c r="E3414" s="119"/>
    </row>
    <row r="3415" spans="5:5" x14ac:dyDescent="0.25">
      <c r="E3415" s="119"/>
    </row>
    <row r="3416" spans="5:5" x14ac:dyDescent="0.25">
      <c r="E3416" s="119"/>
    </row>
    <row r="3417" spans="5:5" x14ac:dyDescent="0.25">
      <c r="E3417" s="119"/>
    </row>
    <row r="3418" spans="5:5" x14ac:dyDescent="0.25">
      <c r="E3418" s="119"/>
    </row>
    <row r="3419" spans="5:5" x14ac:dyDescent="0.25">
      <c r="E3419" s="119"/>
    </row>
    <row r="3420" spans="5:5" x14ac:dyDescent="0.25">
      <c r="E3420" s="119"/>
    </row>
    <row r="3421" spans="5:5" x14ac:dyDescent="0.25">
      <c r="E3421" s="119"/>
    </row>
    <row r="3422" spans="5:5" x14ac:dyDescent="0.25">
      <c r="E3422" s="119"/>
    </row>
    <row r="3423" spans="5:5" x14ac:dyDescent="0.25">
      <c r="E3423" s="119"/>
    </row>
    <row r="3424" spans="5:5" x14ac:dyDescent="0.25">
      <c r="E3424" s="119"/>
    </row>
    <row r="3425" spans="5:5" x14ac:dyDescent="0.25">
      <c r="E3425" s="119"/>
    </row>
    <row r="3426" spans="5:5" x14ac:dyDescent="0.25">
      <c r="E3426" s="119"/>
    </row>
    <row r="3427" spans="5:5" x14ac:dyDescent="0.25">
      <c r="E3427" s="119"/>
    </row>
    <row r="3428" spans="5:5" x14ac:dyDescent="0.25">
      <c r="E3428" s="119"/>
    </row>
    <row r="3429" spans="5:5" x14ac:dyDescent="0.25">
      <c r="E3429" s="119"/>
    </row>
    <row r="3430" spans="5:5" x14ac:dyDescent="0.25">
      <c r="E3430" s="119"/>
    </row>
    <row r="3431" spans="5:5" x14ac:dyDescent="0.25">
      <c r="E3431" s="119"/>
    </row>
    <row r="3432" spans="5:5" x14ac:dyDescent="0.25">
      <c r="E3432" s="119"/>
    </row>
    <row r="3433" spans="5:5" x14ac:dyDescent="0.25">
      <c r="E3433" s="119"/>
    </row>
    <row r="3434" spans="5:5" x14ac:dyDescent="0.25">
      <c r="E3434" s="119"/>
    </row>
    <row r="3435" spans="5:5" x14ac:dyDescent="0.25">
      <c r="E3435" s="119"/>
    </row>
    <row r="3436" spans="5:5" x14ac:dyDescent="0.25">
      <c r="E3436" s="119"/>
    </row>
    <row r="3437" spans="5:5" x14ac:dyDescent="0.25">
      <c r="E3437" s="119"/>
    </row>
    <row r="3438" spans="5:5" x14ac:dyDescent="0.25">
      <c r="E3438" s="119"/>
    </row>
    <row r="3439" spans="5:5" x14ac:dyDescent="0.25">
      <c r="E3439" s="119"/>
    </row>
    <row r="3440" spans="5:5" x14ac:dyDescent="0.25">
      <c r="E3440" s="119"/>
    </row>
    <row r="3441" spans="5:5" x14ac:dyDescent="0.25">
      <c r="E3441" s="119"/>
    </row>
    <row r="3442" spans="5:5" x14ac:dyDescent="0.25">
      <c r="E3442" s="119"/>
    </row>
    <row r="3443" spans="5:5" x14ac:dyDescent="0.25">
      <c r="E3443" s="119"/>
    </row>
    <row r="3444" spans="5:5" x14ac:dyDescent="0.25">
      <c r="E3444" s="119"/>
    </row>
    <row r="3445" spans="5:5" x14ac:dyDescent="0.25">
      <c r="E3445" s="119"/>
    </row>
    <row r="3446" spans="5:5" x14ac:dyDescent="0.25">
      <c r="E3446" s="119"/>
    </row>
    <row r="3447" spans="5:5" x14ac:dyDescent="0.25">
      <c r="E3447" s="119"/>
    </row>
    <row r="3448" spans="5:5" x14ac:dyDescent="0.25">
      <c r="E3448" s="119"/>
    </row>
    <row r="3449" spans="5:5" x14ac:dyDescent="0.25">
      <c r="E3449" s="119"/>
    </row>
    <row r="3450" spans="5:5" x14ac:dyDescent="0.25">
      <c r="E3450" s="119"/>
    </row>
    <row r="3451" spans="5:5" x14ac:dyDescent="0.25">
      <c r="E3451" s="119"/>
    </row>
    <row r="3452" spans="5:5" x14ac:dyDescent="0.25">
      <c r="E3452" s="119"/>
    </row>
    <row r="3453" spans="5:5" x14ac:dyDescent="0.25">
      <c r="E3453" s="119"/>
    </row>
    <row r="3454" spans="5:5" x14ac:dyDescent="0.25">
      <c r="E3454" s="119"/>
    </row>
    <row r="3455" spans="5:5" x14ac:dyDescent="0.25">
      <c r="E3455" s="119"/>
    </row>
    <row r="3456" spans="5:5" x14ac:dyDescent="0.25">
      <c r="E3456" s="119"/>
    </row>
    <row r="3457" spans="5:5" x14ac:dyDescent="0.25">
      <c r="E3457" s="119"/>
    </row>
    <row r="3458" spans="5:5" x14ac:dyDescent="0.25">
      <c r="E3458" s="119"/>
    </row>
    <row r="3459" spans="5:5" x14ac:dyDescent="0.25">
      <c r="E3459" s="119"/>
    </row>
    <row r="3460" spans="5:5" x14ac:dyDescent="0.25">
      <c r="E3460" s="119"/>
    </row>
    <row r="3461" spans="5:5" x14ac:dyDescent="0.25">
      <c r="E3461" s="119"/>
    </row>
    <row r="3462" spans="5:5" x14ac:dyDescent="0.25">
      <c r="E3462" s="119"/>
    </row>
    <row r="3463" spans="5:5" x14ac:dyDescent="0.25">
      <c r="E3463" s="119"/>
    </row>
    <row r="3464" spans="5:5" x14ac:dyDescent="0.25">
      <c r="E3464" s="119"/>
    </row>
    <row r="3465" spans="5:5" x14ac:dyDescent="0.25">
      <c r="E3465" s="119"/>
    </row>
    <row r="3466" spans="5:5" x14ac:dyDescent="0.25">
      <c r="E3466" s="119"/>
    </row>
    <row r="3467" spans="5:5" x14ac:dyDescent="0.25">
      <c r="E3467" s="119"/>
    </row>
    <row r="3468" spans="5:5" x14ac:dyDescent="0.25">
      <c r="E3468" s="119"/>
    </row>
    <row r="3469" spans="5:5" x14ac:dyDescent="0.25">
      <c r="E3469" s="119"/>
    </row>
    <row r="3470" spans="5:5" x14ac:dyDescent="0.25">
      <c r="E3470" s="119"/>
    </row>
    <row r="3471" spans="5:5" x14ac:dyDescent="0.25">
      <c r="E3471" s="119"/>
    </row>
    <row r="3472" spans="5:5" x14ac:dyDescent="0.25">
      <c r="E3472" s="119"/>
    </row>
    <row r="3473" spans="5:5" x14ac:dyDescent="0.25">
      <c r="E3473" s="119"/>
    </row>
    <row r="3474" spans="5:5" x14ac:dyDescent="0.25">
      <c r="E3474" s="119"/>
    </row>
    <row r="3475" spans="5:5" x14ac:dyDescent="0.25">
      <c r="E3475" s="119"/>
    </row>
    <row r="3476" spans="5:5" x14ac:dyDescent="0.25">
      <c r="E3476" s="119"/>
    </row>
    <row r="3477" spans="5:5" x14ac:dyDescent="0.25">
      <c r="E3477" s="119"/>
    </row>
    <row r="3478" spans="5:5" x14ac:dyDescent="0.25">
      <c r="E3478" s="119"/>
    </row>
    <row r="3479" spans="5:5" x14ac:dyDescent="0.25">
      <c r="E3479" s="119"/>
    </row>
    <row r="3480" spans="5:5" x14ac:dyDescent="0.25">
      <c r="E3480" s="119"/>
    </row>
    <row r="3481" spans="5:5" x14ac:dyDescent="0.25">
      <c r="E3481" s="119"/>
    </row>
    <row r="3482" spans="5:5" x14ac:dyDescent="0.25">
      <c r="E3482" s="119"/>
    </row>
    <row r="3483" spans="5:5" x14ac:dyDescent="0.25">
      <c r="E3483" s="119"/>
    </row>
    <row r="3484" spans="5:5" x14ac:dyDescent="0.25">
      <c r="E3484" s="119"/>
    </row>
    <row r="3485" spans="5:5" x14ac:dyDescent="0.25">
      <c r="E3485" s="119"/>
    </row>
    <row r="3486" spans="5:5" x14ac:dyDescent="0.25">
      <c r="E3486" s="119"/>
    </row>
    <row r="3487" spans="5:5" x14ac:dyDescent="0.25">
      <c r="E3487" s="119"/>
    </row>
    <row r="3488" spans="5:5" x14ac:dyDescent="0.25">
      <c r="E3488" s="119"/>
    </row>
    <row r="3489" spans="5:5" x14ac:dyDescent="0.25">
      <c r="E3489" s="119"/>
    </row>
    <row r="3490" spans="5:5" x14ac:dyDescent="0.25">
      <c r="E3490" s="119"/>
    </row>
    <row r="3491" spans="5:5" x14ac:dyDescent="0.25">
      <c r="E3491" s="119"/>
    </row>
    <row r="3492" spans="5:5" x14ac:dyDescent="0.25">
      <c r="E3492" s="119"/>
    </row>
    <row r="3493" spans="5:5" x14ac:dyDescent="0.25">
      <c r="E3493" s="119"/>
    </row>
    <row r="3494" spans="5:5" x14ac:dyDescent="0.25">
      <c r="E3494" s="119"/>
    </row>
    <row r="3495" spans="5:5" x14ac:dyDescent="0.25">
      <c r="E3495" s="119"/>
    </row>
    <row r="3496" spans="5:5" x14ac:dyDescent="0.25">
      <c r="E3496" s="119"/>
    </row>
    <row r="3497" spans="5:5" x14ac:dyDescent="0.25">
      <c r="E3497" s="119"/>
    </row>
    <row r="3498" spans="5:5" x14ac:dyDescent="0.25">
      <c r="E3498" s="119"/>
    </row>
    <row r="3499" spans="5:5" x14ac:dyDescent="0.25">
      <c r="E3499" s="119"/>
    </row>
    <row r="3500" spans="5:5" x14ac:dyDescent="0.25">
      <c r="E3500" s="119"/>
    </row>
    <row r="3501" spans="5:5" x14ac:dyDescent="0.25">
      <c r="E3501" s="119"/>
    </row>
    <row r="3502" spans="5:5" x14ac:dyDescent="0.25">
      <c r="E3502" s="119"/>
    </row>
    <row r="3503" spans="5:5" x14ac:dyDescent="0.25">
      <c r="E3503" s="119"/>
    </row>
    <row r="3504" spans="5:5" x14ac:dyDescent="0.25">
      <c r="E3504" s="119"/>
    </row>
    <row r="3505" spans="5:5" x14ac:dyDescent="0.25">
      <c r="E3505" s="119"/>
    </row>
    <row r="3506" spans="5:5" x14ac:dyDescent="0.25">
      <c r="E3506" s="119"/>
    </row>
    <row r="3507" spans="5:5" x14ac:dyDescent="0.25">
      <c r="E3507" s="119"/>
    </row>
    <row r="3508" spans="5:5" x14ac:dyDescent="0.25">
      <c r="E3508" s="119"/>
    </row>
    <row r="3509" spans="5:5" x14ac:dyDescent="0.25">
      <c r="E3509" s="119"/>
    </row>
    <row r="3510" spans="5:5" x14ac:dyDescent="0.25">
      <c r="E3510" s="119"/>
    </row>
    <row r="3511" spans="5:5" x14ac:dyDescent="0.25">
      <c r="E3511" s="119"/>
    </row>
    <row r="3512" spans="5:5" x14ac:dyDescent="0.25">
      <c r="E3512" s="119"/>
    </row>
    <row r="3513" spans="5:5" x14ac:dyDescent="0.25">
      <c r="E3513" s="119"/>
    </row>
    <row r="3514" spans="5:5" x14ac:dyDescent="0.25">
      <c r="E3514" s="119"/>
    </row>
    <row r="3515" spans="5:5" x14ac:dyDescent="0.25">
      <c r="E3515" s="119"/>
    </row>
    <row r="3516" spans="5:5" x14ac:dyDescent="0.25">
      <c r="E3516" s="119"/>
    </row>
    <row r="3517" spans="5:5" x14ac:dyDescent="0.25">
      <c r="E3517" s="119"/>
    </row>
    <row r="3518" spans="5:5" x14ac:dyDescent="0.25">
      <c r="E3518" s="119"/>
    </row>
    <row r="3519" spans="5:5" x14ac:dyDescent="0.25">
      <c r="E3519" s="119"/>
    </row>
    <row r="3520" spans="5:5" x14ac:dyDescent="0.25">
      <c r="E3520" s="119"/>
    </row>
    <row r="3521" spans="5:5" x14ac:dyDescent="0.25">
      <c r="E3521" s="119"/>
    </row>
    <row r="3522" spans="5:5" x14ac:dyDescent="0.25">
      <c r="E3522" s="119"/>
    </row>
    <row r="3523" spans="5:5" x14ac:dyDescent="0.25">
      <c r="E3523" s="119"/>
    </row>
    <row r="3524" spans="5:5" x14ac:dyDescent="0.25">
      <c r="E3524" s="119"/>
    </row>
    <row r="3525" spans="5:5" x14ac:dyDescent="0.25">
      <c r="E3525" s="119"/>
    </row>
    <row r="3526" spans="5:5" x14ac:dyDescent="0.25">
      <c r="E3526" s="119"/>
    </row>
    <row r="3527" spans="5:5" x14ac:dyDescent="0.25">
      <c r="E3527" s="119"/>
    </row>
    <row r="3528" spans="5:5" x14ac:dyDescent="0.25">
      <c r="E3528" s="119"/>
    </row>
    <row r="3529" spans="5:5" x14ac:dyDescent="0.25">
      <c r="E3529" s="119"/>
    </row>
    <row r="3530" spans="5:5" x14ac:dyDescent="0.25">
      <c r="E3530" s="119"/>
    </row>
    <row r="3531" spans="5:5" x14ac:dyDescent="0.25">
      <c r="E3531" s="119"/>
    </row>
    <row r="3532" spans="5:5" x14ac:dyDescent="0.25">
      <c r="E3532" s="119"/>
    </row>
    <row r="3533" spans="5:5" x14ac:dyDescent="0.25">
      <c r="E3533" s="119"/>
    </row>
    <row r="3534" spans="5:5" x14ac:dyDescent="0.25">
      <c r="E3534" s="119"/>
    </row>
    <row r="3535" spans="5:5" x14ac:dyDescent="0.25">
      <c r="E3535" s="119"/>
    </row>
    <row r="3536" spans="5:5" x14ac:dyDescent="0.25">
      <c r="E3536" s="119"/>
    </row>
    <row r="3537" spans="5:5" x14ac:dyDescent="0.25">
      <c r="E3537" s="119"/>
    </row>
    <row r="3538" spans="5:5" x14ac:dyDescent="0.25">
      <c r="E3538" s="119"/>
    </row>
    <row r="3539" spans="5:5" x14ac:dyDescent="0.25">
      <c r="E3539" s="119"/>
    </row>
    <row r="3540" spans="5:5" x14ac:dyDescent="0.25">
      <c r="E3540" s="119"/>
    </row>
    <row r="3541" spans="5:5" x14ac:dyDescent="0.25">
      <c r="E3541" s="119"/>
    </row>
    <row r="3542" spans="5:5" x14ac:dyDescent="0.25">
      <c r="E3542" s="119"/>
    </row>
    <row r="3543" spans="5:5" x14ac:dyDescent="0.25">
      <c r="E3543" s="119"/>
    </row>
    <row r="3544" spans="5:5" x14ac:dyDescent="0.25">
      <c r="E3544" s="119"/>
    </row>
    <row r="3545" spans="5:5" x14ac:dyDescent="0.25">
      <c r="E3545" s="119"/>
    </row>
    <row r="3546" spans="5:5" x14ac:dyDescent="0.25">
      <c r="E3546" s="119"/>
    </row>
    <row r="3547" spans="5:5" x14ac:dyDescent="0.25">
      <c r="E3547" s="119"/>
    </row>
    <row r="3548" spans="5:5" x14ac:dyDescent="0.25">
      <c r="E3548" s="119"/>
    </row>
    <row r="3549" spans="5:5" x14ac:dyDescent="0.25">
      <c r="E3549" s="119"/>
    </row>
    <row r="3550" spans="5:5" x14ac:dyDescent="0.25">
      <c r="E3550" s="119"/>
    </row>
    <row r="3551" spans="5:5" x14ac:dyDescent="0.25">
      <c r="E3551" s="119"/>
    </row>
    <row r="3552" spans="5:5" x14ac:dyDescent="0.25">
      <c r="E3552" s="119"/>
    </row>
    <row r="3553" spans="5:5" x14ac:dyDescent="0.25">
      <c r="E3553" s="119"/>
    </row>
    <row r="3554" spans="5:5" x14ac:dyDescent="0.25">
      <c r="E3554" s="119"/>
    </row>
    <row r="3555" spans="5:5" x14ac:dyDescent="0.25">
      <c r="E3555" s="119"/>
    </row>
    <row r="3556" spans="5:5" x14ac:dyDescent="0.25">
      <c r="E3556" s="119"/>
    </row>
    <row r="3557" spans="5:5" x14ac:dyDescent="0.25">
      <c r="E3557" s="119"/>
    </row>
    <row r="3558" spans="5:5" x14ac:dyDescent="0.25">
      <c r="E3558" s="119"/>
    </row>
    <row r="3559" spans="5:5" x14ac:dyDescent="0.25">
      <c r="E3559" s="119"/>
    </row>
    <row r="3560" spans="5:5" x14ac:dyDescent="0.25">
      <c r="E3560" s="119"/>
    </row>
    <row r="3561" spans="5:5" x14ac:dyDescent="0.25">
      <c r="E3561" s="119"/>
    </row>
    <row r="3562" spans="5:5" x14ac:dyDescent="0.25">
      <c r="E3562" s="119"/>
    </row>
    <row r="3563" spans="5:5" x14ac:dyDescent="0.25">
      <c r="E3563" s="119"/>
    </row>
    <row r="3564" spans="5:5" x14ac:dyDescent="0.25">
      <c r="E3564" s="119"/>
    </row>
    <row r="3565" spans="5:5" x14ac:dyDescent="0.25">
      <c r="E3565" s="119"/>
    </row>
    <row r="3566" spans="5:5" x14ac:dyDescent="0.25">
      <c r="E3566" s="119"/>
    </row>
    <row r="3567" spans="5:5" x14ac:dyDescent="0.25">
      <c r="E3567" s="119"/>
    </row>
    <row r="3568" spans="5:5" x14ac:dyDescent="0.25">
      <c r="E3568" s="119"/>
    </row>
    <row r="3569" spans="5:5" x14ac:dyDescent="0.25">
      <c r="E3569" s="119"/>
    </row>
    <row r="3570" spans="5:5" x14ac:dyDescent="0.25">
      <c r="E3570" s="119"/>
    </row>
    <row r="3571" spans="5:5" x14ac:dyDescent="0.25">
      <c r="E3571" s="119"/>
    </row>
    <row r="3572" spans="5:5" x14ac:dyDescent="0.25">
      <c r="E3572" s="119"/>
    </row>
    <row r="3573" spans="5:5" x14ac:dyDescent="0.25">
      <c r="E3573" s="119"/>
    </row>
    <row r="3574" spans="5:5" x14ac:dyDescent="0.25">
      <c r="E3574" s="119"/>
    </row>
    <row r="3575" spans="5:5" x14ac:dyDescent="0.25">
      <c r="E3575" s="119"/>
    </row>
    <row r="3576" spans="5:5" x14ac:dyDescent="0.25">
      <c r="E3576" s="119"/>
    </row>
    <row r="3577" spans="5:5" x14ac:dyDescent="0.25">
      <c r="E3577" s="119"/>
    </row>
    <row r="3578" spans="5:5" x14ac:dyDescent="0.25">
      <c r="E3578" s="119"/>
    </row>
    <row r="3579" spans="5:5" x14ac:dyDescent="0.25">
      <c r="E3579" s="119"/>
    </row>
    <row r="3580" spans="5:5" x14ac:dyDescent="0.25">
      <c r="E3580" s="119"/>
    </row>
    <row r="3581" spans="5:5" x14ac:dyDescent="0.25">
      <c r="E3581" s="119"/>
    </row>
    <row r="3582" spans="5:5" x14ac:dyDescent="0.25">
      <c r="E3582" s="119"/>
    </row>
    <row r="3583" spans="5:5" x14ac:dyDescent="0.25">
      <c r="E3583" s="119"/>
    </row>
    <row r="3584" spans="5:5" x14ac:dyDescent="0.25">
      <c r="E3584" s="119"/>
    </row>
    <row r="3585" spans="5:5" x14ac:dyDescent="0.25">
      <c r="E3585" s="119"/>
    </row>
    <row r="3586" spans="5:5" x14ac:dyDescent="0.25">
      <c r="E3586" s="119"/>
    </row>
    <row r="3587" spans="5:5" x14ac:dyDescent="0.25">
      <c r="E3587" s="119"/>
    </row>
    <row r="3588" spans="5:5" x14ac:dyDescent="0.25">
      <c r="E3588" s="119"/>
    </row>
    <row r="3589" spans="5:5" x14ac:dyDescent="0.25">
      <c r="E3589" s="119"/>
    </row>
    <row r="3590" spans="5:5" x14ac:dyDescent="0.25">
      <c r="E3590" s="119"/>
    </row>
    <row r="3591" spans="5:5" x14ac:dyDescent="0.25">
      <c r="E3591" s="119"/>
    </row>
    <row r="3592" spans="5:5" x14ac:dyDescent="0.25">
      <c r="E3592" s="119"/>
    </row>
    <row r="3593" spans="5:5" x14ac:dyDescent="0.25">
      <c r="E3593" s="119"/>
    </row>
    <row r="3594" spans="5:5" x14ac:dyDescent="0.25">
      <c r="E3594" s="119"/>
    </row>
    <row r="3595" spans="5:5" x14ac:dyDescent="0.25">
      <c r="E3595" s="119"/>
    </row>
    <row r="3596" spans="5:5" x14ac:dyDescent="0.25">
      <c r="E3596" s="119"/>
    </row>
    <row r="3597" spans="5:5" x14ac:dyDescent="0.25">
      <c r="E3597" s="119"/>
    </row>
    <row r="3598" spans="5:5" x14ac:dyDescent="0.25">
      <c r="E3598" s="119"/>
    </row>
    <row r="3599" spans="5:5" x14ac:dyDescent="0.25">
      <c r="E3599" s="119"/>
    </row>
    <row r="3600" spans="5:5" x14ac:dyDescent="0.25">
      <c r="E3600" s="119"/>
    </row>
    <row r="3601" spans="5:5" x14ac:dyDescent="0.25">
      <c r="E3601" s="119"/>
    </row>
    <row r="3602" spans="5:5" x14ac:dyDescent="0.25">
      <c r="E3602" s="119"/>
    </row>
    <row r="3603" spans="5:5" x14ac:dyDescent="0.25">
      <c r="E3603" s="119"/>
    </row>
    <row r="3604" spans="5:5" x14ac:dyDescent="0.25">
      <c r="E3604" s="119"/>
    </row>
    <row r="3605" spans="5:5" x14ac:dyDescent="0.25">
      <c r="E3605" s="119"/>
    </row>
    <row r="3606" spans="5:5" x14ac:dyDescent="0.25">
      <c r="E3606" s="119"/>
    </row>
    <row r="3607" spans="5:5" x14ac:dyDescent="0.25">
      <c r="E3607" s="119"/>
    </row>
    <row r="3608" spans="5:5" x14ac:dyDescent="0.25">
      <c r="E3608" s="119"/>
    </row>
    <row r="3609" spans="5:5" x14ac:dyDescent="0.25">
      <c r="E3609" s="119"/>
    </row>
    <row r="3610" spans="5:5" x14ac:dyDescent="0.25">
      <c r="E3610" s="119"/>
    </row>
    <row r="3611" spans="5:5" x14ac:dyDescent="0.25">
      <c r="E3611" s="119"/>
    </row>
    <row r="3612" spans="5:5" x14ac:dyDescent="0.25">
      <c r="E3612" s="119"/>
    </row>
    <row r="3613" spans="5:5" x14ac:dyDescent="0.25">
      <c r="E3613" s="119"/>
    </row>
    <row r="3614" spans="5:5" x14ac:dyDescent="0.25">
      <c r="E3614" s="119"/>
    </row>
    <row r="3615" spans="5:5" x14ac:dyDescent="0.25">
      <c r="E3615" s="119"/>
    </row>
    <row r="3616" spans="5:5" x14ac:dyDescent="0.25">
      <c r="E3616" s="119"/>
    </row>
    <row r="3617" spans="5:5" x14ac:dyDescent="0.25">
      <c r="E3617" s="119"/>
    </row>
    <row r="3618" spans="5:5" x14ac:dyDescent="0.25">
      <c r="E3618" s="119"/>
    </row>
    <row r="3619" spans="5:5" x14ac:dyDescent="0.25">
      <c r="E3619" s="119"/>
    </row>
    <row r="3620" spans="5:5" x14ac:dyDescent="0.25">
      <c r="E3620" s="119"/>
    </row>
    <row r="3621" spans="5:5" x14ac:dyDescent="0.25">
      <c r="E3621" s="119"/>
    </row>
    <row r="3622" spans="5:5" x14ac:dyDescent="0.25">
      <c r="E3622" s="119"/>
    </row>
    <row r="3623" spans="5:5" x14ac:dyDescent="0.25">
      <c r="E3623" s="119"/>
    </row>
    <row r="3624" spans="5:5" x14ac:dyDescent="0.25">
      <c r="E3624" s="119"/>
    </row>
    <row r="3625" spans="5:5" x14ac:dyDescent="0.25">
      <c r="E3625" s="119"/>
    </row>
    <row r="3626" spans="5:5" x14ac:dyDescent="0.25">
      <c r="E3626" s="119"/>
    </row>
    <row r="3627" spans="5:5" x14ac:dyDescent="0.25">
      <c r="E3627" s="119"/>
    </row>
    <row r="3628" spans="5:5" x14ac:dyDescent="0.25">
      <c r="E3628" s="119"/>
    </row>
    <row r="3629" spans="5:5" x14ac:dyDescent="0.25">
      <c r="E3629" s="119"/>
    </row>
    <row r="3630" spans="5:5" x14ac:dyDescent="0.25">
      <c r="E3630" s="119"/>
    </row>
    <row r="3631" spans="5:5" x14ac:dyDescent="0.25">
      <c r="E3631" s="119"/>
    </row>
    <row r="3632" spans="5:5" x14ac:dyDescent="0.25">
      <c r="E3632" s="119"/>
    </row>
    <row r="3633" spans="5:5" x14ac:dyDescent="0.25">
      <c r="E3633" s="119"/>
    </row>
    <row r="3634" spans="5:5" x14ac:dyDescent="0.25">
      <c r="E3634" s="119"/>
    </row>
    <row r="3635" spans="5:5" x14ac:dyDescent="0.25">
      <c r="E3635" s="119"/>
    </row>
    <row r="3636" spans="5:5" x14ac:dyDescent="0.25">
      <c r="E3636" s="119"/>
    </row>
    <row r="3637" spans="5:5" x14ac:dyDescent="0.25">
      <c r="E3637" s="119"/>
    </row>
    <row r="3638" spans="5:5" x14ac:dyDescent="0.25">
      <c r="E3638" s="119"/>
    </row>
    <row r="3639" spans="5:5" x14ac:dyDescent="0.25">
      <c r="E3639" s="119"/>
    </row>
    <row r="3640" spans="5:5" x14ac:dyDescent="0.25">
      <c r="E3640" s="119"/>
    </row>
    <row r="3641" spans="5:5" x14ac:dyDescent="0.25">
      <c r="E3641" s="119"/>
    </row>
    <row r="3642" spans="5:5" x14ac:dyDescent="0.25">
      <c r="E3642" s="119"/>
    </row>
    <row r="3643" spans="5:5" x14ac:dyDescent="0.25">
      <c r="E3643" s="119"/>
    </row>
    <row r="3644" spans="5:5" x14ac:dyDescent="0.25">
      <c r="E3644" s="119"/>
    </row>
    <row r="3645" spans="5:5" x14ac:dyDescent="0.25">
      <c r="E3645" s="119"/>
    </row>
    <row r="3646" spans="5:5" x14ac:dyDescent="0.25">
      <c r="E3646" s="119"/>
    </row>
    <row r="3647" spans="5:5" x14ac:dyDescent="0.25">
      <c r="E3647" s="119"/>
    </row>
    <row r="3648" spans="5:5" x14ac:dyDescent="0.25">
      <c r="E3648" s="119"/>
    </row>
    <row r="3649" spans="5:5" x14ac:dyDescent="0.25">
      <c r="E3649" s="119"/>
    </row>
    <row r="3650" spans="5:5" x14ac:dyDescent="0.25">
      <c r="E3650" s="119"/>
    </row>
    <row r="3651" spans="5:5" x14ac:dyDescent="0.25">
      <c r="E3651" s="119"/>
    </row>
    <row r="3652" spans="5:5" x14ac:dyDescent="0.25">
      <c r="E3652" s="119"/>
    </row>
    <row r="3653" spans="5:5" x14ac:dyDescent="0.25">
      <c r="E3653" s="119"/>
    </row>
    <row r="3654" spans="5:5" x14ac:dyDescent="0.25">
      <c r="E3654" s="119"/>
    </row>
    <row r="3655" spans="5:5" x14ac:dyDescent="0.25">
      <c r="E3655" s="119"/>
    </row>
    <row r="3656" spans="5:5" x14ac:dyDescent="0.25">
      <c r="E3656" s="119"/>
    </row>
    <row r="3657" spans="5:5" x14ac:dyDescent="0.25">
      <c r="E3657" s="119"/>
    </row>
    <row r="3658" spans="5:5" x14ac:dyDescent="0.25">
      <c r="E3658" s="119"/>
    </row>
    <row r="3659" spans="5:5" x14ac:dyDescent="0.25">
      <c r="E3659" s="119"/>
    </row>
    <row r="3660" spans="5:5" x14ac:dyDescent="0.25">
      <c r="E3660" s="119"/>
    </row>
    <row r="3661" spans="5:5" x14ac:dyDescent="0.25">
      <c r="E3661" s="119"/>
    </row>
    <row r="3662" spans="5:5" x14ac:dyDescent="0.25">
      <c r="E3662" s="119"/>
    </row>
    <row r="3663" spans="5:5" x14ac:dyDescent="0.25">
      <c r="E3663" s="119"/>
    </row>
    <row r="3664" spans="5:5" x14ac:dyDescent="0.25">
      <c r="E3664" s="119"/>
    </row>
    <row r="3665" spans="5:5" x14ac:dyDescent="0.25">
      <c r="E3665" s="119"/>
    </row>
    <row r="3666" spans="5:5" x14ac:dyDescent="0.25">
      <c r="E3666" s="119"/>
    </row>
    <row r="3667" spans="5:5" x14ac:dyDescent="0.25">
      <c r="E3667" s="119"/>
    </row>
    <row r="3668" spans="5:5" x14ac:dyDescent="0.25">
      <c r="E3668" s="119"/>
    </row>
    <row r="3669" spans="5:5" x14ac:dyDescent="0.25">
      <c r="E3669" s="119"/>
    </row>
    <row r="3670" spans="5:5" x14ac:dyDescent="0.25">
      <c r="E3670" s="119"/>
    </row>
    <row r="3671" spans="5:5" x14ac:dyDescent="0.25">
      <c r="E3671" s="119"/>
    </row>
    <row r="3672" spans="5:5" x14ac:dyDescent="0.25">
      <c r="E3672" s="119"/>
    </row>
    <row r="3673" spans="5:5" x14ac:dyDescent="0.25">
      <c r="E3673" s="119"/>
    </row>
    <row r="3674" spans="5:5" x14ac:dyDescent="0.25">
      <c r="E3674" s="119"/>
    </row>
    <row r="3675" spans="5:5" x14ac:dyDescent="0.25">
      <c r="E3675" s="119"/>
    </row>
    <row r="3676" spans="5:5" x14ac:dyDescent="0.25">
      <c r="E3676" s="119"/>
    </row>
    <row r="3677" spans="5:5" x14ac:dyDescent="0.25">
      <c r="E3677" s="119"/>
    </row>
    <row r="3678" spans="5:5" x14ac:dyDescent="0.25">
      <c r="E3678" s="119"/>
    </row>
    <row r="3679" spans="5:5" x14ac:dyDescent="0.25">
      <c r="E3679" s="119"/>
    </row>
    <row r="3680" spans="5:5" x14ac:dyDescent="0.25">
      <c r="E3680" s="119"/>
    </row>
    <row r="3681" spans="5:5" x14ac:dyDescent="0.25">
      <c r="E3681" s="119"/>
    </row>
    <row r="3682" spans="5:5" x14ac:dyDescent="0.25">
      <c r="E3682" s="119"/>
    </row>
    <row r="3683" spans="5:5" x14ac:dyDescent="0.25">
      <c r="E3683" s="119"/>
    </row>
    <row r="3684" spans="5:5" x14ac:dyDescent="0.25">
      <c r="E3684" s="119"/>
    </row>
    <row r="3685" spans="5:5" x14ac:dyDescent="0.25">
      <c r="E3685" s="119"/>
    </row>
    <row r="3686" spans="5:5" x14ac:dyDescent="0.25">
      <c r="E3686" s="119"/>
    </row>
    <row r="3687" spans="5:5" x14ac:dyDescent="0.25">
      <c r="E3687" s="119"/>
    </row>
    <row r="3688" spans="5:5" x14ac:dyDescent="0.25">
      <c r="E3688" s="119"/>
    </row>
    <row r="3689" spans="5:5" x14ac:dyDescent="0.25">
      <c r="E3689" s="119"/>
    </row>
    <row r="3690" spans="5:5" x14ac:dyDescent="0.25">
      <c r="E3690" s="119"/>
    </row>
    <row r="3691" spans="5:5" x14ac:dyDescent="0.25">
      <c r="E3691" s="119"/>
    </row>
    <row r="3692" spans="5:5" x14ac:dyDescent="0.25">
      <c r="E3692" s="119"/>
    </row>
    <row r="3693" spans="5:5" x14ac:dyDescent="0.25">
      <c r="E3693" s="119"/>
    </row>
    <row r="3694" spans="5:5" x14ac:dyDescent="0.25">
      <c r="E3694" s="119"/>
    </row>
    <row r="3695" spans="5:5" x14ac:dyDescent="0.25">
      <c r="E3695" s="119"/>
    </row>
    <row r="3696" spans="5:5" x14ac:dyDescent="0.25">
      <c r="E3696" s="119"/>
    </row>
    <row r="3697" spans="5:5" x14ac:dyDescent="0.25">
      <c r="E3697" s="119"/>
    </row>
    <row r="3698" spans="5:5" x14ac:dyDescent="0.25">
      <c r="E3698" s="119"/>
    </row>
    <row r="3699" spans="5:5" x14ac:dyDescent="0.25">
      <c r="E3699" s="119"/>
    </row>
    <row r="3700" spans="5:5" x14ac:dyDescent="0.25">
      <c r="E3700" s="119"/>
    </row>
    <row r="3701" spans="5:5" x14ac:dyDescent="0.25">
      <c r="E3701" s="119"/>
    </row>
    <row r="3702" spans="5:5" x14ac:dyDescent="0.25">
      <c r="E3702" s="119"/>
    </row>
    <row r="3703" spans="5:5" x14ac:dyDescent="0.25">
      <c r="E3703" s="119"/>
    </row>
    <row r="3704" spans="5:5" x14ac:dyDescent="0.25">
      <c r="E3704" s="119"/>
    </row>
    <row r="3705" spans="5:5" x14ac:dyDescent="0.25">
      <c r="E3705" s="119"/>
    </row>
    <row r="3706" spans="5:5" x14ac:dyDescent="0.25">
      <c r="E3706" s="119"/>
    </row>
    <row r="3707" spans="5:5" x14ac:dyDescent="0.25">
      <c r="E3707" s="119"/>
    </row>
    <row r="3708" spans="5:5" x14ac:dyDescent="0.25">
      <c r="E3708" s="119"/>
    </row>
    <row r="3709" spans="5:5" x14ac:dyDescent="0.25">
      <c r="E3709" s="119"/>
    </row>
    <row r="3710" spans="5:5" x14ac:dyDescent="0.25">
      <c r="E3710" s="119"/>
    </row>
    <row r="3711" spans="5:5" x14ac:dyDescent="0.25">
      <c r="E3711" s="119"/>
    </row>
    <row r="3712" spans="5:5" x14ac:dyDescent="0.25">
      <c r="E3712" s="119"/>
    </row>
    <row r="3713" spans="5:5" x14ac:dyDescent="0.25">
      <c r="E3713" s="119"/>
    </row>
    <row r="3714" spans="5:5" x14ac:dyDescent="0.25">
      <c r="E3714" s="119"/>
    </row>
    <row r="3715" spans="5:5" x14ac:dyDescent="0.25">
      <c r="E3715" s="119"/>
    </row>
    <row r="3716" spans="5:5" x14ac:dyDescent="0.25">
      <c r="E3716" s="119"/>
    </row>
    <row r="3717" spans="5:5" x14ac:dyDescent="0.25">
      <c r="E3717" s="119"/>
    </row>
    <row r="3718" spans="5:5" x14ac:dyDescent="0.25">
      <c r="E3718" s="119"/>
    </row>
    <row r="3719" spans="5:5" x14ac:dyDescent="0.25">
      <c r="E3719" s="119"/>
    </row>
    <row r="3720" spans="5:5" x14ac:dyDescent="0.25">
      <c r="E3720" s="119"/>
    </row>
    <row r="3721" spans="5:5" x14ac:dyDescent="0.25">
      <c r="E3721" s="119"/>
    </row>
    <row r="3722" spans="5:5" x14ac:dyDescent="0.25">
      <c r="E3722" s="119"/>
    </row>
    <row r="3723" spans="5:5" x14ac:dyDescent="0.25">
      <c r="E3723" s="119"/>
    </row>
    <row r="3724" spans="5:5" x14ac:dyDescent="0.25">
      <c r="E3724" s="119"/>
    </row>
    <row r="3725" spans="5:5" x14ac:dyDescent="0.25">
      <c r="E3725" s="119"/>
    </row>
    <row r="3726" spans="5:5" x14ac:dyDescent="0.25">
      <c r="E3726" s="119"/>
    </row>
    <row r="3727" spans="5:5" x14ac:dyDescent="0.25">
      <c r="E3727" s="119"/>
    </row>
    <row r="3728" spans="5:5" x14ac:dyDescent="0.25">
      <c r="E3728" s="119"/>
    </row>
    <row r="3729" spans="5:5" x14ac:dyDescent="0.25">
      <c r="E3729" s="119"/>
    </row>
    <row r="3730" spans="5:5" x14ac:dyDescent="0.25">
      <c r="E3730" s="119"/>
    </row>
    <row r="3731" spans="5:5" x14ac:dyDescent="0.25">
      <c r="E3731" s="119"/>
    </row>
    <row r="3732" spans="5:5" x14ac:dyDescent="0.25">
      <c r="E3732" s="119"/>
    </row>
    <row r="3733" spans="5:5" x14ac:dyDescent="0.25">
      <c r="E3733" s="119"/>
    </row>
    <row r="3734" spans="5:5" x14ac:dyDescent="0.25">
      <c r="E3734" s="119"/>
    </row>
    <row r="3735" spans="5:5" x14ac:dyDescent="0.25">
      <c r="E3735" s="119"/>
    </row>
    <row r="3736" spans="5:5" x14ac:dyDescent="0.25">
      <c r="E3736" s="119"/>
    </row>
    <row r="3737" spans="5:5" x14ac:dyDescent="0.25">
      <c r="E3737" s="119"/>
    </row>
    <row r="3738" spans="5:5" x14ac:dyDescent="0.25">
      <c r="E3738" s="119"/>
    </row>
    <row r="3739" spans="5:5" x14ac:dyDescent="0.25">
      <c r="E3739" s="119"/>
    </row>
    <row r="3740" spans="5:5" x14ac:dyDescent="0.25">
      <c r="E3740" s="119"/>
    </row>
    <row r="3741" spans="5:5" x14ac:dyDescent="0.25">
      <c r="E3741" s="119"/>
    </row>
    <row r="3742" spans="5:5" x14ac:dyDescent="0.25">
      <c r="E3742" s="119"/>
    </row>
    <row r="3743" spans="5:5" x14ac:dyDescent="0.25">
      <c r="E3743" s="119"/>
    </row>
    <row r="3744" spans="5:5" x14ac:dyDescent="0.25">
      <c r="E3744" s="119"/>
    </row>
    <row r="3745" spans="5:5" x14ac:dyDescent="0.25">
      <c r="E3745" s="119"/>
    </row>
    <row r="3746" spans="5:5" x14ac:dyDescent="0.25">
      <c r="E3746" s="119"/>
    </row>
    <row r="3747" spans="5:5" x14ac:dyDescent="0.25">
      <c r="E3747" s="119"/>
    </row>
    <row r="3748" spans="5:5" x14ac:dyDescent="0.25">
      <c r="E3748" s="119"/>
    </row>
    <row r="3749" spans="5:5" x14ac:dyDescent="0.25">
      <c r="E3749" s="119"/>
    </row>
    <row r="3750" spans="5:5" x14ac:dyDescent="0.25">
      <c r="E3750" s="119"/>
    </row>
    <row r="3751" spans="5:5" x14ac:dyDescent="0.25">
      <c r="E3751" s="119"/>
    </row>
    <row r="3752" spans="5:5" x14ac:dyDescent="0.25">
      <c r="E3752" s="119"/>
    </row>
    <row r="3753" spans="5:5" x14ac:dyDescent="0.25">
      <c r="E3753" s="119"/>
    </row>
    <row r="3754" spans="5:5" x14ac:dyDescent="0.25">
      <c r="E3754" s="119"/>
    </row>
    <row r="3755" spans="5:5" x14ac:dyDescent="0.25">
      <c r="E3755" s="119"/>
    </row>
    <row r="3756" spans="5:5" x14ac:dyDescent="0.25">
      <c r="E3756" s="119"/>
    </row>
    <row r="3757" spans="5:5" x14ac:dyDescent="0.25">
      <c r="E3757" s="119"/>
    </row>
    <row r="3758" spans="5:5" x14ac:dyDescent="0.25">
      <c r="E3758" s="119"/>
    </row>
    <row r="3759" spans="5:5" x14ac:dyDescent="0.25">
      <c r="E3759" s="119"/>
    </row>
    <row r="3760" spans="5:5" x14ac:dyDescent="0.25">
      <c r="E3760" s="119"/>
    </row>
    <row r="3761" spans="5:5" x14ac:dyDescent="0.25">
      <c r="E3761" s="119"/>
    </row>
    <row r="3762" spans="5:5" x14ac:dyDescent="0.25">
      <c r="E3762" s="119"/>
    </row>
    <row r="3763" spans="5:5" x14ac:dyDescent="0.25">
      <c r="E3763" s="119"/>
    </row>
    <row r="3764" spans="5:5" x14ac:dyDescent="0.25">
      <c r="E3764" s="119"/>
    </row>
    <row r="3765" spans="5:5" x14ac:dyDescent="0.25">
      <c r="E3765" s="119"/>
    </row>
    <row r="3766" spans="5:5" x14ac:dyDescent="0.25">
      <c r="E3766" s="119"/>
    </row>
    <row r="3767" spans="5:5" x14ac:dyDescent="0.25">
      <c r="E3767" s="119"/>
    </row>
    <row r="3768" spans="5:5" x14ac:dyDescent="0.25">
      <c r="E3768" s="119"/>
    </row>
    <row r="3769" spans="5:5" x14ac:dyDescent="0.25">
      <c r="E3769" s="119"/>
    </row>
    <row r="3770" spans="5:5" x14ac:dyDescent="0.25">
      <c r="E3770" s="119"/>
    </row>
    <row r="3771" spans="5:5" x14ac:dyDescent="0.25">
      <c r="E3771" s="119"/>
    </row>
    <row r="3772" spans="5:5" x14ac:dyDescent="0.25">
      <c r="E3772" s="119"/>
    </row>
    <row r="3773" spans="5:5" x14ac:dyDescent="0.25">
      <c r="E3773" s="119"/>
    </row>
    <row r="3774" spans="5:5" x14ac:dyDescent="0.25">
      <c r="E3774" s="119"/>
    </row>
    <row r="3775" spans="5:5" x14ac:dyDescent="0.25">
      <c r="E3775" s="119"/>
    </row>
    <row r="3776" spans="5:5" x14ac:dyDescent="0.25">
      <c r="E3776" s="119"/>
    </row>
    <row r="3777" spans="5:5" x14ac:dyDescent="0.25">
      <c r="E3777" s="119"/>
    </row>
    <row r="3778" spans="5:5" x14ac:dyDescent="0.25">
      <c r="E3778" s="119"/>
    </row>
    <row r="3779" spans="5:5" x14ac:dyDescent="0.25">
      <c r="E3779" s="119"/>
    </row>
    <row r="3780" spans="5:5" x14ac:dyDescent="0.25">
      <c r="E3780" s="119"/>
    </row>
    <row r="3781" spans="5:5" x14ac:dyDescent="0.25">
      <c r="E3781" s="119"/>
    </row>
    <row r="3782" spans="5:5" x14ac:dyDescent="0.25">
      <c r="E3782" s="119"/>
    </row>
    <row r="3783" spans="5:5" x14ac:dyDescent="0.25">
      <c r="E3783" s="119"/>
    </row>
    <row r="3784" spans="5:5" x14ac:dyDescent="0.25">
      <c r="E3784" s="119"/>
    </row>
    <row r="3785" spans="5:5" x14ac:dyDescent="0.25">
      <c r="E3785" s="119"/>
    </row>
    <row r="3786" spans="5:5" x14ac:dyDescent="0.25">
      <c r="E3786" s="119"/>
    </row>
    <row r="3787" spans="5:5" x14ac:dyDescent="0.25">
      <c r="E3787" s="119"/>
    </row>
    <row r="3788" spans="5:5" x14ac:dyDescent="0.25">
      <c r="E3788" s="119"/>
    </row>
    <row r="3789" spans="5:5" x14ac:dyDescent="0.25">
      <c r="E3789" s="119"/>
    </row>
    <row r="3790" spans="5:5" x14ac:dyDescent="0.25">
      <c r="E3790" s="119"/>
    </row>
    <row r="3791" spans="5:5" x14ac:dyDescent="0.25">
      <c r="E3791" s="119"/>
    </row>
    <row r="3792" spans="5:5" x14ac:dyDescent="0.25">
      <c r="E3792" s="119"/>
    </row>
    <row r="3793" spans="5:5" x14ac:dyDescent="0.25">
      <c r="E3793" s="119"/>
    </row>
    <row r="3794" spans="5:5" x14ac:dyDescent="0.25">
      <c r="E3794" s="119"/>
    </row>
    <row r="3795" spans="5:5" x14ac:dyDescent="0.25">
      <c r="E3795" s="119"/>
    </row>
    <row r="3796" spans="5:5" x14ac:dyDescent="0.25">
      <c r="E3796" s="119"/>
    </row>
    <row r="3797" spans="5:5" x14ac:dyDescent="0.25">
      <c r="E3797" s="119"/>
    </row>
    <row r="3798" spans="5:5" x14ac:dyDescent="0.25">
      <c r="E3798" s="119"/>
    </row>
    <row r="3799" spans="5:5" x14ac:dyDescent="0.25">
      <c r="E3799" s="119"/>
    </row>
    <row r="3800" spans="5:5" x14ac:dyDescent="0.25">
      <c r="E3800" s="119"/>
    </row>
    <row r="3801" spans="5:5" x14ac:dyDescent="0.25">
      <c r="E3801" s="119"/>
    </row>
    <row r="3802" spans="5:5" x14ac:dyDescent="0.25">
      <c r="E3802" s="119"/>
    </row>
    <row r="3803" spans="5:5" x14ac:dyDescent="0.25">
      <c r="E3803" s="119"/>
    </row>
    <row r="3804" spans="5:5" x14ac:dyDescent="0.25">
      <c r="E3804" s="119"/>
    </row>
    <row r="3805" spans="5:5" x14ac:dyDescent="0.25">
      <c r="E3805" s="119"/>
    </row>
    <row r="3806" spans="5:5" x14ac:dyDescent="0.25">
      <c r="E3806" s="119"/>
    </row>
    <row r="3807" spans="5:5" x14ac:dyDescent="0.25">
      <c r="E3807" s="119"/>
    </row>
    <row r="3808" spans="5:5" x14ac:dyDescent="0.25">
      <c r="E3808" s="119"/>
    </row>
    <row r="3809" spans="5:5" x14ac:dyDescent="0.25">
      <c r="E3809" s="119"/>
    </row>
    <row r="3810" spans="5:5" x14ac:dyDescent="0.25">
      <c r="E3810" s="119"/>
    </row>
    <row r="3811" spans="5:5" x14ac:dyDescent="0.25">
      <c r="E3811" s="119"/>
    </row>
    <row r="3812" spans="5:5" x14ac:dyDescent="0.25">
      <c r="E3812" s="119"/>
    </row>
    <row r="3813" spans="5:5" x14ac:dyDescent="0.25">
      <c r="E3813" s="119"/>
    </row>
    <row r="3814" spans="5:5" x14ac:dyDescent="0.25">
      <c r="E3814" s="119"/>
    </row>
    <row r="3815" spans="5:5" x14ac:dyDescent="0.25">
      <c r="E3815" s="119"/>
    </row>
    <row r="3816" spans="5:5" x14ac:dyDescent="0.25">
      <c r="E3816" s="119"/>
    </row>
    <row r="3817" spans="5:5" x14ac:dyDescent="0.25">
      <c r="E3817" s="119"/>
    </row>
    <row r="3818" spans="5:5" x14ac:dyDescent="0.25">
      <c r="E3818" s="119"/>
    </row>
    <row r="3819" spans="5:5" x14ac:dyDescent="0.25">
      <c r="E3819" s="119"/>
    </row>
    <row r="3820" spans="5:5" x14ac:dyDescent="0.25">
      <c r="E3820" s="119"/>
    </row>
    <row r="3821" spans="5:5" x14ac:dyDescent="0.25">
      <c r="E3821" s="119"/>
    </row>
    <row r="3822" spans="5:5" x14ac:dyDescent="0.25">
      <c r="E3822" s="119"/>
    </row>
    <row r="3823" spans="5:5" x14ac:dyDescent="0.25">
      <c r="E3823" s="119"/>
    </row>
    <row r="3824" spans="5:5" x14ac:dyDescent="0.25">
      <c r="E3824" s="119"/>
    </row>
    <row r="3825" spans="5:5" x14ac:dyDescent="0.25">
      <c r="E3825" s="119"/>
    </row>
    <row r="3826" spans="5:5" x14ac:dyDescent="0.25">
      <c r="E3826" s="119"/>
    </row>
    <row r="3827" spans="5:5" x14ac:dyDescent="0.25">
      <c r="E3827" s="119"/>
    </row>
    <row r="3828" spans="5:5" x14ac:dyDescent="0.25">
      <c r="E3828" s="119"/>
    </row>
    <row r="3829" spans="5:5" x14ac:dyDescent="0.25">
      <c r="E3829" s="119"/>
    </row>
    <row r="3830" spans="5:5" x14ac:dyDescent="0.25">
      <c r="E3830" s="119"/>
    </row>
    <row r="3831" spans="5:5" x14ac:dyDescent="0.25">
      <c r="E3831" s="119"/>
    </row>
    <row r="3832" spans="5:5" x14ac:dyDescent="0.25">
      <c r="E3832" s="119"/>
    </row>
    <row r="3833" spans="5:5" x14ac:dyDescent="0.25">
      <c r="E3833" s="119"/>
    </row>
    <row r="3834" spans="5:5" x14ac:dyDescent="0.25">
      <c r="E3834" s="119"/>
    </row>
    <row r="3835" spans="5:5" x14ac:dyDescent="0.25">
      <c r="E3835" s="119"/>
    </row>
    <row r="3836" spans="5:5" x14ac:dyDescent="0.25">
      <c r="E3836" s="119"/>
    </row>
    <row r="3837" spans="5:5" x14ac:dyDescent="0.25">
      <c r="E3837" s="119"/>
    </row>
    <row r="3838" spans="5:5" x14ac:dyDescent="0.25">
      <c r="E3838" s="119"/>
    </row>
    <row r="3839" spans="5:5" x14ac:dyDescent="0.25">
      <c r="E3839" s="119"/>
    </row>
    <row r="3840" spans="5:5" x14ac:dyDescent="0.25">
      <c r="E3840" s="119"/>
    </row>
    <row r="3841" spans="5:5" x14ac:dyDescent="0.25">
      <c r="E3841" s="119"/>
    </row>
    <row r="3842" spans="5:5" x14ac:dyDescent="0.25">
      <c r="E3842" s="119"/>
    </row>
    <row r="3843" spans="5:5" x14ac:dyDescent="0.25">
      <c r="E3843" s="119"/>
    </row>
    <row r="3844" spans="5:5" x14ac:dyDescent="0.25">
      <c r="E3844" s="119"/>
    </row>
    <row r="3845" spans="5:5" x14ac:dyDescent="0.25">
      <c r="E3845" s="119"/>
    </row>
    <row r="3846" spans="5:5" x14ac:dyDescent="0.25">
      <c r="E3846" s="119"/>
    </row>
    <row r="3847" spans="5:5" x14ac:dyDescent="0.25">
      <c r="E3847" s="119"/>
    </row>
    <row r="3848" spans="5:5" x14ac:dyDescent="0.25">
      <c r="E3848" s="119"/>
    </row>
    <row r="3849" spans="5:5" x14ac:dyDescent="0.25">
      <c r="E3849" s="119"/>
    </row>
    <row r="3850" spans="5:5" x14ac:dyDescent="0.25">
      <c r="E3850" s="119"/>
    </row>
    <row r="3851" spans="5:5" x14ac:dyDescent="0.25">
      <c r="E3851" s="119"/>
    </row>
    <row r="3852" spans="5:5" x14ac:dyDescent="0.25">
      <c r="E3852" s="119"/>
    </row>
    <row r="3853" spans="5:5" x14ac:dyDescent="0.25">
      <c r="E3853" s="119"/>
    </row>
    <row r="3854" spans="5:5" x14ac:dyDescent="0.25">
      <c r="E3854" s="119"/>
    </row>
    <row r="3855" spans="5:5" x14ac:dyDescent="0.25">
      <c r="E3855" s="119"/>
    </row>
    <row r="3856" spans="5:5" x14ac:dyDescent="0.25">
      <c r="E3856" s="119"/>
    </row>
    <row r="3857" spans="5:5" x14ac:dyDescent="0.25">
      <c r="E3857" s="119"/>
    </row>
    <row r="3858" spans="5:5" x14ac:dyDescent="0.25">
      <c r="E3858" s="119"/>
    </row>
    <row r="3859" spans="5:5" x14ac:dyDescent="0.25">
      <c r="E3859" s="119"/>
    </row>
    <row r="3860" spans="5:5" x14ac:dyDescent="0.25">
      <c r="E3860" s="119"/>
    </row>
    <row r="3861" spans="5:5" x14ac:dyDescent="0.25">
      <c r="E3861" s="119"/>
    </row>
    <row r="3862" spans="5:5" x14ac:dyDescent="0.25">
      <c r="E3862" s="119"/>
    </row>
    <row r="3863" spans="5:5" x14ac:dyDescent="0.25">
      <c r="E3863" s="119"/>
    </row>
    <row r="3864" spans="5:5" x14ac:dyDescent="0.25">
      <c r="E3864" s="119"/>
    </row>
    <row r="3865" spans="5:5" x14ac:dyDescent="0.25">
      <c r="E3865" s="119"/>
    </row>
    <row r="3866" spans="5:5" x14ac:dyDescent="0.25">
      <c r="E3866" s="119"/>
    </row>
    <row r="3867" spans="5:5" x14ac:dyDescent="0.25">
      <c r="E3867" s="119"/>
    </row>
    <row r="3868" spans="5:5" x14ac:dyDescent="0.25">
      <c r="E3868" s="119"/>
    </row>
    <row r="3869" spans="5:5" x14ac:dyDescent="0.25">
      <c r="E3869" s="119"/>
    </row>
    <row r="3870" spans="5:5" x14ac:dyDescent="0.25">
      <c r="E3870" s="119"/>
    </row>
    <row r="3871" spans="5:5" x14ac:dyDescent="0.25">
      <c r="E3871" s="119"/>
    </row>
    <row r="3872" spans="5:5" x14ac:dyDescent="0.25">
      <c r="E3872" s="119"/>
    </row>
    <row r="3873" spans="5:5" x14ac:dyDescent="0.25">
      <c r="E3873" s="119"/>
    </row>
    <row r="3874" spans="5:5" x14ac:dyDescent="0.25">
      <c r="E3874" s="119"/>
    </row>
    <row r="3875" spans="5:5" x14ac:dyDescent="0.25">
      <c r="E3875" s="119"/>
    </row>
    <row r="3876" spans="5:5" x14ac:dyDescent="0.25">
      <c r="E3876" s="119"/>
    </row>
    <row r="3877" spans="5:5" x14ac:dyDescent="0.25">
      <c r="E3877" s="119"/>
    </row>
    <row r="3878" spans="5:5" x14ac:dyDescent="0.25">
      <c r="E3878" s="119"/>
    </row>
    <row r="3879" spans="5:5" x14ac:dyDescent="0.25">
      <c r="E3879" s="119"/>
    </row>
    <row r="3880" spans="5:5" x14ac:dyDescent="0.25">
      <c r="E3880" s="119"/>
    </row>
    <row r="3881" spans="5:5" x14ac:dyDescent="0.25">
      <c r="E3881" s="119"/>
    </row>
    <row r="3882" spans="5:5" x14ac:dyDescent="0.25">
      <c r="E3882" s="119"/>
    </row>
    <row r="3883" spans="5:5" x14ac:dyDescent="0.25">
      <c r="E3883" s="119"/>
    </row>
    <row r="3884" spans="5:5" x14ac:dyDescent="0.25">
      <c r="E3884" s="119"/>
    </row>
    <row r="3885" spans="5:5" x14ac:dyDescent="0.25">
      <c r="E3885" s="119"/>
    </row>
    <row r="3886" spans="5:5" x14ac:dyDescent="0.25">
      <c r="E3886" s="119"/>
    </row>
    <row r="3887" spans="5:5" x14ac:dyDescent="0.25">
      <c r="E3887" s="119"/>
    </row>
    <row r="3888" spans="5:5" x14ac:dyDescent="0.25">
      <c r="E3888" s="119"/>
    </row>
    <row r="3889" spans="5:5" x14ac:dyDescent="0.25">
      <c r="E3889" s="119"/>
    </row>
    <row r="3890" spans="5:5" x14ac:dyDescent="0.25">
      <c r="E3890" s="119"/>
    </row>
    <row r="3891" spans="5:5" x14ac:dyDescent="0.25">
      <c r="E3891" s="119"/>
    </row>
    <row r="3892" spans="5:5" x14ac:dyDescent="0.25">
      <c r="E3892" s="119"/>
    </row>
    <row r="3893" spans="5:5" x14ac:dyDescent="0.25">
      <c r="E3893" s="119"/>
    </row>
    <row r="3894" spans="5:5" x14ac:dyDescent="0.25">
      <c r="E3894" s="119"/>
    </row>
    <row r="3895" spans="5:5" x14ac:dyDescent="0.25">
      <c r="E3895" s="119"/>
    </row>
    <row r="3896" spans="5:5" x14ac:dyDescent="0.25">
      <c r="E3896" s="119"/>
    </row>
    <row r="3897" spans="5:5" x14ac:dyDescent="0.25">
      <c r="E3897" s="119"/>
    </row>
    <row r="3898" spans="5:5" x14ac:dyDescent="0.25">
      <c r="E3898" s="119"/>
    </row>
    <row r="3899" spans="5:5" x14ac:dyDescent="0.25">
      <c r="E3899" s="119"/>
    </row>
    <row r="3900" spans="5:5" x14ac:dyDescent="0.25">
      <c r="E3900" s="119"/>
    </row>
    <row r="3901" spans="5:5" x14ac:dyDescent="0.25">
      <c r="E3901" s="119"/>
    </row>
    <row r="3902" spans="5:5" x14ac:dyDescent="0.25">
      <c r="E3902" s="119"/>
    </row>
    <row r="3903" spans="5:5" x14ac:dyDescent="0.25">
      <c r="E3903" s="119"/>
    </row>
    <row r="3904" spans="5:5" x14ac:dyDescent="0.25">
      <c r="E3904" s="119"/>
    </row>
    <row r="3905" spans="5:5" x14ac:dyDescent="0.25">
      <c r="E3905" s="119"/>
    </row>
    <row r="3906" spans="5:5" x14ac:dyDescent="0.25">
      <c r="E3906" s="119"/>
    </row>
    <row r="3907" spans="5:5" x14ac:dyDescent="0.25">
      <c r="E3907" s="119"/>
    </row>
    <row r="3908" spans="5:5" x14ac:dyDescent="0.25">
      <c r="E3908" s="119"/>
    </row>
    <row r="3909" spans="5:5" x14ac:dyDescent="0.25">
      <c r="E3909" s="119"/>
    </row>
    <row r="3910" spans="5:5" x14ac:dyDescent="0.25">
      <c r="E3910" s="119"/>
    </row>
    <row r="3911" spans="5:5" x14ac:dyDescent="0.25">
      <c r="E3911" s="119"/>
    </row>
    <row r="3912" spans="5:5" x14ac:dyDescent="0.25">
      <c r="E3912" s="119"/>
    </row>
    <row r="3913" spans="5:5" x14ac:dyDescent="0.25">
      <c r="E3913" s="119"/>
    </row>
    <row r="3914" spans="5:5" x14ac:dyDescent="0.25">
      <c r="E3914" s="119"/>
    </row>
    <row r="3915" spans="5:5" x14ac:dyDescent="0.25">
      <c r="E3915" s="119"/>
    </row>
    <row r="3916" spans="5:5" x14ac:dyDescent="0.25">
      <c r="E3916" s="119"/>
    </row>
    <row r="3917" spans="5:5" x14ac:dyDescent="0.25">
      <c r="E3917" s="119"/>
    </row>
    <row r="3918" spans="5:5" x14ac:dyDescent="0.25">
      <c r="E3918" s="119"/>
    </row>
    <row r="3919" spans="5:5" x14ac:dyDescent="0.25">
      <c r="E3919" s="119"/>
    </row>
    <row r="3920" spans="5:5" x14ac:dyDescent="0.25">
      <c r="E3920" s="119"/>
    </row>
    <row r="3921" spans="5:5" x14ac:dyDescent="0.25">
      <c r="E3921" s="119"/>
    </row>
    <row r="3922" spans="5:5" x14ac:dyDescent="0.25">
      <c r="E3922" s="119"/>
    </row>
    <row r="3923" spans="5:5" x14ac:dyDescent="0.25">
      <c r="E3923" s="119"/>
    </row>
    <row r="3924" spans="5:5" x14ac:dyDescent="0.25">
      <c r="E3924" s="119"/>
    </row>
    <row r="3925" spans="5:5" x14ac:dyDescent="0.25">
      <c r="E3925" s="119"/>
    </row>
    <row r="3926" spans="5:5" x14ac:dyDescent="0.25">
      <c r="E3926" s="119"/>
    </row>
    <row r="3927" spans="5:5" x14ac:dyDescent="0.25">
      <c r="E3927" s="119"/>
    </row>
    <row r="3928" spans="5:5" x14ac:dyDescent="0.25">
      <c r="E3928" s="119"/>
    </row>
    <row r="3929" spans="5:5" x14ac:dyDescent="0.25">
      <c r="E3929" s="119"/>
    </row>
    <row r="3930" spans="5:5" x14ac:dyDescent="0.25">
      <c r="E3930" s="119"/>
    </row>
    <row r="3931" spans="5:5" x14ac:dyDescent="0.25">
      <c r="E3931" s="119"/>
    </row>
    <row r="3932" spans="5:5" x14ac:dyDescent="0.25">
      <c r="E3932" s="119"/>
    </row>
    <row r="3933" spans="5:5" x14ac:dyDescent="0.25">
      <c r="E3933" s="119"/>
    </row>
    <row r="3934" spans="5:5" x14ac:dyDescent="0.25">
      <c r="E3934" s="119"/>
    </row>
    <row r="3935" spans="5:5" x14ac:dyDescent="0.25">
      <c r="E3935" s="119"/>
    </row>
    <row r="3936" spans="5:5" x14ac:dyDescent="0.25">
      <c r="E3936" s="119"/>
    </row>
    <row r="3937" spans="5:5" x14ac:dyDescent="0.25">
      <c r="E3937" s="119"/>
    </row>
    <row r="3938" spans="5:5" x14ac:dyDescent="0.25">
      <c r="E3938" s="119"/>
    </row>
    <row r="3939" spans="5:5" x14ac:dyDescent="0.25">
      <c r="E3939" s="119"/>
    </row>
    <row r="3940" spans="5:5" x14ac:dyDescent="0.25">
      <c r="E3940" s="119"/>
    </row>
    <row r="3941" spans="5:5" x14ac:dyDescent="0.25">
      <c r="E3941" s="119"/>
    </row>
    <row r="3942" spans="5:5" x14ac:dyDescent="0.25">
      <c r="E3942" s="119"/>
    </row>
    <row r="3943" spans="5:5" x14ac:dyDescent="0.25">
      <c r="E3943" s="119"/>
    </row>
    <row r="3944" spans="5:5" x14ac:dyDescent="0.25">
      <c r="E3944" s="119"/>
    </row>
    <row r="3945" spans="5:5" x14ac:dyDescent="0.25">
      <c r="E3945" s="119"/>
    </row>
    <row r="3946" spans="5:5" x14ac:dyDescent="0.25">
      <c r="E3946" s="119"/>
    </row>
    <row r="3947" spans="5:5" x14ac:dyDescent="0.25">
      <c r="E3947" s="119"/>
    </row>
    <row r="3948" spans="5:5" x14ac:dyDescent="0.25">
      <c r="E3948" s="119"/>
    </row>
    <row r="3949" spans="5:5" x14ac:dyDescent="0.25">
      <c r="E3949" s="119"/>
    </row>
    <row r="3950" spans="5:5" x14ac:dyDescent="0.25">
      <c r="E3950" s="119"/>
    </row>
    <row r="3951" spans="5:5" x14ac:dyDescent="0.25">
      <c r="E3951" s="119"/>
    </row>
    <row r="3952" spans="5:5" x14ac:dyDescent="0.25">
      <c r="E3952" s="119"/>
    </row>
    <row r="3953" spans="5:5" x14ac:dyDescent="0.25">
      <c r="E3953" s="119"/>
    </row>
    <row r="3954" spans="5:5" x14ac:dyDescent="0.25">
      <c r="E3954" s="119"/>
    </row>
    <row r="3955" spans="5:5" x14ac:dyDescent="0.25">
      <c r="E3955" s="119"/>
    </row>
    <row r="3956" spans="5:5" x14ac:dyDescent="0.25">
      <c r="E3956" s="119"/>
    </row>
    <row r="3957" spans="5:5" x14ac:dyDescent="0.25">
      <c r="E3957" s="119"/>
    </row>
    <row r="3958" spans="5:5" x14ac:dyDescent="0.25">
      <c r="E3958" s="119"/>
    </row>
    <row r="3959" spans="5:5" x14ac:dyDescent="0.25">
      <c r="E3959" s="119"/>
    </row>
    <row r="3960" spans="5:5" x14ac:dyDescent="0.25">
      <c r="E3960" s="119"/>
    </row>
    <row r="3961" spans="5:5" x14ac:dyDescent="0.25">
      <c r="E3961" s="119"/>
    </row>
    <row r="3962" spans="5:5" x14ac:dyDescent="0.25">
      <c r="E3962" s="119"/>
    </row>
    <row r="3963" spans="5:5" x14ac:dyDescent="0.25">
      <c r="E3963" s="119"/>
    </row>
    <row r="3964" spans="5:5" x14ac:dyDescent="0.25">
      <c r="E3964" s="119"/>
    </row>
    <row r="3965" spans="5:5" x14ac:dyDescent="0.25">
      <c r="E3965" s="119"/>
    </row>
    <row r="3966" spans="5:5" x14ac:dyDescent="0.25">
      <c r="E3966" s="119"/>
    </row>
    <row r="3967" spans="5:5" x14ac:dyDescent="0.25">
      <c r="E3967" s="119"/>
    </row>
    <row r="3968" spans="5:5" x14ac:dyDescent="0.25">
      <c r="E3968" s="119"/>
    </row>
    <row r="3969" spans="5:5" x14ac:dyDescent="0.25">
      <c r="E3969" s="119"/>
    </row>
    <row r="3970" spans="5:5" x14ac:dyDescent="0.25">
      <c r="E3970" s="119"/>
    </row>
    <row r="3971" spans="5:5" x14ac:dyDescent="0.25">
      <c r="E3971" s="119"/>
    </row>
    <row r="3972" spans="5:5" x14ac:dyDescent="0.25">
      <c r="E3972" s="119"/>
    </row>
    <row r="3973" spans="5:5" x14ac:dyDescent="0.25">
      <c r="E3973" s="119"/>
    </row>
    <row r="3974" spans="5:5" x14ac:dyDescent="0.25">
      <c r="E3974" s="119"/>
    </row>
    <row r="3975" spans="5:5" x14ac:dyDescent="0.25">
      <c r="E3975" s="119"/>
    </row>
    <row r="3976" spans="5:5" x14ac:dyDescent="0.25">
      <c r="E3976" s="119"/>
    </row>
    <row r="3977" spans="5:5" x14ac:dyDescent="0.25">
      <c r="E3977" s="119"/>
    </row>
    <row r="3978" spans="5:5" x14ac:dyDescent="0.25">
      <c r="E3978" s="119"/>
    </row>
    <row r="3979" spans="5:5" x14ac:dyDescent="0.25">
      <c r="E3979" s="119"/>
    </row>
    <row r="3980" spans="5:5" x14ac:dyDescent="0.25">
      <c r="E3980" s="119"/>
    </row>
    <row r="3981" spans="5:5" x14ac:dyDescent="0.25">
      <c r="E3981" s="119"/>
    </row>
    <row r="3982" spans="5:5" x14ac:dyDescent="0.25">
      <c r="E3982" s="119"/>
    </row>
    <row r="3983" spans="5:5" x14ac:dyDescent="0.25">
      <c r="E3983" s="119"/>
    </row>
    <row r="3984" spans="5:5" x14ac:dyDescent="0.25">
      <c r="E3984" s="119"/>
    </row>
    <row r="3985" spans="5:5" x14ac:dyDescent="0.25">
      <c r="E3985" s="119"/>
    </row>
    <row r="3986" spans="5:5" x14ac:dyDescent="0.25">
      <c r="E3986" s="119"/>
    </row>
    <row r="3987" spans="5:5" x14ac:dyDescent="0.25">
      <c r="E3987" s="119"/>
    </row>
    <row r="3988" spans="5:5" x14ac:dyDescent="0.25">
      <c r="E3988" s="119"/>
    </row>
    <row r="3989" spans="5:5" x14ac:dyDescent="0.25">
      <c r="E3989" s="119"/>
    </row>
    <row r="3990" spans="5:5" x14ac:dyDescent="0.25">
      <c r="E3990" s="119"/>
    </row>
    <row r="3991" spans="5:5" x14ac:dyDescent="0.25">
      <c r="E3991" s="119"/>
    </row>
    <row r="3992" spans="5:5" x14ac:dyDescent="0.25">
      <c r="E3992" s="119"/>
    </row>
    <row r="3993" spans="5:5" x14ac:dyDescent="0.25">
      <c r="E3993" s="119"/>
    </row>
    <row r="3994" spans="5:5" x14ac:dyDescent="0.25">
      <c r="E3994" s="119"/>
    </row>
    <row r="3995" spans="5:5" x14ac:dyDescent="0.25">
      <c r="E3995" s="119"/>
    </row>
    <row r="3996" spans="5:5" x14ac:dyDescent="0.25">
      <c r="E3996" s="119"/>
    </row>
    <row r="3997" spans="5:5" x14ac:dyDescent="0.25">
      <c r="E3997" s="119"/>
    </row>
    <row r="3998" spans="5:5" x14ac:dyDescent="0.25">
      <c r="E3998" s="119"/>
    </row>
    <row r="3999" spans="5:5" x14ac:dyDescent="0.25">
      <c r="E3999" s="119"/>
    </row>
    <row r="4000" spans="5:5" x14ac:dyDescent="0.25">
      <c r="E4000" s="119"/>
    </row>
    <row r="4001" spans="5:5" x14ac:dyDescent="0.25">
      <c r="E4001" s="119"/>
    </row>
    <row r="4002" spans="5:5" x14ac:dyDescent="0.25">
      <c r="E4002" s="119"/>
    </row>
    <row r="4003" spans="5:5" x14ac:dyDescent="0.25">
      <c r="E4003" s="119"/>
    </row>
    <row r="4004" spans="5:5" x14ac:dyDescent="0.25">
      <c r="E4004" s="119"/>
    </row>
    <row r="4005" spans="5:5" x14ac:dyDescent="0.25">
      <c r="E4005" s="119"/>
    </row>
    <row r="4006" spans="5:5" x14ac:dyDescent="0.25">
      <c r="E4006" s="119"/>
    </row>
    <row r="4007" spans="5:5" x14ac:dyDescent="0.25">
      <c r="E4007" s="119"/>
    </row>
    <row r="4008" spans="5:5" x14ac:dyDescent="0.25">
      <c r="E4008" s="119"/>
    </row>
    <row r="4009" spans="5:5" x14ac:dyDescent="0.25">
      <c r="E4009" s="119"/>
    </row>
    <row r="4010" spans="5:5" x14ac:dyDescent="0.25">
      <c r="E4010" s="119"/>
    </row>
    <row r="4011" spans="5:5" x14ac:dyDescent="0.25">
      <c r="E4011" s="119"/>
    </row>
    <row r="4012" spans="5:5" x14ac:dyDescent="0.25">
      <c r="E4012" s="119"/>
    </row>
    <row r="4013" spans="5:5" x14ac:dyDescent="0.25">
      <c r="E4013" s="119"/>
    </row>
    <row r="4014" spans="5:5" x14ac:dyDescent="0.25">
      <c r="E4014" s="119"/>
    </row>
    <row r="4015" spans="5:5" x14ac:dyDescent="0.25">
      <c r="E4015" s="119"/>
    </row>
    <row r="4016" spans="5:5" x14ac:dyDescent="0.25">
      <c r="E4016" s="119"/>
    </row>
    <row r="4017" spans="5:5" x14ac:dyDescent="0.25">
      <c r="E4017" s="119"/>
    </row>
    <row r="4018" spans="5:5" x14ac:dyDescent="0.25">
      <c r="E4018" s="119"/>
    </row>
    <row r="4019" spans="5:5" x14ac:dyDescent="0.25">
      <c r="E4019" s="119"/>
    </row>
    <row r="4020" spans="5:5" x14ac:dyDescent="0.25">
      <c r="E4020" s="119"/>
    </row>
    <row r="4021" spans="5:5" x14ac:dyDescent="0.25">
      <c r="E4021" s="119"/>
    </row>
    <row r="4022" spans="5:5" x14ac:dyDescent="0.25">
      <c r="E4022" s="119"/>
    </row>
    <row r="4023" spans="5:5" x14ac:dyDescent="0.25">
      <c r="E4023" s="119"/>
    </row>
    <row r="4024" spans="5:5" x14ac:dyDescent="0.25">
      <c r="E4024" s="119"/>
    </row>
    <row r="4025" spans="5:5" x14ac:dyDescent="0.25">
      <c r="E4025" s="119"/>
    </row>
    <row r="4026" spans="5:5" x14ac:dyDescent="0.25">
      <c r="E4026" s="119"/>
    </row>
    <row r="4027" spans="5:5" x14ac:dyDescent="0.25">
      <c r="E4027" s="119"/>
    </row>
    <row r="4028" spans="5:5" x14ac:dyDescent="0.25">
      <c r="E4028" s="119"/>
    </row>
    <row r="4029" spans="5:5" x14ac:dyDescent="0.25">
      <c r="E4029" s="119"/>
    </row>
    <row r="4030" spans="5:5" x14ac:dyDescent="0.25">
      <c r="E4030" s="119"/>
    </row>
    <row r="4031" spans="5:5" x14ac:dyDescent="0.25">
      <c r="E4031" s="119"/>
    </row>
    <row r="4032" spans="5:5" x14ac:dyDescent="0.25">
      <c r="E4032" s="119"/>
    </row>
    <row r="4033" spans="5:5" x14ac:dyDescent="0.25">
      <c r="E4033" s="119"/>
    </row>
    <row r="4034" spans="5:5" x14ac:dyDescent="0.25">
      <c r="E4034" s="119"/>
    </row>
    <row r="4035" spans="5:5" x14ac:dyDescent="0.25">
      <c r="E4035" s="119"/>
    </row>
    <row r="4036" spans="5:5" x14ac:dyDescent="0.25">
      <c r="E4036" s="119"/>
    </row>
    <row r="4037" spans="5:5" x14ac:dyDescent="0.25">
      <c r="E4037" s="119"/>
    </row>
    <row r="4038" spans="5:5" x14ac:dyDescent="0.25">
      <c r="E4038" s="119"/>
    </row>
    <row r="4039" spans="5:5" x14ac:dyDescent="0.25">
      <c r="E4039" s="119"/>
    </row>
    <row r="4040" spans="5:5" x14ac:dyDescent="0.25">
      <c r="E4040" s="119"/>
    </row>
    <row r="4041" spans="5:5" x14ac:dyDescent="0.25">
      <c r="E4041" s="119"/>
    </row>
    <row r="4042" spans="5:5" x14ac:dyDescent="0.25">
      <c r="E4042" s="119"/>
    </row>
    <row r="4043" spans="5:5" x14ac:dyDescent="0.25">
      <c r="E4043" s="119"/>
    </row>
    <row r="4044" spans="5:5" x14ac:dyDescent="0.25">
      <c r="E4044" s="119"/>
    </row>
    <row r="4045" spans="5:5" x14ac:dyDescent="0.25">
      <c r="E4045" s="119"/>
    </row>
    <row r="4046" spans="5:5" x14ac:dyDescent="0.25">
      <c r="E4046" s="119"/>
    </row>
    <row r="4047" spans="5:5" x14ac:dyDescent="0.25">
      <c r="E4047" s="119"/>
    </row>
    <row r="4048" spans="5:5" x14ac:dyDescent="0.25">
      <c r="E4048" s="119"/>
    </row>
    <row r="4049" spans="5:5" x14ac:dyDescent="0.25">
      <c r="E4049" s="119"/>
    </row>
    <row r="4050" spans="5:5" x14ac:dyDescent="0.25">
      <c r="E4050" s="119"/>
    </row>
    <row r="4051" spans="5:5" x14ac:dyDescent="0.25">
      <c r="E4051" s="119"/>
    </row>
    <row r="4052" spans="5:5" x14ac:dyDescent="0.25">
      <c r="E4052" s="119"/>
    </row>
    <row r="4053" spans="5:5" x14ac:dyDescent="0.25">
      <c r="E4053" s="119"/>
    </row>
    <row r="4054" spans="5:5" x14ac:dyDescent="0.25">
      <c r="E4054" s="119"/>
    </row>
    <row r="4055" spans="5:5" x14ac:dyDescent="0.25">
      <c r="E4055" s="119"/>
    </row>
    <row r="4056" spans="5:5" x14ac:dyDescent="0.25">
      <c r="E4056" s="119"/>
    </row>
    <row r="4057" spans="5:5" x14ac:dyDescent="0.25">
      <c r="E4057" s="119"/>
    </row>
    <row r="4058" spans="5:5" x14ac:dyDescent="0.25">
      <c r="E4058" s="119"/>
    </row>
    <row r="4059" spans="5:5" x14ac:dyDescent="0.25">
      <c r="E4059" s="119"/>
    </row>
    <row r="4060" spans="5:5" x14ac:dyDescent="0.25">
      <c r="E4060" s="119"/>
    </row>
    <row r="4061" spans="5:5" x14ac:dyDescent="0.25">
      <c r="E4061" s="119"/>
    </row>
    <row r="4062" spans="5:5" x14ac:dyDescent="0.25">
      <c r="E4062" s="119"/>
    </row>
    <row r="4063" spans="5:5" x14ac:dyDescent="0.25">
      <c r="E4063" s="119"/>
    </row>
    <row r="4064" spans="5:5" x14ac:dyDescent="0.25">
      <c r="E4064" s="119"/>
    </row>
    <row r="4065" spans="5:5" x14ac:dyDescent="0.25">
      <c r="E4065" s="119"/>
    </row>
    <row r="4066" spans="5:5" x14ac:dyDescent="0.25">
      <c r="E4066" s="119"/>
    </row>
    <row r="4067" spans="5:5" x14ac:dyDescent="0.25">
      <c r="E4067" s="119"/>
    </row>
    <row r="4068" spans="5:5" x14ac:dyDescent="0.25">
      <c r="E4068" s="119"/>
    </row>
    <row r="4069" spans="5:5" x14ac:dyDescent="0.25">
      <c r="E4069" s="119"/>
    </row>
    <row r="4070" spans="5:5" x14ac:dyDescent="0.25">
      <c r="E4070" s="119"/>
    </row>
    <row r="4071" spans="5:5" x14ac:dyDescent="0.25">
      <c r="E4071" s="119"/>
    </row>
    <row r="4072" spans="5:5" x14ac:dyDescent="0.25">
      <c r="E4072" s="119"/>
    </row>
    <row r="4073" spans="5:5" x14ac:dyDescent="0.25">
      <c r="E4073" s="119"/>
    </row>
    <row r="4074" spans="5:5" x14ac:dyDescent="0.25">
      <c r="E4074" s="119"/>
    </row>
    <row r="4075" spans="5:5" x14ac:dyDescent="0.25">
      <c r="E4075" s="119"/>
    </row>
    <row r="4076" spans="5:5" x14ac:dyDescent="0.25">
      <c r="E4076" s="119"/>
    </row>
    <row r="4077" spans="5:5" x14ac:dyDescent="0.25">
      <c r="E4077" s="119"/>
    </row>
    <row r="4078" spans="5:5" x14ac:dyDescent="0.25">
      <c r="E4078" s="119"/>
    </row>
    <row r="4079" spans="5:5" x14ac:dyDescent="0.25">
      <c r="E4079" s="119"/>
    </row>
    <row r="4080" spans="5:5" x14ac:dyDescent="0.25">
      <c r="E4080" s="119"/>
    </row>
    <row r="4081" spans="5:5" x14ac:dyDescent="0.25">
      <c r="E4081" s="119"/>
    </row>
    <row r="4082" spans="5:5" x14ac:dyDescent="0.25">
      <c r="E4082" s="119"/>
    </row>
    <row r="4083" spans="5:5" x14ac:dyDescent="0.25">
      <c r="E4083" s="119"/>
    </row>
    <row r="4084" spans="5:5" x14ac:dyDescent="0.25">
      <c r="E4084" s="119"/>
    </row>
    <row r="4085" spans="5:5" x14ac:dyDescent="0.25">
      <c r="E4085" s="119"/>
    </row>
    <row r="4086" spans="5:5" x14ac:dyDescent="0.25">
      <c r="E4086" s="119"/>
    </row>
    <row r="4087" spans="5:5" x14ac:dyDescent="0.25">
      <c r="E4087" s="119"/>
    </row>
    <row r="4088" spans="5:5" x14ac:dyDescent="0.25">
      <c r="E4088" s="119"/>
    </row>
    <row r="4089" spans="5:5" x14ac:dyDescent="0.25">
      <c r="E4089" s="119"/>
    </row>
    <row r="4090" spans="5:5" x14ac:dyDescent="0.25">
      <c r="E4090" s="119"/>
    </row>
    <row r="4091" spans="5:5" x14ac:dyDescent="0.25">
      <c r="E4091" s="119"/>
    </row>
    <row r="4092" spans="5:5" x14ac:dyDescent="0.25">
      <c r="E4092" s="119"/>
    </row>
    <row r="4093" spans="5:5" x14ac:dyDescent="0.25">
      <c r="E4093" s="119"/>
    </row>
    <row r="4094" spans="5:5" x14ac:dyDescent="0.25">
      <c r="E4094" s="119"/>
    </row>
    <row r="4095" spans="5:5" x14ac:dyDescent="0.25">
      <c r="E4095" s="119"/>
    </row>
    <row r="4096" spans="5:5" x14ac:dyDescent="0.25">
      <c r="E4096" s="119"/>
    </row>
    <row r="4097" spans="5:5" x14ac:dyDescent="0.25">
      <c r="E4097" s="119"/>
    </row>
    <row r="4098" spans="5:5" x14ac:dyDescent="0.25">
      <c r="E4098" s="119"/>
    </row>
    <row r="4099" spans="5:5" x14ac:dyDescent="0.25">
      <c r="E4099" s="119"/>
    </row>
    <row r="4100" spans="5:5" x14ac:dyDescent="0.25">
      <c r="E4100" s="119"/>
    </row>
    <row r="4101" spans="5:5" x14ac:dyDescent="0.25">
      <c r="E4101" s="119"/>
    </row>
    <row r="4102" spans="5:5" x14ac:dyDescent="0.25">
      <c r="E4102" s="119"/>
    </row>
    <row r="4103" spans="5:5" x14ac:dyDescent="0.25">
      <c r="E4103" s="119"/>
    </row>
    <row r="4104" spans="5:5" x14ac:dyDescent="0.25">
      <c r="E4104" s="119"/>
    </row>
    <row r="4105" spans="5:5" x14ac:dyDescent="0.25">
      <c r="E4105" s="119"/>
    </row>
    <row r="4106" spans="5:5" x14ac:dyDescent="0.25">
      <c r="E4106" s="119"/>
    </row>
    <row r="4107" spans="5:5" x14ac:dyDescent="0.25">
      <c r="E4107" s="119"/>
    </row>
    <row r="4108" spans="5:5" x14ac:dyDescent="0.25">
      <c r="E4108" s="119"/>
    </row>
    <row r="4109" spans="5:5" x14ac:dyDescent="0.25">
      <c r="E4109" s="119"/>
    </row>
    <row r="4110" spans="5:5" x14ac:dyDescent="0.25">
      <c r="E4110" s="119"/>
    </row>
    <row r="4111" spans="5:5" x14ac:dyDescent="0.25">
      <c r="E4111" s="119"/>
    </row>
    <row r="4112" spans="5:5" x14ac:dyDescent="0.25">
      <c r="E4112" s="119"/>
    </row>
    <row r="4113" spans="5:5" x14ac:dyDescent="0.25">
      <c r="E4113" s="119"/>
    </row>
    <row r="4114" spans="5:5" x14ac:dyDescent="0.25">
      <c r="E4114" s="119"/>
    </row>
    <row r="4115" spans="5:5" x14ac:dyDescent="0.25">
      <c r="E4115" s="119"/>
    </row>
    <row r="4116" spans="5:5" x14ac:dyDescent="0.25">
      <c r="E4116" s="119"/>
    </row>
    <row r="4117" spans="5:5" x14ac:dyDescent="0.25">
      <c r="E4117" s="119"/>
    </row>
    <row r="4118" spans="5:5" x14ac:dyDescent="0.25">
      <c r="E4118" s="119"/>
    </row>
    <row r="4119" spans="5:5" x14ac:dyDescent="0.25">
      <c r="E4119" s="119"/>
    </row>
    <row r="4120" spans="5:5" x14ac:dyDescent="0.25">
      <c r="E4120" s="119"/>
    </row>
    <row r="4121" spans="5:5" x14ac:dyDescent="0.25">
      <c r="E4121" s="119"/>
    </row>
    <row r="4122" spans="5:5" x14ac:dyDescent="0.25">
      <c r="E4122" s="119"/>
    </row>
    <row r="4123" spans="5:5" x14ac:dyDescent="0.25">
      <c r="E4123" s="119"/>
    </row>
    <row r="4124" spans="5:5" x14ac:dyDescent="0.25">
      <c r="E4124" s="119"/>
    </row>
    <row r="4125" spans="5:5" x14ac:dyDescent="0.25">
      <c r="E4125" s="119"/>
    </row>
    <row r="4126" spans="5:5" x14ac:dyDescent="0.25">
      <c r="E4126" s="119"/>
    </row>
    <row r="4127" spans="5:5" x14ac:dyDescent="0.25">
      <c r="E4127" s="119"/>
    </row>
    <row r="4128" spans="5:5" x14ac:dyDescent="0.25">
      <c r="E4128" s="119"/>
    </row>
    <row r="4129" spans="5:5" x14ac:dyDescent="0.25">
      <c r="E4129" s="119"/>
    </row>
    <row r="4130" spans="5:5" x14ac:dyDescent="0.25">
      <c r="E4130" s="119"/>
    </row>
    <row r="4131" spans="5:5" x14ac:dyDescent="0.25">
      <c r="E4131" s="119"/>
    </row>
    <row r="4132" spans="5:5" x14ac:dyDescent="0.25">
      <c r="E4132" s="119"/>
    </row>
    <row r="4133" spans="5:5" x14ac:dyDescent="0.25">
      <c r="E4133" s="119"/>
    </row>
    <row r="4134" spans="5:5" x14ac:dyDescent="0.25">
      <c r="E4134" s="119"/>
    </row>
    <row r="4135" spans="5:5" x14ac:dyDescent="0.25">
      <c r="E4135" s="119"/>
    </row>
    <row r="4136" spans="5:5" x14ac:dyDescent="0.25">
      <c r="E4136" s="119"/>
    </row>
    <row r="4137" spans="5:5" x14ac:dyDescent="0.25">
      <c r="E4137" s="119"/>
    </row>
    <row r="4138" spans="5:5" x14ac:dyDescent="0.25">
      <c r="E4138" s="119"/>
    </row>
    <row r="4139" spans="5:5" x14ac:dyDescent="0.25">
      <c r="E4139" s="119"/>
    </row>
    <row r="4140" spans="5:5" x14ac:dyDescent="0.25">
      <c r="E4140" s="119"/>
    </row>
    <row r="4141" spans="5:5" x14ac:dyDescent="0.25">
      <c r="E4141" s="119"/>
    </row>
    <row r="4142" spans="5:5" x14ac:dyDescent="0.25">
      <c r="E4142" s="119"/>
    </row>
    <row r="4143" spans="5:5" x14ac:dyDescent="0.25">
      <c r="E4143" s="119"/>
    </row>
    <row r="4144" spans="5:5" x14ac:dyDescent="0.25">
      <c r="E4144" s="119"/>
    </row>
    <row r="4145" spans="5:5" x14ac:dyDescent="0.25">
      <c r="E4145" s="119"/>
    </row>
    <row r="4146" spans="5:5" x14ac:dyDescent="0.25">
      <c r="E4146" s="119"/>
    </row>
    <row r="4147" spans="5:5" x14ac:dyDescent="0.25">
      <c r="E4147" s="119"/>
    </row>
    <row r="4148" spans="5:5" x14ac:dyDescent="0.25">
      <c r="E4148" s="119"/>
    </row>
    <row r="4149" spans="5:5" x14ac:dyDescent="0.25">
      <c r="E4149" s="119"/>
    </row>
    <row r="4150" spans="5:5" x14ac:dyDescent="0.25">
      <c r="E4150" s="119"/>
    </row>
    <row r="4151" spans="5:5" x14ac:dyDescent="0.25">
      <c r="E4151" s="119"/>
    </row>
    <row r="4152" spans="5:5" x14ac:dyDescent="0.25">
      <c r="E4152" s="119"/>
    </row>
    <row r="4153" spans="5:5" x14ac:dyDescent="0.25">
      <c r="E4153" s="119"/>
    </row>
    <row r="4154" spans="5:5" x14ac:dyDescent="0.25">
      <c r="E4154" s="119"/>
    </row>
    <row r="4155" spans="5:5" x14ac:dyDescent="0.25">
      <c r="E4155" s="119"/>
    </row>
    <row r="4156" spans="5:5" x14ac:dyDescent="0.25">
      <c r="E4156" s="119"/>
    </row>
    <row r="4157" spans="5:5" x14ac:dyDescent="0.25">
      <c r="E4157" s="119"/>
    </row>
    <row r="4158" spans="5:5" x14ac:dyDescent="0.25">
      <c r="E4158" s="119"/>
    </row>
    <row r="4159" spans="5:5" x14ac:dyDescent="0.25">
      <c r="E4159" s="119"/>
    </row>
    <row r="4160" spans="5:5" x14ac:dyDescent="0.25">
      <c r="E4160" s="119"/>
    </row>
    <row r="4161" spans="5:5" x14ac:dyDescent="0.25">
      <c r="E4161" s="119"/>
    </row>
    <row r="4162" spans="5:5" x14ac:dyDescent="0.25">
      <c r="E4162" s="119"/>
    </row>
    <row r="4163" spans="5:5" x14ac:dyDescent="0.25">
      <c r="E4163" s="119"/>
    </row>
    <row r="4164" spans="5:5" x14ac:dyDescent="0.25">
      <c r="E4164" s="119"/>
    </row>
    <row r="4165" spans="5:5" x14ac:dyDescent="0.25">
      <c r="E4165" s="119"/>
    </row>
    <row r="4166" spans="5:5" x14ac:dyDescent="0.25">
      <c r="E4166" s="119"/>
    </row>
    <row r="4167" spans="5:5" x14ac:dyDescent="0.25">
      <c r="E4167" s="119"/>
    </row>
    <row r="4168" spans="5:5" x14ac:dyDescent="0.25">
      <c r="E4168" s="119"/>
    </row>
    <row r="4169" spans="5:5" x14ac:dyDescent="0.25">
      <c r="E4169" s="119"/>
    </row>
    <row r="4170" spans="5:5" x14ac:dyDescent="0.25">
      <c r="E4170" s="119"/>
    </row>
    <row r="4171" spans="5:5" x14ac:dyDescent="0.25">
      <c r="E4171" s="119"/>
    </row>
    <row r="4172" spans="5:5" x14ac:dyDescent="0.25">
      <c r="E4172" s="119"/>
    </row>
    <row r="4173" spans="5:5" x14ac:dyDescent="0.25">
      <c r="E4173" s="119"/>
    </row>
    <row r="4174" spans="5:5" x14ac:dyDescent="0.25">
      <c r="E4174" s="119"/>
    </row>
    <row r="4175" spans="5:5" x14ac:dyDescent="0.25">
      <c r="E4175" s="119"/>
    </row>
    <row r="4176" spans="5:5" x14ac:dyDescent="0.25">
      <c r="E4176" s="119"/>
    </row>
    <row r="4177" spans="5:5" x14ac:dyDescent="0.25">
      <c r="E4177" s="119"/>
    </row>
    <row r="4178" spans="5:5" x14ac:dyDescent="0.25">
      <c r="E4178" s="119"/>
    </row>
    <row r="4179" spans="5:5" x14ac:dyDescent="0.25">
      <c r="E4179" s="119"/>
    </row>
    <row r="4180" spans="5:5" x14ac:dyDescent="0.25">
      <c r="E4180" s="119"/>
    </row>
    <row r="4181" spans="5:5" x14ac:dyDescent="0.25">
      <c r="E4181" s="119"/>
    </row>
    <row r="4182" spans="5:5" x14ac:dyDescent="0.25">
      <c r="E4182" s="119"/>
    </row>
    <row r="4183" spans="5:5" x14ac:dyDescent="0.25">
      <c r="E4183" s="119"/>
    </row>
    <row r="4184" spans="5:5" x14ac:dyDescent="0.25">
      <c r="E4184" s="119"/>
    </row>
    <row r="4185" spans="5:5" x14ac:dyDescent="0.25">
      <c r="E4185" s="119"/>
    </row>
    <row r="4186" spans="5:5" x14ac:dyDescent="0.25">
      <c r="E4186" s="119"/>
    </row>
    <row r="4187" spans="5:5" x14ac:dyDescent="0.25">
      <c r="E4187" s="119"/>
    </row>
    <row r="4188" spans="5:5" x14ac:dyDescent="0.25">
      <c r="E4188" s="119"/>
    </row>
    <row r="4189" spans="5:5" x14ac:dyDescent="0.25">
      <c r="E4189" s="119"/>
    </row>
    <row r="4190" spans="5:5" x14ac:dyDescent="0.25">
      <c r="E4190" s="119"/>
    </row>
    <row r="4191" spans="5:5" x14ac:dyDescent="0.25">
      <c r="E4191" s="119"/>
    </row>
    <row r="4192" spans="5:5" x14ac:dyDescent="0.25">
      <c r="E4192" s="119"/>
    </row>
    <row r="4193" spans="5:5" x14ac:dyDescent="0.25">
      <c r="E4193" s="119"/>
    </row>
    <row r="4194" spans="5:5" x14ac:dyDescent="0.25">
      <c r="E4194" s="119"/>
    </row>
    <row r="4195" spans="5:5" x14ac:dyDescent="0.25">
      <c r="E4195" s="119"/>
    </row>
    <row r="4196" spans="5:5" x14ac:dyDescent="0.25">
      <c r="E4196" s="119"/>
    </row>
    <row r="4197" spans="5:5" x14ac:dyDescent="0.25">
      <c r="E4197" s="119"/>
    </row>
    <row r="4198" spans="5:5" x14ac:dyDescent="0.25">
      <c r="E4198" s="119"/>
    </row>
    <row r="4199" spans="5:5" x14ac:dyDescent="0.25">
      <c r="E4199" s="119"/>
    </row>
    <row r="4200" spans="5:5" x14ac:dyDescent="0.25">
      <c r="E4200" s="119"/>
    </row>
    <row r="4201" spans="5:5" x14ac:dyDescent="0.25">
      <c r="E4201" s="119"/>
    </row>
    <row r="4202" spans="5:5" x14ac:dyDescent="0.25">
      <c r="E4202" s="119"/>
    </row>
    <row r="4203" spans="5:5" x14ac:dyDescent="0.25">
      <c r="E4203" s="119"/>
    </row>
    <row r="4204" spans="5:5" x14ac:dyDescent="0.25">
      <c r="E4204" s="119"/>
    </row>
    <row r="4205" spans="5:5" x14ac:dyDescent="0.25">
      <c r="E4205" s="119"/>
    </row>
    <row r="4206" spans="5:5" x14ac:dyDescent="0.25">
      <c r="E4206" s="119"/>
    </row>
    <row r="4207" spans="5:5" x14ac:dyDescent="0.25">
      <c r="E4207" s="119"/>
    </row>
    <row r="4208" spans="5:5" x14ac:dyDescent="0.25">
      <c r="E4208" s="119"/>
    </row>
    <row r="4209" spans="5:5" x14ac:dyDescent="0.25">
      <c r="E4209" s="119"/>
    </row>
    <row r="4210" spans="5:5" x14ac:dyDescent="0.25">
      <c r="E4210" s="119"/>
    </row>
    <row r="4211" spans="5:5" x14ac:dyDescent="0.25">
      <c r="E4211" s="119"/>
    </row>
    <row r="4212" spans="5:5" x14ac:dyDescent="0.25">
      <c r="E4212" s="119"/>
    </row>
    <row r="4213" spans="5:5" x14ac:dyDescent="0.25">
      <c r="E4213" s="119"/>
    </row>
    <row r="4214" spans="5:5" x14ac:dyDescent="0.25">
      <c r="E4214" s="119"/>
    </row>
    <row r="4215" spans="5:5" x14ac:dyDescent="0.25">
      <c r="E4215" s="119"/>
    </row>
    <row r="4216" spans="5:5" x14ac:dyDescent="0.25">
      <c r="E4216" s="119"/>
    </row>
    <row r="4217" spans="5:5" x14ac:dyDescent="0.25">
      <c r="E4217" s="119"/>
    </row>
    <row r="4218" spans="5:5" x14ac:dyDescent="0.25">
      <c r="E4218" s="119"/>
    </row>
    <row r="4219" spans="5:5" x14ac:dyDescent="0.25">
      <c r="E4219" s="119"/>
    </row>
    <row r="4220" spans="5:5" x14ac:dyDescent="0.25">
      <c r="E4220" s="119"/>
    </row>
    <row r="4221" spans="5:5" x14ac:dyDescent="0.25">
      <c r="E4221" s="119"/>
    </row>
    <row r="4222" spans="5:5" x14ac:dyDescent="0.25">
      <c r="E4222" s="119"/>
    </row>
    <row r="4223" spans="5:5" x14ac:dyDescent="0.25">
      <c r="E4223" s="119"/>
    </row>
    <row r="4224" spans="5:5" x14ac:dyDescent="0.25">
      <c r="E4224" s="119"/>
    </row>
    <row r="4225" spans="5:5" x14ac:dyDescent="0.25">
      <c r="E4225" s="119"/>
    </row>
    <row r="4226" spans="5:5" x14ac:dyDescent="0.25">
      <c r="E4226" s="119"/>
    </row>
    <row r="4227" spans="5:5" x14ac:dyDescent="0.25">
      <c r="E4227" s="119"/>
    </row>
    <row r="4228" spans="5:5" x14ac:dyDescent="0.25">
      <c r="E4228" s="119"/>
    </row>
    <row r="4229" spans="5:5" x14ac:dyDescent="0.25">
      <c r="E4229" s="119"/>
    </row>
    <row r="4230" spans="5:5" x14ac:dyDescent="0.25">
      <c r="E4230" s="119"/>
    </row>
    <row r="4231" spans="5:5" x14ac:dyDescent="0.25">
      <c r="E4231" s="119"/>
    </row>
    <row r="4232" spans="5:5" x14ac:dyDescent="0.25">
      <c r="E4232" s="119"/>
    </row>
    <row r="4233" spans="5:5" x14ac:dyDescent="0.25">
      <c r="E4233" s="119"/>
    </row>
    <row r="4234" spans="5:5" x14ac:dyDescent="0.25">
      <c r="E4234" s="119"/>
    </row>
    <row r="4235" spans="5:5" x14ac:dyDescent="0.25">
      <c r="E4235" s="119"/>
    </row>
    <row r="4236" spans="5:5" x14ac:dyDescent="0.25">
      <c r="E4236" s="119"/>
    </row>
    <row r="4237" spans="5:5" x14ac:dyDescent="0.25">
      <c r="E4237" s="119"/>
    </row>
    <row r="4238" spans="5:5" x14ac:dyDescent="0.25">
      <c r="E4238" s="119"/>
    </row>
    <row r="4239" spans="5:5" x14ac:dyDescent="0.25">
      <c r="E4239" s="119"/>
    </row>
    <row r="4240" spans="5:5" x14ac:dyDescent="0.25">
      <c r="E4240" s="119"/>
    </row>
    <row r="4241" spans="5:5" x14ac:dyDescent="0.25">
      <c r="E4241" s="119"/>
    </row>
    <row r="4242" spans="5:5" x14ac:dyDescent="0.25">
      <c r="E4242" s="119"/>
    </row>
    <row r="4243" spans="5:5" x14ac:dyDescent="0.25">
      <c r="E4243" s="119"/>
    </row>
    <row r="4244" spans="5:5" x14ac:dyDescent="0.25">
      <c r="E4244" s="119"/>
    </row>
    <row r="4245" spans="5:5" x14ac:dyDescent="0.25">
      <c r="E4245" s="119"/>
    </row>
    <row r="4246" spans="5:5" x14ac:dyDescent="0.25">
      <c r="E4246" s="119"/>
    </row>
    <row r="4247" spans="5:5" x14ac:dyDescent="0.25">
      <c r="E4247" s="119"/>
    </row>
    <row r="4248" spans="5:5" x14ac:dyDescent="0.25">
      <c r="E4248" s="119"/>
    </row>
    <row r="4249" spans="5:5" x14ac:dyDescent="0.25">
      <c r="E4249" s="119"/>
    </row>
    <row r="4250" spans="5:5" x14ac:dyDescent="0.25">
      <c r="E4250" s="119"/>
    </row>
    <row r="4251" spans="5:5" x14ac:dyDescent="0.25">
      <c r="E4251" s="119"/>
    </row>
    <row r="4252" spans="5:5" x14ac:dyDescent="0.25">
      <c r="E4252" s="119"/>
    </row>
    <row r="4253" spans="5:5" x14ac:dyDescent="0.25">
      <c r="E4253" s="119"/>
    </row>
    <row r="4254" spans="5:5" x14ac:dyDescent="0.25">
      <c r="E4254" s="119"/>
    </row>
    <row r="4255" spans="5:5" x14ac:dyDescent="0.25">
      <c r="E4255" s="119"/>
    </row>
    <row r="4256" spans="5:5" x14ac:dyDescent="0.25">
      <c r="E4256" s="119"/>
    </row>
    <row r="4257" spans="5:5" x14ac:dyDescent="0.25">
      <c r="E4257" s="119"/>
    </row>
    <row r="4258" spans="5:5" x14ac:dyDescent="0.25">
      <c r="E4258" s="119"/>
    </row>
    <row r="4259" spans="5:5" x14ac:dyDescent="0.25">
      <c r="E4259" s="119"/>
    </row>
    <row r="4260" spans="5:5" x14ac:dyDescent="0.25">
      <c r="E4260" s="119"/>
    </row>
    <row r="4261" spans="5:5" x14ac:dyDescent="0.25">
      <c r="E4261" s="119"/>
    </row>
    <row r="4262" spans="5:5" x14ac:dyDescent="0.25">
      <c r="E4262" s="119"/>
    </row>
    <row r="4263" spans="5:5" x14ac:dyDescent="0.25">
      <c r="E4263" s="119"/>
    </row>
    <row r="4264" spans="5:5" x14ac:dyDescent="0.25">
      <c r="E4264" s="119"/>
    </row>
    <row r="4265" spans="5:5" x14ac:dyDescent="0.25">
      <c r="E4265" s="119"/>
    </row>
    <row r="4266" spans="5:5" x14ac:dyDescent="0.25">
      <c r="E4266" s="119"/>
    </row>
    <row r="4267" spans="5:5" x14ac:dyDescent="0.25">
      <c r="E4267" s="119"/>
    </row>
    <row r="4268" spans="5:5" x14ac:dyDescent="0.25">
      <c r="E4268" s="119"/>
    </row>
    <row r="4269" spans="5:5" x14ac:dyDescent="0.25">
      <c r="E4269" s="119"/>
    </row>
    <row r="4270" spans="5:5" x14ac:dyDescent="0.25">
      <c r="E4270" s="119"/>
    </row>
    <row r="4271" spans="5:5" x14ac:dyDescent="0.25">
      <c r="E4271" s="119"/>
    </row>
    <row r="4272" spans="5:5" x14ac:dyDescent="0.25">
      <c r="E4272" s="119"/>
    </row>
    <row r="4273" spans="5:5" x14ac:dyDescent="0.25">
      <c r="E4273" s="119"/>
    </row>
    <row r="4274" spans="5:5" x14ac:dyDescent="0.25">
      <c r="E4274" s="119"/>
    </row>
    <row r="4275" spans="5:5" x14ac:dyDescent="0.25">
      <c r="E4275" s="119"/>
    </row>
    <row r="4276" spans="5:5" x14ac:dyDescent="0.25">
      <c r="E4276" s="119"/>
    </row>
    <row r="4277" spans="5:5" x14ac:dyDescent="0.25">
      <c r="E4277" s="119"/>
    </row>
    <row r="4278" spans="5:5" x14ac:dyDescent="0.25">
      <c r="E4278" s="119"/>
    </row>
    <row r="4279" spans="5:5" x14ac:dyDescent="0.25">
      <c r="E4279" s="119"/>
    </row>
    <row r="4280" spans="5:5" x14ac:dyDescent="0.25">
      <c r="E4280" s="119"/>
    </row>
    <row r="4281" spans="5:5" x14ac:dyDescent="0.25">
      <c r="E4281" s="119"/>
    </row>
    <row r="4282" spans="5:5" x14ac:dyDescent="0.25">
      <c r="E4282" s="119"/>
    </row>
    <row r="4283" spans="5:5" x14ac:dyDescent="0.25">
      <c r="E4283" s="119"/>
    </row>
    <row r="4284" spans="5:5" x14ac:dyDescent="0.25">
      <c r="E4284" s="119"/>
    </row>
    <row r="4285" spans="5:5" x14ac:dyDescent="0.25">
      <c r="E4285" s="119"/>
    </row>
    <row r="4286" spans="5:5" x14ac:dyDescent="0.25">
      <c r="E4286" s="119"/>
    </row>
    <row r="4287" spans="5:5" x14ac:dyDescent="0.25">
      <c r="E4287" s="119"/>
    </row>
    <row r="4288" spans="5:5" x14ac:dyDescent="0.25">
      <c r="E4288" s="119"/>
    </row>
    <row r="4289" spans="5:5" x14ac:dyDescent="0.25">
      <c r="E4289" s="119"/>
    </row>
    <row r="4290" spans="5:5" x14ac:dyDescent="0.25">
      <c r="E4290" s="119"/>
    </row>
    <row r="4291" spans="5:5" x14ac:dyDescent="0.25">
      <c r="E4291" s="119"/>
    </row>
    <row r="4292" spans="5:5" x14ac:dyDescent="0.25">
      <c r="E4292" s="119"/>
    </row>
    <row r="4293" spans="5:5" x14ac:dyDescent="0.25">
      <c r="E4293" s="119"/>
    </row>
    <row r="4294" spans="5:5" x14ac:dyDescent="0.25">
      <c r="E4294" s="119"/>
    </row>
    <row r="4295" spans="5:5" x14ac:dyDescent="0.25">
      <c r="E4295" s="119"/>
    </row>
    <row r="4296" spans="5:5" x14ac:dyDescent="0.25">
      <c r="E4296" s="119"/>
    </row>
    <row r="4297" spans="5:5" x14ac:dyDescent="0.25">
      <c r="E4297" s="119"/>
    </row>
    <row r="4298" spans="5:5" x14ac:dyDescent="0.25">
      <c r="E4298" s="119"/>
    </row>
    <row r="4299" spans="5:5" x14ac:dyDescent="0.25">
      <c r="E4299" s="119"/>
    </row>
    <row r="4300" spans="5:5" x14ac:dyDescent="0.25">
      <c r="E4300" s="119"/>
    </row>
    <row r="4301" spans="5:5" x14ac:dyDescent="0.25">
      <c r="E4301" s="119"/>
    </row>
    <row r="4302" spans="5:5" x14ac:dyDescent="0.25">
      <c r="E4302" s="119"/>
    </row>
    <row r="4303" spans="5:5" x14ac:dyDescent="0.25">
      <c r="E4303" s="119"/>
    </row>
    <row r="4304" spans="5:5" x14ac:dyDescent="0.25">
      <c r="E4304" s="119"/>
    </row>
    <row r="4305" spans="5:5" x14ac:dyDescent="0.25">
      <c r="E4305" s="119"/>
    </row>
    <row r="4306" spans="5:5" x14ac:dyDescent="0.25">
      <c r="E4306" s="119"/>
    </row>
    <row r="4307" spans="5:5" x14ac:dyDescent="0.25">
      <c r="E4307" s="119"/>
    </row>
    <row r="4308" spans="5:5" x14ac:dyDescent="0.25">
      <c r="E4308" s="119"/>
    </row>
    <row r="4309" spans="5:5" x14ac:dyDescent="0.25">
      <c r="E4309" s="119"/>
    </row>
    <row r="4310" spans="5:5" x14ac:dyDescent="0.25">
      <c r="E4310" s="119"/>
    </row>
    <row r="4311" spans="5:5" x14ac:dyDescent="0.25">
      <c r="E4311" s="119"/>
    </row>
    <row r="4312" spans="5:5" x14ac:dyDescent="0.25">
      <c r="E4312" s="119"/>
    </row>
    <row r="4313" spans="5:5" x14ac:dyDescent="0.25">
      <c r="E4313" s="119"/>
    </row>
    <row r="4314" spans="5:5" x14ac:dyDescent="0.25">
      <c r="E4314" s="119"/>
    </row>
    <row r="4315" spans="5:5" x14ac:dyDescent="0.25">
      <c r="E4315" s="119"/>
    </row>
    <row r="4316" spans="5:5" x14ac:dyDescent="0.25">
      <c r="E4316" s="119"/>
    </row>
    <row r="4317" spans="5:5" x14ac:dyDescent="0.25">
      <c r="E4317" s="119"/>
    </row>
    <row r="4318" spans="5:5" x14ac:dyDescent="0.25">
      <c r="E4318" s="119"/>
    </row>
    <row r="4319" spans="5:5" x14ac:dyDescent="0.25">
      <c r="E4319" s="119"/>
    </row>
    <row r="4320" spans="5:5" x14ac:dyDescent="0.25">
      <c r="E4320" s="119"/>
    </row>
    <row r="4321" spans="5:5" x14ac:dyDescent="0.25">
      <c r="E4321" s="119"/>
    </row>
    <row r="4322" spans="5:5" x14ac:dyDescent="0.25">
      <c r="E4322" s="119"/>
    </row>
    <row r="4323" spans="5:5" x14ac:dyDescent="0.25">
      <c r="E4323" s="119"/>
    </row>
    <row r="4324" spans="5:5" x14ac:dyDescent="0.25">
      <c r="E4324" s="119"/>
    </row>
    <row r="4325" spans="5:5" x14ac:dyDescent="0.25">
      <c r="E4325" s="119"/>
    </row>
    <row r="4326" spans="5:5" x14ac:dyDescent="0.25">
      <c r="E4326" s="119"/>
    </row>
    <row r="4327" spans="5:5" x14ac:dyDescent="0.25">
      <c r="E4327" s="119"/>
    </row>
    <row r="4328" spans="5:5" x14ac:dyDescent="0.25">
      <c r="E4328" s="119"/>
    </row>
    <row r="4329" spans="5:5" x14ac:dyDescent="0.25">
      <c r="E4329" s="119"/>
    </row>
    <row r="4330" spans="5:5" x14ac:dyDescent="0.25">
      <c r="E4330" s="119"/>
    </row>
    <row r="4331" spans="5:5" x14ac:dyDescent="0.25">
      <c r="E4331" s="119"/>
    </row>
    <row r="4332" spans="5:5" x14ac:dyDescent="0.25">
      <c r="E4332" s="119"/>
    </row>
    <row r="4333" spans="5:5" x14ac:dyDescent="0.25">
      <c r="E4333" s="119"/>
    </row>
    <row r="4334" spans="5:5" x14ac:dyDescent="0.25">
      <c r="E4334" s="119"/>
    </row>
    <row r="4335" spans="5:5" x14ac:dyDescent="0.25">
      <c r="E4335" s="119"/>
    </row>
    <row r="4336" spans="5:5" x14ac:dyDescent="0.25">
      <c r="E4336" s="119"/>
    </row>
    <row r="4337" spans="5:5" x14ac:dyDescent="0.25">
      <c r="E4337" s="119"/>
    </row>
    <row r="4338" spans="5:5" x14ac:dyDescent="0.25">
      <c r="E4338" s="119"/>
    </row>
    <row r="4339" spans="5:5" x14ac:dyDescent="0.25">
      <c r="E4339" s="119"/>
    </row>
    <row r="4340" spans="5:5" x14ac:dyDescent="0.25">
      <c r="E4340" s="119"/>
    </row>
    <row r="4341" spans="5:5" x14ac:dyDescent="0.25">
      <c r="E4341" s="119"/>
    </row>
    <row r="4342" spans="5:5" x14ac:dyDescent="0.25">
      <c r="E4342" s="119"/>
    </row>
    <row r="4343" spans="5:5" x14ac:dyDescent="0.25">
      <c r="E4343" s="119"/>
    </row>
    <row r="4344" spans="5:5" x14ac:dyDescent="0.25">
      <c r="E4344" s="119"/>
    </row>
    <row r="4345" spans="5:5" x14ac:dyDescent="0.25">
      <c r="E4345" s="119"/>
    </row>
    <row r="4346" spans="5:5" x14ac:dyDescent="0.25">
      <c r="E4346" s="119"/>
    </row>
    <row r="4347" spans="5:5" x14ac:dyDescent="0.25">
      <c r="E4347" s="119"/>
    </row>
    <row r="4348" spans="5:5" x14ac:dyDescent="0.25">
      <c r="E4348" s="119"/>
    </row>
    <row r="4349" spans="5:5" x14ac:dyDescent="0.25">
      <c r="E4349" s="119"/>
    </row>
    <row r="4350" spans="5:5" x14ac:dyDescent="0.25">
      <c r="E4350" s="119"/>
    </row>
    <row r="4351" spans="5:5" x14ac:dyDescent="0.25">
      <c r="E4351" s="119"/>
    </row>
    <row r="4352" spans="5:5" x14ac:dyDescent="0.25">
      <c r="E4352" s="119"/>
    </row>
    <row r="4353" spans="5:5" x14ac:dyDescent="0.25">
      <c r="E4353" s="119"/>
    </row>
    <row r="4354" spans="5:5" x14ac:dyDescent="0.25">
      <c r="E4354" s="119"/>
    </row>
    <row r="4355" spans="5:5" x14ac:dyDescent="0.25">
      <c r="E4355" s="119"/>
    </row>
    <row r="4356" spans="5:5" x14ac:dyDescent="0.25">
      <c r="E4356" s="119"/>
    </row>
    <row r="4357" spans="5:5" x14ac:dyDescent="0.25">
      <c r="E4357" s="119"/>
    </row>
    <row r="4358" spans="5:5" x14ac:dyDescent="0.25">
      <c r="E4358" s="119"/>
    </row>
    <row r="4359" spans="5:5" x14ac:dyDescent="0.25">
      <c r="E4359" s="119"/>
    </row>
    <row r="4360" spans="5:5" x14ac:dyDescent="0.25">
      <c r="E4360" s="119"/>
    </row>
    <row r="4361" spans="5:5" x14ac:dyDescent="0.25">
      <c r="E4361" s="119"/>
    </row>
    <row r="4362" spans="5:5" x14ac:dyDescent="0.25">
      <c r="E4362" s="119"/>
    </row>
    <row r="4363" spans="5:5" x14ac:dyDescent="0.25">
      <c r="E4363" s="119"/>
    </row>
    <row r="4364" spans="5:5" x14ac:dyDescent="0.25">
      <c r="E4364" s="119"/>
    </row>
    <row r="4365" spans="5:5" x14ac:dyDescent="0.25">
      <c r="E4365" s="119"/>
    </row>
    <row r="4366" spans="5:5" x14ac:dyDescent="0.25">
      <c r="E4366" s="119"/>
    </row>
    <row r="4367" spans="5:5" x14ac:dyDescent="0.25">
      <c r="E4367" s="119"/>
    </row>
    <row r="4368" spans="5:5" x14ac:dyDescent="0.25">
      <c r="E4368" s="119"/>
    </row>
    <row r="4369" spans="5:5" x14ac:dyDescent="0.25">
      <c r="E4369" s="119"/>
    </row>
    <row r="4370" spans="5:5" x14ac:dyDescent="0.25">
      <c r="E4370" s="119"/>
    </row>
    <row r="4371" spans="5:5" x14ac:dyDescent="0.25">
      <c r="E4371" s="119"/>
    </row>
    <row r="4372" spans="5:5" x14ac:dyDescent="0.25">
      <c r="E4372" s="119"/>
    </row>
    <row r="4373" spans="5:5" x14ac:dyDescent="0.25">
      <c r="E4373" s="119"/>
    </row>
    <row r="4374" spans="5:5" x14ac:dyDescent="0.25">
      <c r="E4374" s="119"/>
    </row>
    <row r="4375" spans="5:5" x14ac:dyDescent="0.25">
      <c r="E4375" s="119"/>
    </row>
    <row r="4376" spans="5:5" x14ac:dyDescent="0.25">
      <c r="E4376" s="119"/>
    </row>
    <row r="4377" spans="5:5" x14ac:dyDescent="0.25">
      <c r="E4377" s="119"/>
    </row>
    <row r="4378" spans="5:5" x14ac:dyDescent="0.25">
      <c r="E4378" s="119"/>
    </row>
    <row r="4379" spans="5:5" x14ac:dyDescent="0.25">
      <c r="E4379" s="119"/>
    </row>
    <row r="4380" spans="5:5" x14ac:dyDescent="0.25">
      <c r="E4380" s="119"/>
    </row>
    <row r="4381" spans="5:5" x14ac:dyDescent="0.25">
      <c r="E4381" s="119"/>
    </row>
    <row r="4382" spans="5:5" x14ac:dyDescent="0.25">
      <c r="E4382" s="119"/>
    </row>
    <row r="4383" spans="5:5" x14ac:dyDescent="0.25">
      <c r="E4383" s="119"/>
    </row>
    <row r="4384" spans="5:5" x14ac:dyDescent="0.25">
      <c r="E4384" s="119"/>
    </row>
    <row r="4385" spans="5:5" x14ac:dyDescent="0.25">
      <c r="E4385" s="119"/>
    </row>
    <row r="4386" spans="5:5" x14ac:dyDescent="0.25">
      <c r="E4386" s="119"/>
    </row>
    <row r="4387" spans="5:5" x14ac:dyDescent="0.25">
      <c r="E4387" s="119"/>
    </row>
    <row r="4388" spans="5:5" x14ac:dyDescent="0.25">
      <c r="E4388" s="119"/>
    </row>
    <row r="4389" spans="5:5" x14ac:dyDescent="0.25">
      <c r="E4389" s="119"/>
    </row>
    <row r="4390" spans="5:5" x14ac:dyDescent="0.25">
      <c r="E4390" s="119"/>
    </row>
    <row r="4391" spans="5:5" x14ac:dyDescent="0.25">
      <c r="E4391" s="119"/>
    </row>
    <row r="4392" spans="5:5" x14ac:dyDescent="0.25">
      <c r="E4392" s="119"/>
    </row>
    <row r="4393" spans="5:5" x14ac:dyDescent="0.25">
      <c r="E4393" s="119"/>
    </row>
    <row r="4394" spans="5:5" x14ac:dyDescent="0.25">
      <c r="E4394" s="119"/>
    </row>
    <row r="4395" spans="5:5" x14ac:dyDescent="0.25">
      <c r="E4395" s="119"/>
    </row>
    <row r="4396" spans="5:5" x14ac:dyDescent="0.25">
      <c r="E4396" s="119"/>
    </row>
    <row r="4397" spans="5:5" x14ac:dyDescent="0.25">
      <c r="E4397" s="119"/>
    </row>
    <row r="4398" spans="5:5" x14ac:dyDescent="0.25">
      <c r="E4398" s="119"/>
    </row>
    <row r="4399" spans="5:5" x14ac:dyDescent="0.25">
      <c r="E4399" s="119"/>
    </row>
    <row r="4400" spans="5:5" x14ac:dyDescent="0.25">
      <c r="E4400" s="119"/>
    </row>
    <row r="4401" spans="5:5" x14ac:dyDescent="0.25">
      <c r="E4401" s="119"/>
    </row>
    <row r="4402" spans="5:5" x14ac:dyDescent="0.25">
      <c r="E4402" s="119"/>
    </row>
    <row r="4403" spans="5:5" x14ac:dyDescent="0.25">
      <c r="E4403" s="119"/>
    </row>
    <row r="4404" spans="5:5" x14ac:dyDescent="0.25">
      <c r="E4404" s="119"/>
    </row>
    <row r="4405" spans="5:5" x14ac:dyDescent="0.25">
      <c r="E4405" s="119"/>
    </row>
    <row r="4406" spans="5:5" x14ac:dyDescent="0.25">
      <c r="E4406" s="119"/>
    </row>
    <row r="4407" spans="5:5" x14ac:dyDescent="0.25">
      <c r="E4407" s="119"/>
    </row>
    <row r="4408" spans="5:5" x14ac:dyDescent="0.25">
      <c r="E4408" s="119"/>
    </row>
    <row r="4409" spans="5:5" x14ac:dyDescent="0.25">
      <c r="E4409" s="119"/>
    </row>
    <row r="4410" spans="5:5" x14ac:dyDescent="0.25">
      <c r="E4410" s="119"/>
    </row>
    <row r="4411" spans="5:5" x14ac:dyDescent="0.25">
      <c r="E4411" s="119"/>
    </row>
    <row r="4412" spans="5:5" x14ac:dyDescent="0.25">
      <c r="E4412" s="119"/>
    </row>
    <row r="4413" spans="5:5" x14ac:dyDescent="0.25">
      <c r="E4413" s="119"/>
    </row>
    <row r="4414" spans="5:5" x14ac:dyDescent="0.25">
      <c r="E4414" s="119"/>
    </row>
    <row r="4415" spans="5:5" x14ac:dyDescent="0.25">
      <c r="E4415" s="119"/>
    </row>
    <row r="4416" spans="5:5" x14ac:dyDescent="0.25">
      <c r="E4416" s="119"/>
    </row>
    <row r="4417" spans="5:5" x14ac:dyDescent="0.25">
      <c r="E4417" s="119"/>
    </row>
    <row r="4418" spans="5:5" x14ac:dyDescent="0.25">
      <c r="E4418" s="119"/>
    </row>
    <row r="4419" spans="5:5" x14ac:dyDescent="0.25">
      <c r="E4419" s="119"/>
    </row>
    <row r="4420" spans="5:5" x14ac:dyDescent="0.25">
      <c r="E4420" s="119"/>
    </row>
    <row r="4421" spans="5:5" x14ac:dyDescent="0.25">
      <c r="E4421" s="119"/>
    </row>
    <row r="4422" spans="5:5" x14ac:dyDescent="0.25">
      <c r="E4422" s="119"/>
    </row>
    <row r="4423" spans="5:5" x14ac:dyDescent="0.25">
      <c r="E4423" s="119"/>
    </row>
    <row r="4424" spans="5:5" x14ac:dyDescent="0.25">
      <c r="E4424" s="119"/>
    </row>
    <row r="4425" spans="5:5" x14ac:dyDescent="0.25">
      <c r="E4425" s="119"/>
    </row>
    <row r="4426" spans="5:5" x14ac:dyDescent="0.25">
      <c r="E4426" s="119"/>
    </row>
    <row r="4427" spans="5:5" x14ac:dyDescent="0.25">
      <c r="E4427" s="119"/>
    </row>
    <row r="4428" spans="5:5" x14ac:dyDescent="0.25">
      <c r="E4428" s="119"/>
    </row>
    <row r="4429" spans="5:5" x14ac:dyDescent="0.25">
      <c r="E4429" s="119"/>
    </row>
    <row r="4430" spans="5:5" x14ac:dyDescent="0.25">
      <c r="E4430" s="119"/>
    </row>
    <row r="4431" spans="5:5" x14ac:dyDescent="0.25">
      <c r="E4431" s="119"/>
    </row>
    <row r="4432" spans="5:5" x14ac:dyDescent="0.25">
      <c r="E4432" s="119"/>
    </row>
    <row r="4433" spans="5:5" x14ac:dyDescent="0.25">
      <c r="E4433" s="119"/>
    </row>
    <row r="4434" spans="5:5" x14ac:dyDescent="0.25">
      <c r="E4434" s="119"/>
    </row>
    <row r="4435" spans="5:5" x14ac:dyDescent="0.25">
      <c r="E4435" s="119"/>
    </row>
    <row r="4436" spans="5:5" x14ac:dyDescent="0.25">
      <c r="E4436" s="119"/>
    </row>
    <row r="4437" spans="5:5" x14ac:dyDescent="0.25">
      <c r="E4437" s="119"/>
    </row>
    <row r="4438" spans="5:5" x14ac:dyDescent="0.25">
      <c r="E4438" s="119"/>
    </row>
    <row r="4439" spans="5:5" x14ac:dyDescent="0.25">
      <c r="E4439" s="119"/>
    </row>
    <row r="4440" spans="5:5" x14ac:dyDescent="0.25">
      <c r="E4440" s="119"/>
    </row>
    <row r="4441" spans="5:5" x14ac:dyDescent="0.25">
      <c r="E4441" s="119"/>
    </row>
    <row r="4442" spans="5:5" x14ac:dyDescent="0.25">
      <c r="E4442" s="119"/>
    </row>
    <row r="4443" spans="5:5" x14ac:dyDescent="0.25">
      <c r="E4443" s="119"/>
    </row>
    <row r="4444" spans="5:5" x14ac:dyDescent="0.25">
      <c r="E4444" s="119"/>
    </row>
    <row r="4445" spans="5:5" x14ac:dyDescent="0.25">
      <c r="E4445" s="119"/>
    </row>
    <row r="4446" spans="5:5" x14ac:dyDescent="0.25">
      <c r="E4446" s="119"/>
    </row>
    <row r="4447" spans="5:5" x14ac:dyDescent="0.25">
      <c r="E4447" s="119"/>
    </row>
    <row r="4448" spans="5:5" x14ac:dyDescent="0.25">
      <c r="E4448" s="119"/>
    </row>
    <row r="4449" spans="5:5" x14ac:dyDescent="0.25">
      <c r="E4449" s="119"/>
    </row>
    <row r="4450" spans="5:5" x14ac:dyDescent="0.25">
      <c r="E4450" s="119"/>
    </row>
    <row r="4451" spans="5:5" x14ac:dyDescent="0.25">
      <c r="E4451" s="119"/>
    </row>
    <row r="4452" spans="5:5" x14ac:dyDescent="0.25">
      <c r="E4452" s="119"/>
    </row>
    <row r="4453" spans="5:5" x14ac:dyDescent="0.25">
      <c r="E4453" s="119"/>
    </row>
    <row r="4454" spans="5:5" x14ac:dyDescent="0.25">
      <c r="E4454" s="119"/>
    </row>
    <row r="4455" spans="5:5" x14ac:dyDescent="0.25">
      <c r="E4455" s="119"/>
    </row>
    <row r="4456" spans="5:5" x14ac:dyDescent="0.25">
      <c r="E4456" s="119"/>
    </row>
    <row r="4457" spans="5:5" x14ac:dyDescent="0.25">
      <c r="E4457" s="119"/>
    </row>
    <row r="4458" spans="5:5" x14ac:dyDescent="0.25">
      <c r="E4458" s="119"/>
    </row>
    <row r="4459" spans="5:5" x14ac:dyDescent="0.25">
      <c r="E4459" s="119"/>
    </row>
    <row r="4460" spans="5:5" x14ac:dyDescent="0.25">
      <c r="E4460" s="119"/>
    </row>
    <row r="4461" spans="5:5" x14ac:dyDescent="0.25">
      <c r="E4461" s="119"/>
    </row>
    <row r="4462" spans="5:5" x14ac:dyDescent="0.25">
      <c r="E4462" s="119"/>
    </row>
    <row r="4463" spans="5:5" x14ac:dyDescent="0.25">
      <c r="E4463" s="119"/>
    </row>
    <row r="4464" spans="5:5" x14ac:dyDescent="0.25">
      <c r="E4464" s="119"/>
    </row>
    <row r="4465" spans="5:5" x14ac:dyDescent="0.25">
      <c r="E4465" s="119"/>
    </row>
    <row r="4466" spans="5:5" x14ac:dyDescent="0.25">
      <c r="E4466" s="119"/>
    </row>
    <row r="4467" spans="5:5" x14ac:dyDescent="0.25">
      <c r="E4467" s="119"/>
    </row>
    <row r="4468" spans="5:5" x14ac:dyDescent="0.25">
      <c r="E4468" s="119"/>
    </row>
    <row r="4469" spans="5:5" x14ac:dyDescent="0.25">
      <c r="E4469" s="119"/>
    </row>
    <row r="4470" spans="5:5" x14ac:dyDescent="0.25">
      <c r="E4470" s="119"/>
    </row>
    <row r="4471" spans="5:5" x14ac:dyDescent="0.25">
      <c r="E4471" s="119"/>
    </row>
    <row r="4472" spans="5:5" x14ac:dyDescent="0.25">
      <c r="E4472" s="119"/>
    </row>
    <row r="4473" spans="5:5" x14ac:dyDescent="0.25">
      <c r="E4473" s="119"/>
    </row>
    <row r="4474" spans="5:5" x14ac:dyDescent="0.25">
      <c r="E4474" s="119"/>
    </row>
    <row r="4475" spans="5:5" x14ac:dyDescent="0.25">
      <c r="E4475" s="119"/>
    </row>
    <row r="4476" spans="5:5" x14ac:dyDescent="0.25">
      <c r="E4476" s="119"/>
    </row>
    <row r="4477" spans="5:5" x14ac:dyDescent="0.25">
      <c r="E4477" s="119"/>
    </row>
    <row r="4478" spans="5:5" x14ac:dyDescent="0.25">
      <c r="E4478" s="119"/>
    </row>
    <row r="4479" spans="5:5" x14ac:dyDescent="0.25">
      <c r="E4479" s="119"/>
    </row>
    <row r="4480" spans="5:5" x14ac:dyDescent="0.25">
      <c r="E4480" s="119"/>
    </row>
    <row r="4481" spans="5:5" x14ac:dyDescent="0.25">
      <c r="E4481" s="119"/>
    </row>
    <row r="4482" spans="5:5" x14ac:dyDescent="0.25">
      <c r="E4482" s="119"/>
    </row>
    <row r="4483" spans="5:5" x14ac:dyDescent="0.25">
      <c r="E4483" s="119"/>
    </row>
    <row r="4484" spans="5:5" x14ac:dyDescent="0.25">
      <c r="E4484" s="119"/>
    </row>
    <row r="4485" spans="5:5" x14ac:dyDescent="0.25">
      <c r="E4485" s="119"/>
    </row>
    <row r="4486" spans="5:5" x14ac:dyDescent="0.25">
      <c r="E4486" s="119"/>
    </row>
    <row r="4487" spans="5:5" x14ac:dyDescent="0.25">
      <c r="E4487" s="119"/>
    </row>
    <row r="4488" spans="5:5" x14ac:dyDescent="0.25">
      <c r="E4488" s="119"/>
    </row>
    <row r="4489" spans="5:5" x14ac:dyDescent="0.25">
      <c r="E4489" s="119"/>
    </row>
    <row r="4490" spans="5:5" x14ac:dyDescent="0.25">
      <c r="E4490" s="119"/>
    </row>
    <row r="4491" spans="5:5" x14ac:dyDescent="0.25">
      <c r="E4491" s="119"/>
    </row>
    <row r="4492" spans="5:5" x14ac:dyDescent="0.25">
      <c r="E4492" s="119"/>
    </row>
    <row r="4493" spans="5:5" x14ac:dyDescent="0.25">
      <c r="E4493" s="119"/>
    </row>
    <row r="4494" spans="5:5" x14ac:dyDescent="0.25">
      <c r="E4494" s="119"/>
    </row>
    <row r="4495" spans="5:5" x14ac:dyDescent="0.25">
      <c r="E4495" s="119"/>
    </row>
    <row r="4496" spans="5:5" x14ac:dyDescent="0.25">
      <c r="E4496" s="119"/>
    </row>
    <row r="4497" spans="5:5" x14ac:dyDescent="0.25">
      <c r="E4497" s="119"/>
    </row>
    <row r="4498" spans="5:5" x14ac:dyDescent="0.25">
      <c r="E4498" s="119"/>
    </row>
    <row r="4499" spans="5:5" x14ac:dyDescent="0.25">
      <c r="E4499" s="119"/>
    </row>
    <row r="4500" spans="5:5" x14ac:dyDescent="0.25">
      <c r="E4500" s="119"/>
    </row>
    <row r="4501" spans="5:5" x14ac:dyDescent="0.25">
      <c r="E4501" s="119"/>
    </row>
    <row r="4502" spans="5:5" x14ac:dyDescent="0.25">
      <c r="E4502" s="119"/>
    </row>
    <row r="4503" spans="5:5" x14ac:dyDescent="0.25">
      <c r="E4503" s="119"/>
    </row>
    <row r="4504" spans="5:5" x14ac:dyDescent="0.25">
      <c r="E4504" s="119"/>
    </row>
    <row r="4505" spans="5:5" x14ac:dyDescent="0.25">
      <c r="E4505" s="119"/>
    </row>
    <row r="4506" spans="5:5" x14ac:dyDescent="0.25">
      <c r="E4506" s="119"/>
    </row>
    <row r="4507" spans="5:5" x14ac:dyDescent="0.25">
      <c r="E4507" s="119"/>
    </row>
    <row r="4508" spans="5:5" x14ac:dyDescent="0.25">
      <c r="E4508" s="119"/>
    </row>
    <row r="4509" spans="5:5" x14ac:dyDescent="0.25">
      <c r="E4509" s="119"/>
    </row>
    <row r="4510" spans="5:5" x14ac:dyDescent="0.25">
      <c r="E4510" s="119"/>
    </row>
    <row r="4511" spans="5:5" x14ac:dyDescent="0.25">
      <c r="E4511" s="119"/>
    </row>
    <row r="4512" spans="5:5" x14ac:dyDescent="0.25">
      <c r="E4512" s="119"/>
    </row>
    <row r="4513" spans="5:5" x14ac:dyDescent="0.25">
      <c r="E4513" s="119"/>
    </row>
    <row r="4514" spans="5:5" x14ac:dyDescent="0.25">
      <c r="E4514" s="119"/>
    </row>
    <row r="4515" spans="5:5" x14ac:dyDescent="0.25">
      <c r="E4515" s="119"/>
    </row>
    <row r="4516" spans="5:5" x14ac:dyDescent="0.25">
      <c r="E4516" s="119"/>
    </row>
    <row r="4517" spans="5:5" x14ac:dyDescent="0.25">
      <c r="E4517" s="119"/>
    </row>
    <row r="4518" spans="5:5" x14ac:dyDescent="0.25">
      <c r="E4518" s="119"/>
    </row>
    <row r="4519" spans="5:5" x14ac:dyDescent="0.25">
      <c r="E4519" s="119"/>
    </row>
    <row r="4520" spans="5:5" x14ac:dyDescent="0.25">
      <c r="E4520" s="119"/>
    </row>
    <row r="4521" spans="5:5" x14ac:dyDescent="0.25">
      <c r="E4521" s="119"/>
    </row>
    <row r="4522" spans="5:5" x14ac:dyDescent="0.25">
      <c r="E4522" s="119"/>
    </row>
    <row r="4523" spans="5:5" x14ac:dyDescent="0.25">
      <c r="E4523" s="119"/>
    </row>
    <row r="4524" spans="5:5" x14ac:dyDescent="0.25">
      <c r="E4524" s="119"/>
    </row>
    <row r="4525" spans="5:5" x14ac:dyDescent="0.25">
      <c r="E4525" s="119"/>
    </row>
    <row r="4526" spans="5:5" x14ac:dyDescent="0.25">
      <c r="E4526" s="119"/>
    </row>
    <row r="4527" spans="5:5" x14ac:dyDescent="0.25">
      <c r="E4527" s="119"/>
    </row>
    <row r="4528" spans="5:5" x14ac:dyDescent="0.25">
      <c r="E4528" s="119"/>
    </row>
    <row r="4529" spans="5:5" x14ac:dyDescent="0.25">
      <c r="E4529" s="119"/>
    </row>
    <row r="4530" spans="5:5" x14ac:dyDescent="0.25">
      <c r="E4530" s="119"/>
    </row>
    <row r="4531" spans="5:5" x14ac:dyDescent="0.25">
      <c r="E4531" s="119"/>
    </row>
    <row r="4532" spans="5:5" x14ac:dyDescent="0.25">
      <c r="E4532" s="119"/>
    </row>
    <row r="4533" spans="5:5" x14ac:dyDescent="0.25">
      <c r="E4533" s="119"/>
    </row>
    <row r="4534" spans="5:5" x14ac:dyDescent="0.25">
      <c r="E4534" s="119"/>
    </row>
    <row r="4535" spans="5:5" x14ac:dyDescent="0.25">
      <c r="E4535" s="119"/>
    </row>
    <row r="4536" spans="5:5" x14ac:dyDescent="0.25">
      <c r="E4536" s="119"/>
    </row>
    <row r="4537" spans="5:5" x14ac:dyDescent="0.25">
      <c r="E4537" s="119"/>
    </row>
    <row r="4538" spans="5:5" x14ac:dyDescent="0.25">
      <c r="E4538" s="119"/>
    </row>
    <row r="4539" spans="5:5" x14ac:dyDescent="0.25">
      <c r="E4539" s="119"/>
    </row>
    <row r="4540" spans="5:5" x14ac:dyDescent="0.25">
      <c r="E4540" s="119"/>
    </row>
    <row r="4541" spans="5:5" x14ac:dyDescent="0.25">
      <c r="E4541" s="119"/>
    </row>
    <row r="4542" spans="5:5" x14ac:dyDescent="0.25">
      <c r="E4542" s="119"/>
    </row>
    <row r="4543" spans="5:5" x14ac:dyDescent="0.25">
      <c r="E4543" s="119"/>
    </row>
    <row r="4544" spans="5:5" x14ac:dyDescent="0.25">
      <c r="E4544" s="119"/>
    </row>
    <row r="4545" spans="5:5" x14ac:dyDescent="0.25">
      <c r="E4545" s="119"/>
    </row>
    <row r="4546" spans="5:5" x14ac:dyDescent="0.25">
      <c r="E4546" s="119"/>
    </row>
    <row r="4547" spans="5:5" x14ac:dyDescent="0.25">
      <c r="E4547" s="119"/>
    </row>
    <row r="4548" spans="5:5" x14ac:dyDescent="0.25">
      <c r="E4548" s="119"/>
    </row>
    <row r="4549" spans="5:5" x14ac:dyDescent="0.25">
      <c r="E4549" s="119"/>
    </row>
    <row r="4550" spans="5:5" x14ac:dyDescent="0.25">
      <c r="E4550" s="119"/>
    </row>
    <row r="4551" spans="5:5" x14ac:dyDescent="0.25">
      <c r="E4551" s="119"/>
    </row>
    <row r="4552" spans="5:5" x14ac:dyDescent="0.25">
      <c r="E4552" s="119"/>
    </row>
    <row r="4553" spans="5:5" x14ac:dyDescent="0.25">
      <c r="E4553" s="119"/>
    </row>
    <row r="4554" spans="5:5" x14ac:dyDescent="0.25">
      <c r="E4554" s="119"/>
    </row>
    <row r="4555" spans="5:5" x14ac:dyDescent="0.25">
      <c r="E4555" s="119"/>
    </row>
    <row r="4556" spans="5:5" x14ac:dyDescent="0.25">
      <c r="E4556" s="119"/>
    </row>
    <row r="4557" spans="5:5" x14ac:dyDescent="0.25">
      <c r="E4557" s="119"/>
    </row>
    <row r="4558" spans="5:5" x14ac:dyDescent="0.25">
      <c r="E4558" s="119"/>
    </row>
    <row r="4559" spans="5:5" x14ac:dyDescent="0.25">
      <c r="E4559" s="119"/>
    </row>
    <row r="4560" spans="5:5" x14ac:dyDescent="0.25">
      <c r="E4560" s="119"/>
    </row>
    <row r="4561" spans="5:5" x14ac:dyDescent="0.25">
      <c r="E4561" s="119"/>
    </row>
    <row r="4562" spans="5:5" x14ac:dyDescent="0.25">
      <c r="E4562" s="119"/>
    </row>
    <row r="4563" spans="5:5" x14ac:dyDescent="0.25">
      <c r="E4563" s="119"/>
    </row>
    <row r="4564" spans="5:5" x14ac:dyDescent="0.25">
      <c r="E4564" s="119"/>
    </row>
    <row r="4565" spans="5:5" x14ac:dyDescent="0.25">
      <c r="E4565" s="119"/>
    </row>
    <row r="4566" spans="5:5" x14ac:dyDescent="0.25">
      <c r="E4566" s="119"/>
    </row>
    <row r="4567" spans="5:5" x14ac:dyDescent="0.25">
      <c r="E4567" s="119"/>
    </row>
    <row r="4568" spans="5:5" x14ac:dyDescent="0.25">
      <c r="E4568" s="119"/>
    </row>
    <row r="4569" spans="5:5" x14ac:dyDescent="0.25">
      <c r="E4569" s="119"/>
    </row>
    <row r="4570" spans="5:5" x14ac:dyDescent="0.25">
      <c r="E4570" s="119"/>
    </row>
    <row r="4571" spans="5:5" x14ac:dyDescent="0.25">
      <c r="E4571" s="119"/>
    </row>
    <row r="4572" spans="5:5" x14ac:dyDescent="0.25">
      <c r="E4572" s="119"/>
    </row>
    <row r="4573" spans="5:5" x14ac:dyDescent="0.25">
      <c r="E4573" s="119"/>
    </row>
    <row r="4574" spans="5:5" x14ac:dyDescent="0.25">
      <c r="E4574" s="119"/>
    </row>
    <row r="4575" spans="5:5" x14ac:dyDescent="0.25">
      <c r="E4575" s="119"/>
    </row>
    <row r="4576" spans="5:5" x14ac:dyDescent="0.25">
      <c r="E4576" s="119"/>
    </row>
    <row r="4577" spans="5:5" x14ac:dyDescent="0.25">
      <c r="E4577" s="119"/>
    </row>
    <row r="4578" spans="5:5" x14ac:dyDescent="0.25">
      <c r="E4578" s="119"/>
    </row>
    <row r="4579" spans="5:5" x14ac:dyDescent="0.25">
      <c r="E4579" s="119"/>
    </row>
    <row r="4580" spans="5:5" x14ac:dyDescent="0.25">
      <c r="E4580" s="119"/>
    </row>
    <row r="4581" spans="5:5" x14ac:dyDescent="0.25">
      <c r="E4581" s="119"/>
    </row>
    <row r="4582" spans="5:5" x14ac:dyDescent="0.25">
      <c r="E4582" s="119"/>
    </row>
    <row r="4583" spans="5:5" x14ac:dyDescent="0.25">
      <c r="E4583" s="119"/>
    </row>
    <row r="4584" spans="5:5" x14ac:dyDescent="0.25">
      <c r="E4584" s="119"/>
    </row>
    <row r="4585" spans="5:5" x14ac:dyDescent="0.25">
      <c r="E4585" s="119"/>
    </row>
    <row r="4586" spans="5:5" x14ac:dyDescent="0.25">
      <c r="E4586" s="119"/>
    </row>
    <row r="4587" spans="5:5" x14ac:dyDescent="0.25">
      <c r="E4587" s="119"/>
    </row>
    <row r="4588" spans="5:5" x14ac:dyDescent="0.25">
      <c r="E4588" s="119"/>
    </row>
    <row r="4589" spans="5:5" x14ac:dyDescent="0.25">
      <c r="E4589" s="119"/>
    </row>
    <row r="4590" spans="5:5" x14ac:dyDescent="0.25">
      <c r="E4590" s="119"/>
    </row>
    <row r="4591" spans="5:5" x14ac:dyDescent="0.25">
      <c r="E4591" s="119"/>
    </row>
    <row r="4592" spans="5:5" x14ac:dyDescent="0.25">
      <c r="E4592" s="119"/>
    </row>
    <row r="4593" spans="5:5" x14ac:dyDescent="0.25">
      <c r="E4593" s="119"/>
    </row>
    <row r="4594" spans="5:5" x14ac:dyDescent="0.25">
      <c r="E4594" s="119"/>
    </row>
    <row r="4595" spans="5:5" x14ac:dyDescent="0.25">
      <c r="E4595" s="119"/>
    </row>
    <row r="4596" spans="5:5" x14ac:dyDescent="0.25">
      <c r="E4596" s="119"/>
    </row>
    <row r="4597" spans="5:5" x14ac:dyDescent="0.25">
      <c r="E4597" s="119"/>
    </row>
    <row r="4598" spans="5:5" x14ac:dyDescent="0.25">
      <c r="E4598" s="119"/>
    </row>
    <row r="4599" spans="5:5" x14ac:dyDescent="0.25">
      <c r="E4599" s="119"/>
    </row>
    <row r="4600" spans="5:5" x14ac:dyDescent="0.25">
      <c r="E4600" s="119"/>
    </row>
    <row r="4601" spans="5:5" x14ac:dyDescent="0.25">
      <c r="E4601" s="119"/>
    </row>
    <row r="4602" spans="5:5" x14ac:dyDescent="0.25">
      <c r="E4602" s="119"/>
    </row>
    <row r="4603" spans="5:5" x14ac:dyDescent="0.25">
      <c r="E4603" s="119"/>
    </row>
    <row r="4604" spans="5:5" x14ac:dyDescent="0.25">
      <c r="E4604" s="119"/>
    </row>
    <row r="4605" spans="5:5" x14ac:dyDescent="0.25">
      <c r="E4605" s="119"/>
    </row>
    <row r="4606" spans="5:5" x14ac:dyDescent="0.25">
      <c r="E4606" s="119"/>
    </row>
    <row r="4607" spans="5:5" x14ac:dyDescent="0.25">
      <c r="E4607" s="119"/>
    </row>
    <row r="4608" spans="5:5" x14ac:dyDescent="0.25">
      <c r="E4608" s="119"/>
    </row>
    <row r="4609" spans="5:5" x14ac:dyDescent="0.25">
      <c r="E4609" s="119"/>
    </row>
    <row r="4610" spans="5:5" x14ac:dyDescent="0.25">
      <c r="E4610" s="119"/>
    </row>
    <row r="4611" spans="5:5" x14ac:dyDescent="0.25">
      <c r="E4611" s="119"/>
    </row>
    <row r="4612" spans="5:5" x14ac:dyDescent="0.25">
      <c r="E4612" s="119"/>
    </row>
    <row r="4613" spans="5:5" x14ac:dyDescent="0.25">
      <c r="E4613" s="119"/>
    </row>
    <row r="4614" spans="5:5" x14ac:dyDescent="0.25">
      <c r="E4614" s="119"/>
    </row>
    <row r="4615" spans="5:5" x14ac:dyDescent="0.25">
      <c r="E4615" s="119"/>
    </row>
    <row r="4616" spans="5:5" x14ac:dyDescent="0.25">
      <c r="E4616" s="119"/>
    </row>
    <row r="4617" spans="5:5" x14ac:dyDescent="0.25">
      <c r="E4617" s="119"/>
    </row>
    <row r="4618" spans="5:5" x14ac:dyDescent="0.25">
      <c r="E4618" s="119"/>
    </row>
    <row r="4619" spans="5:5" x14ac:dyDescent="0.25">
      <c r="E4619" s="119"/>
    </row>
    <row r="4620" spans="5:5" x14ac:dyDescent="0.25">
      <c r="E4620" s="119"/>
    </row>
    <row r="4621" spans="5:5" x14ac:dyDescent="0.25">
      <c r="E4621" s="119"/>
    </row>
    <row r="4622" spans="5:5" x14ac:dyDescent="0.25">
      <c r="E4622" s="119"/>
    </row>
    <row r="4623" spans="5:5" x14ac:dyDescent="0.25">
      <c r="E4623" s="119"/>
    </row>
    <row r="4624" spans="5:5" x14ac:dyDescent="0.25">
      <c r="E4624" s="119"/>
    </row>
    <row r="4625" spans="5:5" x14ac:dyDescent="0.25">
      <c r="E4625" s="119"/>
    </row>
    <row r="4626" spans="5:5" x14ac:dyDescent="0.25">
      <c r="E4626" s="119"/>
    </row>
    <row r="4627" spans="5:5" x14ac:dyDescent="0.25">
      <c r="E4627" s="119"/>
    </row>
    <row r="4628" spans="5:5" x14ac:dyDescent="0.25">
      <c r="E4628" s="119"/>
    </row>
    <row r="4629" spans="5:5" x14ac:dyDescent="0.25">
      <c r="E4629" s="119"/>
    </row>
    <row r="4630" spans="5:5" x14ac:dyDescent="0.25">
      <c r="E4630" s="119"/>
    </row>
    <row r="4631" spans="5:5" x14ac:dyDescent="0.25">
      <c r="E4631" s="119"/>
    </row>
    <row r="4632" spans="5:5" x14ac:dyDescent="0.25">
      <c r="E4632" s="119"/>
    </row>
    <row r="4633" spans="5:5" x14ac:dyDescent="0.25">
      <c r="E4633" s="119"/>
    </row>
    <row r="4634" spans="5:5" x14ac:dyDescent="0.25">
      <c r="E4634" s="119"/>
    </row>
    <row r="4635" spans="5:5" x14ac:dyDescent="0.25">
      <c r="E4635" s="119"/>
    </row>
    <row r="4636" spans="5:5" x14ac:dyDescent="0.25">
      <c r="E4636" s="119"/>
    </row>
    <row r="4637" spans="5:5" x14ac:dyDescent="0.25">
      <c r="E4637" s="119"/>
    </row>
    <row r="4638" spans="5:5" x14ac:dyDescent="0.25">
      <c r="E4638" s="119"/>
    </row>
    <row r="4639" spans="5:5" x14ac:dyDescent="0.25">
      <c r="E4639" s="119"/>
    </row>
    <row r="4640" spans="5:5" x14ac:dyDescent="0.25">
      <c r="E4640" s="119"/>
    </row>
    <row r="4641" spans="5:5" x14ac:dyDescent="0.25">
      <c r="E4641" s="119"/>
    </row>
    <row r="4642" spans="5:5" x14ac:dyDescent="0.25">
      <c r="E4642" s="119"/>
    </row>
    <row r="4643" spans="5:5" x14ac:dyDescent="0.25">
      <c r="E4643" s="119"/>
    </row>
    <row r="4644" spans="5:5" x14ac:dyDescent="0.25">
      <c r="E4644" s="119"/>
    </row>
    <row r="4645" spans="5:5" x14ac:dyDescent="0.25">
      <c r="E4645" s="119"/>
    </row>
    <row r="4646" spans="5:5" x14ac:dyDescent="0.25">
      <c r="E4646" s="119"/>
    </row>
    <row r="4647" spans="5:5" x14ac:dyDescent="0.25">
      <c r="E4647" s="119"/>
    </row>
    <row r="4648" spans="5:5" x14ac:dyDescent="0.25">
      <c r="E4648" s="119"/>
    </row>
    <row r="4649" spans="5:5" x14ac:dyDescent="0.25">
      <c r="E4649" s="119"/>
    </row>
    <row r="4650" spans="5:5" x14ac:dyDescent="0.25">
      <c r="E4650" s="119"/>
    </row>
    <row r="4651" spans="5:5" x14ac:dyDescent="0.25">
      <c r="E4651" s="119"/>
    </row>
    <row r="4652" spans="5:5" x14ac:dyDescent="0.25">
      <c r="E4652" s="119"/>
    </row>
    <row r="4653" spans="5:5" x14ac:dyDescent="0.25">
      <c r="E4653" s="119"/>
    </row>
    <row r="4654" spans="5:5" x14ac:dyDescent="0.25">
      <c r="E4654" s="119"/>
    </row>
    <row r="4655" spans="5:5" x14ac:dyDescent="0.25">
      <c r="E4655" s="119"/>
    </row>
    <row r="4656" spans="5:5" x14ac:dyDescent="0.25">
      <c r="E4656" s="119"/>
    </row>
    <row r="4657" spans="5:5" x14ac:dyDescent="0.25">
      <c r="E4657" s="119"/>
    </row>
    <row r="4658" spans="5:5" x14ac:dyDescent="0.25">
      <c r="E4658" s="119"/>
    </row>
    <row r="4659" spans="5:5" x14ac:dyDescent="0.25">
      <c r="E4659" s="119"/>
    </row>
    <row r="4660" spans="5:5" x14ac:dyDescent="0.25">
      <c r="E4660" s="119"/>
    </row>
    <row r="4661" spans="5:5" x14ac:dyDescent="0.25">
      <c r="E4661" s="119"/>
    </row>
    <row r="4662" spans="5:5" x14ac:dyDescent="0.25">
      <c r="E4662" s="119"/>
    </row>
    <row r="4663" spans="5:5" x14ac:dyDescent="0.25">
      <c r="E4663" s="119"/>
    </row>
    <row r="4664" spans="5:5" x14ac:dyDescent="0.25">
      <c r="E4664" s="119"/>
    </row>
    <row r="4665" spans="5:5" x14ac:dyDescent="0.25">
      <c r="E4665" s="119"/>
    </row>
    <row r="4666" spans="5:5" x14ac:dyDescent="0.25">
      <c r="E4666" s="119"/>
    </row>
    <row r="4667" spans="5:5" x14ac:dyDescent="0.25">
      <c r="E4667" s="119"/>
    </row>
    <row r="4668" spans="5:5" x14ac:dyDescent="0.25">
      <c r="E4668" s="119"/>
    </row>
    <row r="4669" spans="5:5" x14ac:dyDescent="0.25">
      <c r="E4669" s="119"/>
    </row>
    <row r="4670" spans="5:5" x14ac:dyDescent="0.25">
      <c r="E4670" s="119"/>
    </row>
    <row r="4671" spans="5:5" x14ac:dyDescent="0.25">
      <c r="E4671" s="119"/>
    </row>
    <row r="4672" spans="5:5" x14ac:dyDescent="0.25">
      <c r="E4672" s="119"/>
    </row>
    <row r="4673" spans="5:5" x14ac:dyDescent="0.25">
      <c r="E4673" s="119"/>
    </row>
    <row r="4674" spans="5:5" x14ac:dyDescent="0.25">
      <c r="E4674" s="119"/>
    </row>
    <row r="4675" spans="5:5" x14ac:dyDescent="0.25">
      <c r="E4675" s="119"/>
    </row>
    <row r="4676" spans="5:5" x14ac:dyDescent="0.25">
      <c r="E4676" s="119"/>
    </row>
    <row r="4677" spans="5:5" x14ac:dyDescent="0.25">
      <c r="E4677" s="119"/>
    </row>
    <row r="4678" spans="5:5" x14ac:dyDescent="0.25">
      <c r="E4678" s="119"/>
    </row>
    <row r="4679" spans="5:5" x14ac:dyDescent="0.25">
      <c r="E4679" s="119"/>
    </row>
    <row r="4680" spans="5:5" x14ac:dyDescent="0.25">
      <c r="E4680" s="119"/>
    </row>
    <row r="4681" spans="5:5" x14ac:dyDescent="0.25">
      <c r="E4681" s="119"/>
    </row>
    <row r="4682" spans="5:5" x14ac:dyDescent="0.25">
      <c r="E4682" s="119"/>
    </row>
    <row r="4683" spans="5:5" x14ac:dyDescent="0.25">
      <c r="E4683" s="119"/>
    </row>
    <row r="4684" spans="5:5" x14ac:dyDescent="0.25">
      <c r="E4684" s="119"/>
    </row>
    <row r="4685" spans="5:5" x14ac:dyDescent="0.25">
      <c r="E4685" s="119"/>
    </row>
    <row r="4686" spans="5:5" x14ac:dyDescent="0.25">
      <c r="E4686" s="119"/>
    </row>
    <row r="4687" spans="5:5" x14ac:dyDescent="0.25">
      <c r="E4687" s="119"/>
    </row>
    <row r="4688" spans="5:5" x14ac:dyDescent="0.25">
      <c r="E4688" s="119"/>
    </row>
    <row r="4689" spans="5:5" x14ac:dyDescent="0.25">
      <c r="E4689" s="119"/>
    </row>
    <row r="4690" spans="5:5" x14ac:dyDescent="0.25">
      <c r="E4690" s="119"/>
    </row>
    <row r="4691" spans="5:5" x14ac:dyDescent="0.25">
      <c r="E4691" s="119"/>
    </row>
    <row r="4692" spans="5:5" x14ac:dyDescent="0.25">
      <c r="E4692" s="119"/>
    </row>
    <row r="4693" spans="5:5" x14ac:dyDescent="0.25">
      <c r="E4693" s="119"/>
    </row>
    <row r="4694" spans="5:5" x14ac:dyDescent="0.25">
      <c r="E4694" s="119"/>
    </row>
    <row r="4695" spans="5:5" x14ac:dyDescent="0.25">
      <c r="E4695" s="119"/>
    </row>
    <row r="4696" spans="5:5" x14ac:dyDescent="0.25">
      <c r="E4696" s="119"/>
    </row>
    <row r="4697" spans="5:5" x14ac:dyDescent="0.25">
      <c r="E4697" s="119"/>
    </row>
    <row r="4698" spans="5:5" x14ac:dyDescent="0.25">
      <c r="E4698" s="119"/>
    </row>
    <row r="4699" spans="5:5" x14ac:dyDescent="0.25">
      <c r="E4699" s="119"/>
    </row>
    <row r="4700" spans="5:5" x14ac:dyDescent="0.25">
      <c r="E4700" s="119"/>
    </row>
    <row r="4701" spans="5:5" x14ac:dyDescent="0.25">
      <c r="E4701" s="119"/>
    </row>
    <row r="4702" spans="5:5" x14ac:dyDescent="0.25">
      <c r="E4702" s="119"/>
    </row>
    <row r="4703" spans="5:5" x14ac:dyDescent="0.25">
      <c r="E4703" s="119"/>
    </row>
    <row r="4704" spans="5:5" x14ac:dyDescent="0.25">
      <c r="E4704" s="119"/>
    </row>
    <row r="4705" spans="5:5" x14ac:dyDescent="0.25">
      <c r="E4705" s="119"/>
    </row>
    <row r="4706" spans="5:5" x14ac:dyDescent="0.25">
      <c r="E4706" s="119"/>
    </row>
    <row r="4707" spans="5:5" x14ac:dyDescent="0.25">
      <c r="E4707" s="119"/>
    </row>
    <row r="4708" spans="5:5" x14ac:dyDescent="0.25">
      <c r="E4708" s="119"/>
    </row>
    <row r="4709" spans="5:5" x14ac:dyDescent="0.25">
      <c r="E4709" s="119"/>
    </row>
    <row r="4710" spans="5:5" x14ac:dyDescent="0.25">
      <c r="E4710" s="119"/>
    </row>
    <row r="4711" spans="5:5" x14ac:dyDescent="0.25">
      <c r="E4711" s="119"/>
    </row>
    <row r="4712" spans="5:5" x14ac:dyDescent="0.25">
      <c r="E4712" s="119"/>
    </row>
    <row r="4713" spans="5:5" x14ac:dyDescent="0.25">
      <c r="E4713" s="119"/>
    </row>
    <row r="4714" spans="5:5" x14ac:dyDescent="0.25">
      <c r="E4714" s="119"/>
    </row>
    <row r="4715" spans="5:5" x14ac:dyDescent="0.25">
      <c r="E4715" s="119"/>
    </row>
    <row r="4716" spans="5:5" x14ac:dyDescent="0.25">
      <c r="E4716" s="119"/>
    </row>
    <row r="4717" spans="5:5" x14ac:dyDescent="0.25">
      <c r="E4717" s="119"/>
    </row>
    <row r="4718" spans="5:5" x14ac:dyDescent="0.25">
      <c r="E4718" s="119"/>
    </row>
    <row r="4719" spans="5:5" x14ac:dyDescent="0.25">
      <c r="E4719" s="119"/>
    </row>
    <row r="4720" spans="5:5" x14ac:dyDescent="0.25">
      <c r="E4720" s="119"/>
    </row>
    <row r="4721" spans="5:5" x14ac:dyDescent="0.25">
      <c r="E4721" s="119"/>
    </row>
    <row r="4722" spans="5:5" x14ac:dyDescent="0.25">
      <c r="E4722" s="119"/>
    </row>
    <row r="4723" spans="5:5" x14ac:dyDescent="0.25">
      <c r="E4723" s="119"/>
    </row>
    <row r="4724" spans="5:5" x14ac:dyDescent="0.25">
      <c r="E4724" s="119"/>
    </row>
    <row r="4725" spans="5:5" x14ac:dyDescent="0.25">
      <c r="E4725" s="119"/>
    </row>
    <row r="4726" spans="5:5" x14ac:dyDescent="0.25">
      <c r="E4726" s="119"/>
    </row>
    <row r="4727" spans="5:5" x14ac:dyDescent="0.25">
      <c r="E4727" s="119"/>
    </row>
    <row r="4728" spans="5:5" x14ac:dyDescent="0.25">
      <c r="E4728" s="119"/>
    </row>
    <row r="4729" spans="5:5" x14ac:dyDescent="0.25">
      <c r="E4729" s="119"/>
    </row>
    <row r="4730" spans="5:5" x14ac:dyDescent="0.25">
      <c r="E4730" s="119"/>
    </row>
    <row r="4731" spans="5:5" x14ac:dyDescent="0.25">
      <c r="E4731" s="119"/>
    </row>
    <row r="4732" spans="5:5" x14ac:dyDescent="0.25">
      <c r="E4732" s="119"/>
    </row>
    <row r="4733" spans="5:5" x14ac:dyDescent="0.25">
      <c r="E4733" s="119"/>
    </row>
    <row r="4734" spans="5:5" x14ac:dyDescent="0.25">
      <c r="E4734" s="119"/>
    </row>
    <row r="4735" spans="5:5" x14ac:dyDescent="0.25">
      <c r="E4735" s="119"/>
    </row>
    <row r="4736" spans="5:5" x14ac:dyDescent="0.25">
      <c r="E4736" s="119"/>
    </row>
    <row r="4737" spans="5:5" x14ac:dyDescent="0.25">
      <c r="E4737" s="119"/>
    </row>
    <row r="4738" spans="5:5" x14ac:dyDescent="0.25">
      <c r="E4738" s="119"/>
    </row>
    <row r="4739" spans="5:5" x14ac:dyDescent="0.25">
      <c r="E4739" s="119"/>
    </row>
    <row r="4740" spans="5:5" x14ac:dyDescent="0.25">
      <c r="E4740" s="119"/>
    </row>
    <row r="4741" spans="5:5" x14ac:dyDescent="0.25">
      <c r="E4741" s="119"/>
    </row>
    <row r="4742" spans="5:5" x14ac:dyDescent="0.25">
      <c r="E4742" s="119"/>
    </row>
    <row r="4743" spans="5:5" x14ac:dyDescent="0.25">
      <c r="E4743" s="119"/>
    </row>
    <row r="4744" spans="5:5" x14ac:dyDescent="0.25">
      <c r="E4744" s="119"/>
    </row>
    <row r="4745" spans="5:5" x14ac:dyDescent="0.25">
      <c r="E4745" s="119"/>
    </row>
    <row r="4746" spans="5:5" x14ac:dyDescent="0.25">
      <c r="E4746" s="119"/>
    </row>
    <row r="4747" spans="5:5" x14ac:dyDescent="0.25">
      <c r="E4747" s="119"/>
    </row>
    <row r="4748" spans="5:5" x14ac:dyDescent="0.25">
      <c r="E4748" s="119"/>
    </row>
    <row r="4749" spans="5:5" x14ac:dyDescent="0.25">
      <c r="E4749" s="119"/>
    </row>
    <row r="4750" spans="5:5" x14ac:dyDescent="0.25">
      <c r="E4750" s="119"/>
    </row>
    <row r="4751" spans="5:5" x14ac:dyDescent="0.25">
      <c r="E4751" s="119"/>
    </row>
    <row r="4752" spans="5:5" x14ac:dyDescent="0.25">
      <c r="E4752" s="119"/>
    </row>
    <row r="4753" spans="5:5" x14ac:dyDescent="0.25">
      <c r="E4753" s="119"/>
    </row>
    <row r="4754" spans="5:5" x14ac:dyDescent="0.25">
      <c r="E4754" s="119"/>
    </row>
    <row r="4755" spans="5:5" x14ac:dyDescent="0.25">
      <c r="E4755" s="119"/>
    </row>
    <row r="4756" spans="5:5" x14ac:dyDescent="0.25">
      <c r="E4756" s="119"/>
    </row>
    <row r="4757" spans="5:5" x14ac:dyDescent="0.25">
      <c r="E4757" s="119"/>
    </row>
    <row r="4758" spans="5:5" x14ac:dyDescent="0.25">
      <c r="E4758" s="119"/>
    </row>
    <row r="4759" spans="5:5" x14ac:dyDescent="0.25">
      <c r="E4759" s="119"/>
    </row>
    <row r="4760" spans="5:5" x14ac:dyDescent="0.25">
      <c r="E4760" s="119"/>
    </row>
    <row r="4761" spans="5:5" x14ac:dyDescent="0.25">
      <c r="E4761" s="119"/>
    </row>
    <row r="4762" spans="5:5" x14ac:dyDescent="0.25">
      <c r="E4762" s="119"/>
    </row>
    <row r="4763" spans="5:5" x14ac:dyDescent="0.25">
      <c r="E4763" s="119"/>
    </row>
    <row r="4764" spans="5:5" x14ac:dyDescent="0.25">
      <c r="E4764" s="119"/>
    </row>
    <row r="4765" spans="5:5" x14ac:dyDescent="0.25">
      <c r="E4765" s="119"/>
    </row>
    <row r="4766" spans="5:5" x14ac:dyDescent="0.25">
      <c r="E4766" s="119"/>
    </row>
    <row r="4767" spans="5:5" x14ac:dyDescent="0.25">
      <c r="E4767" s="119"/>
    </row>
    <row r="4768" spans="5:5" x14ac:dyDescent="0.25">
      <c r="E4768" s="119"/>
    </row>
    <row r="4769" spans="5:5" x14ac:dyDescent="0.25">
      <c r="E4769" s="119"/>
    </row>
    <row r="4770" spans="5:5" x14ac:dyDescent="0.25">
      <c r="E4770" s="119"/>
    </row>
    <row r="4771" spans="5:5" x14ac:dyDescent="0.25">
      <c r="E4771" s="119"/>
    </row>
    <row r="4772" spans="5:5" x14ac:dyDescent="0.25">
      <c r="E4772" s="119"/>
    </row>
    <row r="4773" spans="5:5" x14ac:dyDescent="0.25">
      <c r="E4773" s="119"/>
    </row>
    <row r="4774" spans="5:5" x14ac:dyDescent="0.25">
      <c r="E4774" s="119"/>
    </row>
    <row r="4775" spans="5:5" x14ac:dyDescent="0.25">
      <c r="E4775" s="119"/>
    </row>
    <row r="4776" spans="5:5" x14ac:dyDescent="0.25">
      <c r="E4776" s="119"/>
    </row>
    <row r="4777" spans="5:5" x14ac:dyDescent="0.25">
      <c r="E4777" s="119"/>
    </row>
    <row r="4778" spans="5:5" x14ac:dyDescent="0.25">
      <c r="E4778" s="119"/>
    </row>
    <row r="4779" spans="5:5" x14ac:dyDescent="0.25">
      <c r="E4779" s="119"/>
    </row>
    <row r="4780" spans="5:5" x14ac:dyDescent="0.25">
      <c r="E4780" s="119"/>
    </row>
    <row r="4781" spans="5:5" x14ac:dyDescent="0.25">
      <c r="E4781" s="119"/>
    </row>
    <row r="4782" spans="5:5" x14ac:dyDescent="0.25">
      <c r="E4782" s="119"/>
    </row>
    <row r="4783" spans="5:5" x14ac:dyDescent="0.25">
      <c r="E4783" s="119"/>
    </row>
    <row r="4784" spans="5:5" x14ac:dyDescent="0.25">
      <c r="E4784" s="119"/>
    </row>
    <row r="4785" spans="5:5" x14ac:dyDescent="0.25">
      <c r="E4785" s="119"/>
    </row>
    <row r="4786" spans="5:5" x14ac:dyDescent="0.25">
      <c r="E4786" s="119"/>
    </row>
    <row r="4787" spans="5:5" x14ac:dyDescent="0.25">
      <c r="E4787" s="119"/>
    </row>
    <row r="4788" spans="5:5" x14ac:dyDescent="0.25">
      <c r="E4788" s="119"/>
    </row>
    <row r="4789" spans="5:5" x14ac:dyDescent="0.25">
      <c r="E4789" s="119"/>
    </row>
    <row r="4790" spans="5:5" x14ac:dyDescent="0.25">
      <c r="E4790" s="119"/>
    </row>
    <row r="4791" spans="5:5" x14ac:dyDescent="0.25">
      <c r="E4791" s="119"/>
    </row>
    <row r="4792" spans="5:5" x14ac:dyDescent="0.25">
      <c r="E4792" s="119"/>
    </row>
    <row r="4793" spans="5:5" x14ac:dyDescent="0.25">
      <c r="E4793" s="119"/>
    </row>
    <row r="4794" spans="5:5" x14ac:dyDescent="0.25">
      <c r="E4794" s="119"/>
    </row>
    <row r="4795" spans="5:5" x14ac:dyDescent="0.25">
      <c r="E4795" s="119"/>
    </row>
    <row r="4796" spans="5:5" x14ac:dyDescent="0.25">
      <c r="E4796" s="119"/>
    </row>
    <row r="4797" spans="5:5" x14ac:dyDescent="0.25">
      <c r="E4797" s="119"/>
    </row>
    <row r="4798" spans="5:5" x14ac:dyDescent="0.25">
      <c r="E4798" s="119"/>
    </row>
    <row r="4799" spans="5:5" x14ac:dyDescent="0.25">
      <c r="E4799" s="119"/>
    </row>
    <row r="4800" spans="5:5" x14ac:dyDescent="0.25">
      <c r="E4800" s="119"/>
    </row>
    <row r="4801" spans="5:5" x14ac:dyDescent="0.25">
      <c r="E4801" s="119"/>
    </row>
    <row r="4802" spans="5:5" x14ac:dyDescent="0.25">
      <c r="E4802" s="119"/>
    </row>
    <row r="4803" spans="5:5" x14ac:dyDescent="0.25">
      <c r="E4803" s="119"/>
    </row>
    <row r="4804" spans="5:5" x14ac:dyDescent="0.25">
      <c r="E4804" s="119"/>
    </row>
    <row r="4805" spans="5:5" x14ac:dyDescent="0.25">
      <c r="E4805" s="119"/>
    </row>
    <row r="4806" spans="5:5" x14ac:dyDescent="0.25">
      <c r="E4806" s="119"/>
    </row>
    <row r="4807" spans="5:5" x14ac:dyDescent="0.25">
      <c r="E4807" s="119"/>
    </row>
    <row r="4808" spans="5:5" x14ac:dyDescent="0.25">
      <c r="E4808" s="119"/>
    </row>
    <row r="4809" spans="5:5" x14ac:dyDescent="0.25">
      <c r="E4809" s="119"/>
    </row>
    <row r="4810" spans="5:5" x14ac:dyDescent="0.25">
      <c r="E4810" s="119"/>
    </row>
    <row r="4811" spans="5:5" x14ac:dyDescent="0.25">
      <c r="E4811" s="119"/>
    </row>
    <row r="4812" spans="5:5" x14ac:dyDescent="0.25">
      <c r="E4812" s="119"/>
    </row>
    <row r="4813" spans="5:5" x14ac:dyDescent="0.25">
      <c r="E4813" s="119"/>
    </row>
    <row r="4814" spans="5:5" x14ac:dyDescent="0.25">
      <c r="E4814" s="119"/>
    </row>
    <row r="4815" spans="5:5" x14ac:dyDescent="0.25">
      <c r="E4815" s="119"/>
    </row>
    <row r="4816" spans="5:5" x14ac:dyDescent="0.25">
      <c r="E4816" s="119"/>
    </row>
    <row r="4817" spans="5:5" x14ac:dyDescent="0.25">
      <c r="E4817" s="119"/>
    </row>
    <row r="4818" spans="5:5" x14ac:dyDescent="0.25">
      <c r="E4818" s="119"/>
    </row>
    <row r="4819" spans="5:5" x14ac:dyDescent="0.25">
      <c r="E4819" s="119"/>
    </row>
    <row r="4820" spans="5:5" x14ac:dyDescent="0.25">
      <c r="E4820" s="119"/>
    </row>
    <row r="4821" spans="5:5" x14ac:dyDescent="0.25">
      <c r="E4821" s="119"/>
    </row>
    <row r="4822" spans="5:5" x14ac:dyDescent="0.25">
      <c r="E4822" s="119"/>
    </row>
    <row r="4823" spans="5:5" x14ac:dyDescent="0.25">
      <c r="E4823" s="119"/>
    </row>
    <row r="4824" spans="5:5" x14ac:dyDescent="0.25">
      <c r="E4824" s="119"/>
    </row>
    <row r="4825" spans="5:5" x14ac:dyDescent="0.25">
      <c r="E4825" s="119"/>
    </row>
    <row r="4826" spans="5:5" x14ac:dyDescent="0.25">
      <c r="E4826" s="119"/>
    </row>
    <row r="4827" spans="5:5" x14ac:dyDescent="0.25">
      <c r="E4827" s="119"/>
    </row>
    <row r="4828" spans="5:5" x14ac:dyDescent="0.25">
      <c r="E4828" s="119"/>
    </row>
    <row r="4829" spans="5:5" x14ac:dyDescent="0.25">
      <c r="E4829" s="119"/>
    </row>
    <row r="4830" spans="5:5" x14ac:dyDescent="0.25">
      <c r="E4830" s="119"/>
    </row>
    <row r="4831" spans="5:5" x14ac:dyDescent="0.25">
      <c r="E4831" s="119"/>
    </row>
    <row r="4832" spans="5:5" x14ac:dyDescent="0.25">
      <c r="E4832" s="119"/>
    </row>
    <row r="4833" spans="5:5" x14ac:dyDescent="0.25">
      <c r="E4833" s="119"/>
    </row>
    <row r="4834" spans="5:5" x14ac:dyDescent="0.25">
      <c r="E4834" s="119"/>
    </row>
    <row r="4835" spans="5:5" x14ac:dyDescent="0.25">
      <c r="E4835" s="119"/>
    </row>
    <row r="4836" spans="5:5" x14ac:dyDescent="0.25">
      <c r="E4836" s="119"/>
    </row>
    <row r="4837" spans="5:5" x14ac:dyDescent="0.25">
      <c r="E4837" s="119"/>
    </row>
    <row r="4838" spans="5:5" x14ac:dyDescent="0.25">
      <c r="E4838" s="119"/>
    </row>
    <row r="4839" spans="5:5" x14ac:dyDescent="0.25">
      <c r="E4839" s="119"/>
    </row>
    <row r="4840" spans="5:5" x14ac:dyDescent="0.25">
      <c r="E4840" s="119"/>
    </row>
    <row r="4841" spans="5:5" x14ac:dyDescent="0.25">
      <c r="E4841" s="119"/>
    </row>
    <row r="4842" spans="5:5" x14ac:dyDescent="0.25">
      <c r="E4842" s="119"/>
    </row>
    <row r="4843" spans="5:5" x14ac:dyDescent="0.25">
      <c r="E4843" s="119"/>
    </row>
    <row r="4844" spans="5:5" x14ac:dyDescent="0.25">
      <c r="E4844" s="119"/>
    </row>
    <row r="4845" spans="5:5" x14ac:dyDescent="0.25">
      <c r="E4845" s="119"/>
    </row>
    <row r="4846" spans="5:5" x14ac:dyDescent="0.25">
      <c r="E4846" s="119"/>
    </row>
    <row r="4847" spans="5:5" x14ac:dyDescent="0.25">
      <c r="E4847" s="119"/>
    </row>
    <row r="4848" spans="5:5" x14ac:dyDescent="0.25">
      <c r="E4848" s="119"/>
    </row>
    <row r="4849" spans="5:5" x14ac:dyDescent="0.25">
      <c r="E4849" s="119"/>
    </row>
    <row r="4850" spans="5:5" x14ac:dyDescent="0.25">
      <c r="E4850" s="119"/>
    </row>
    <row r="4851" spans="5:5" x14ac:dyDescent="0.25">
      <c r="E4851" s="119"/>
    </row>
    <row r="4852" spans="5:5" x14ac:dyDescent="0.25">
      <c r="E4852" s="119"/>
    </row>
    <row r="4853" spans="5:5" x14ac:dyDescent="0.25">
      <c r="E4853" s="119"/>
    </row>
    <row r="4854" spans="5:5" x14ac:dyDescent="0.25">
      <c r="E4854" s="119"/>
    </row>
    <row r="4855" spans="5:5" x14ac:dyDescent="0.25">
      <c r="E4855" s="119"/>
    </row>
    <row r="4856" spans="5:5" x14ac:dyDescent="0.25">
      <c r="E4856" s="119"/>
    </row>
    <row r="4857" spans="5:5" x14ac:dyDescent="0.25">
      <c r="E4857" s="119"/>
    </row>
    <row r="4858" spans="5:5" x14ac:dyDescent="0.25">
      <c r="E4858" s="119"/>
    </row>
    <row r="4859" spans="5:5" x14ac:dyDescent="0.25">
      <c r="E4859" s="119"/>
    </row>
    <row r="4860" spans="5:5" x14ac:dyDescent="0.25">
      <c r="E4860" s="119"/>
    </row>
    <row r="4861" spans="5:5" x14ac:dyDescent="0.25">
      <c r="E4861" s="119"/>
    </row>
    <row r="4862" spans="5:5" x14ac:dyDescent="0.25">
      <c r="E4862" s="119"/>
    </row>
    <row r="4863" spans="5:5" x14ac:dyDescent="0.25">
      <c r="E4863" s="119"/>
    </row>
    <row r="4864" spans="5:5" x14ac:dyDescent="0.25">
      <c r="E4864" s="119"/>
    </row>
    <row r="4865" spans="5:5" x14ac:dyDescent="0.25">
      <c r="E4865" s="119"/>
    </row>
    <row r="4866" spans="5:5" x14ac:dyDescent="0.25">
      <c r="E4866" s="119"/>
    </row>
    <row r="4867" spans="5:5" x14ac:dyDescent="0.25">
      <c r="E4867" s="119"/>
    </row>
    <row r="4868" spans="5:5" x14ac:dyDescent="0.25">
      <c r="E4868" s="119"/>
    </row>
    <row r="4869" spans="5:5" x14ac:dyDescent="0.25">
      <c r="E4869" s="119"/>
    </row>
    <row r="4870" spans="5:5" x14ac:dyDescent="0.25">
      <c r="E4870" s="119"/>
    </row>
    <row r="4871" spans="5:5" x14ac:dyDescent="0.25">
      <c r="E4871" s="119"/>
    </row>
    <row r="4872" spans="5:5" x14ac:dyDescent="0.25">
      <c r="E4872" s="119"/>
    </row>
    <row r="4873" spans="5:5" x14ac:dyDescent="0.25">
      <c r="E4873" s="119"/>
    </row>
    <row r="4874" spans="5:5" x14ac:dyDescent="0.25">
      <c r="E4874" s="119"/>
    </row>
    <row r="4875" spans="5:5" x14ac:dyDescent="0.25">
      <c r="E4875" s="119"/>
    </row>
    <row r="4876" spans="5:5" x14ac:dyDescent="0.25">
      <c r="E4876" s="119"/>
    </row>
    <row r="4877" spans="5:5" x14ac:dyDescent="0.25">
      <c r="E4877" s="119"/>
    </row>
    <row r="4878" spans="5:5" x14ac:dyDescent="0.25">
      <c r="E4878" s="119"/>
    </row>
    <row r="4879" spans="5:5" x14ac:dyDescent="0.25">
      <c r="E4879" s="119"/>
    </row>
    <row r="4880" spans="5:5" x14ac:dyDescent="0.25">
      <c r="E4880" s="119"/>
    </row>
    <row r="4881" spans="5:5" x14ac:dyDescent="0.25">
      <c r="E4881" s="119"/>
    </row>
    <row r="4882" spans="5:5" x14ac:dyDescent="0.25">
      <c r="E4882" s="119"/>
    </row>
    <row r="4883" spans="5:5" x14ac:dyDescent="0.25">
      <c r="E4883" s="119"/>
    </row>
    <row r="4884" spans="5:5" x14ac:dyDescent="0.25">
      <c r="E4884" s="119"/>
    </row>
    <row r="4885" spans="5:5" x14ac:dyDescent="0.25">
      <c r="E4885" s="119"/>
    </row>
    <row r="4886" spans="5:5" x14ac:dyDescent="0.25">
      <c r="E4886" s="119"/>
    </row>
    <row r="4887" spans="5:5" x14ac:dyDescent="0.25">
      <c r="E4887" s="119"/>
    </row>
    <row r="4888" spans="5:5" x14ac:dyDescent="0.25">
      <c r="E4888" s="119"/>
    </row>
    <row r="4889" spans="5:5" x14ac:dyDescent="0.25">
      <c r="E4889" s="119"/>
    </row>
    <row r="4890" spans="5:5" x14ac:dyDescent="0.25">
      <c r="E4890" s="119"/>
    </row>
    <row r="4891" spans="5:5" x14ac:dyDescent="0.25">
      <c r="E4891" s="119"/>
    </row>
    <row r="4892" spans="5:5" x14ac:dyDescent="0.25">
      <c r="E4892" s="119"/>
    </row>
    <row r="4893" spans="5:5" x14ac:dyDescent="0.25">
      <c r="E4893" s="119"/>
    </row>
    <row r="4894" spans="5:5" x14ac:dyDescent="0.25">
      <c r="E4894" s="119"/>
    </row>
    <row r="4895" spans="5:5" x14ac:dyDescent="0.25">
      <c r="E4895" s="119"/>
    </row>
    <row r="4896" spans="5:5" x14ac:dyDescent="0.25">
      <c r="E4896" s="119"/>
    </row>
    <row r="4897" spans="5:5" x14ac:dyDescent="0.25">
      <c r="E4897" s="119"/>
    </row>
    <row r="4898" spans="5:5" x14ac:dyDescent="0.25">
      <c r="E4898" s="119"/>
    </row>
    <row r="4899" spans="5:5" x14ac:dyDescent="0.25">
      <c r="E4899" s="119"/>
    </row>
    <row r="4900" spans="5:5" x14ac:dyDescent="0.25">
      <c r="E4900" s="119"/>
    </row>
    <row r="4901" spans="5:5" x14ac:dyDescent="0.25">
      <c r="E4901" s="119"/>
    </row>
    <row r="4902" spans="5:5" x14ac:dyDescent="0.25">
      <c r="E4902" s="119"/>
    </row>
    <row r="4903" spans="5:5" x14ac:dyDescent="0.25">
      <c r="E4903" s="119"/>
    </row>
    <row r="4904" spans="5:5" x14ac:dyDescent="0.25">
      <c r="E4904" s="119"/>
    </row>
    <row r="4905" spans="5:5" x14ac:dyDescent="0.25">
      <c r="E4905" s="119"/>
    </row>
    <row r="4906" spans="5:5" x14ac:dyDescent="0.25">
      <c r="E4906" s="119"/>
    </row>
    <row r="4907" spans="5:5" x14ac:dyDescent="0.25">
      <c r="E4907" s="119"/>
    </row>
    <row r="4908" spans="5:5" x14ac:dyDescent="0.25">
      <c r="E4908" s="119"/>
    </row>
    <row r="4909" spans="5:5" x14ac:dyDescent="0.25">
      <c r="E4909" s="119"/>
    </row>
    <row r="4910" spans="5:5" x14ac:dyDescent="0.25">
      <c r="E4910" s="119"/>
    </row>
    <row r="4911" spans="5:5" x14ac:dyDescent="0.25">
      <c r="E4911" s="119"/>
    </row>
    <row r="4912" spans="5:5" x14ac:dyDescent="0.25">
      <c r="E4912" s="119"/>
    </row>
    <row r="4913" spans="5:5" x14ac:dyDescent="0.25">
      <c r="E4913" s="119"/>
    </row>
    <row r="4914" spans="5:5" x14ac:dyDescent="0.25">
      <c r="E4914" s="119"/>
    </row>
    <row r="4915" spans="5:5" x14ac:dyDescent="0.25">
      <c r="E4915" s="119"/>
    </row>
    <row r="4916" spans="5:5" x14ac:dyDescent="0.25">
      <c r="E4916" s="119"/>
    </row>
    <row r="4917" spans="5:5" x14ac:dyDescent="0.25">
      <c r="E4917" s="119"/>
    </row>
    <row r="4918" spans="5:5" x14ac:dyDescent="0.25">
      <c r="E4918" s="119"/>
    </row>
    <row r="4919" spans="5:5" x14ac:dyDescent="0.25">
      <c r="E4919" s="119"/>
    </row>
    <row r="4920" spans="5:5" x14ac:dyDescent="0.25">
      <c r="E4920" s="119"/>
    </row>
    <row r="4921" spans="5:5" x14ac:dyDescent="0.25">
      <c r="E4921" s="119"/>
    </row>
    <row r="4922" spans="5:5" x14ac:dyDescent="0.25">
      <c r="E4922" s="119"/>
    </row>
    <row r="4923" spans="5:5" x14ac:dyDescent="0.25">
      <c r="E4923" s="119"/>
    </row>
    <row r="4924" spans="5:5" x14ac:dyDescent="0.25">
      <c r="E4924" s="119"/>
    </row>
    <row r="4925" spans="5:5" x14ac:dyDescent="0.25">
      <c r="E4925" s="119"/>
    </row>
    <row r="4926" spans="5:5" x14ac:dyDescent="0.25">
      <c r="E4926" s="119"/>
    </row>
    <row r="4927" spans="5:5" x14ac:dyDescent="0.25">
      <c r="E4927" s="119"/>
    </row>
    <row r="4928" spans="5:5" x14ac:dyDescent="0.25">
      <c r="E4928" s="119"/>
    </row>
    <row r="4929" spans="5:5" x14ac:dyDescent="0.25">
      <c r="E4929" s="119"/>
    </row>
    <row r="4930" spans="5:5" x14ac:dyDescent="0.25">
      <c r="E4930" s="119"/>
    </row>
    <row r="4931" spans="5:5" x14ac:dyDescent="0.25">
      <c r="E4931" s="119"/>
    </row>
    <row r="4932" spans="5:5" x14ac:dyDescent="0.25">
      <c r="E4932" s="119"/>
    </row>
    <row r="4933" spans="5:5" x14ac:dyDescent="0.25">
      <c r="E4933" s="119"/>
    </row>
    <row r="4934" spans="5:5" x14ac:dyDescent="0.25">
      <c r="E4934" s="119"/>
    </row>
    <row r="4935" spans="5:5" x14ac:dyDescent="0.25">
      <c r="E4935" s="119"/>
    </row>
    <row r="4936" spans="5:5" x14ac:dyDescent="0.25">
      <c r="E4936" s="119"/>
    </row>
    <row r="4937" spans="5:5" x14ac:dyDescent="0.25">
      <c r="E4937" s="119"/>
    </row>
    <row r="4938" spans="5:5" x14ac:dyDescent="0.25">
      <c r="E4938" s="119"/>
    </row>
    <row r="4939" spans="5:5" x14ac:dyDescent="0.25">
      <c r="E4939" s="119"/>
    </row>
    <row r="4940" spans="5:5" x14ac:dyDescent="0.25">
      <c r="E4940" s="119"/>
    </row>
    <row r="4941" spans="5:5" x14ac:dyDescent="0.25">
      <c r="E4941" s="119"/>
    </row>
    <row r="4942" spans="5:5" x14ac:dyDescent="0.25">
      <c r="E4942" s="119"/>
    </row>
    <row r="4943" spans="5:5" x14ac:dyDescent="0.25">
      <c r="E4943" s="119"/>
    </row>
    <row r="4944" spans="5:5" x14ac:dyDescent="0.25">
      <c r="E4944" s="119"/>
    </row>
    <row r="4945" spans="5:5" x14ac:dyDescent="0.25">
      <c r="E4945" s="119"/>
    </row>
    <row r="4946" spans="5:5" x14ac:dyDescent="0.25">
      <c r="E4946" s="119"/>
    </row>
    <row r="4947" spans="5:5" x14ac:dyDescent="0.25">
      <c r="E4947" s="119"/>
    </row>
    <row r="4948" spans="5:5" x14ac:dyDescent="0.25">
      <c r="E4948" s="119"/>
    </row>
    <row r="4949" spans="5:5" x14ac:dyDescent="0.25">
      <c r="E4949" s="119"/>
    </row>
    <row r="4950" spans="5:5" x14ac:dyDescent="0.25">
      <c r="E4950" s="119"/>
    </row>
    <row r="4951" spans="5:5" x14ac:dyDescent="0.25">
      <c r="E4951" s="119"/>
    </row>
    <row r="4952" spans="5:5" x14ac:dyDescent="0.25">
      <c r="E4952" s="119"/>
    </row>
    <row r="4953" spans="5:5" x14ac:dyDescent="0.25">
      <c r="E4953" s="119"/>
    </row>
    <row r="4954" spans="5:5" x14ac:dyDescent="0.25">
      <c r="E4954" s="119"/>
    </row>
    <row r="4955" spans="5:5" x14ac:dyDescent="0.25">
      <c r="E4955" s="119"/>
    </row>
    <row r="4956" spans="5:5" x14ac:dyDescent="0.25">
      <c r="E4956" s="119"/>
    </row>
    <row r="4957" spans="5:5" x14ac:dyDescent="0.25">
      <c r="E4957" s="119"/>
    </row>
    <row r="4958" spans="5:5" x14ac:dyDescent="0.25">
      <c r="E4958" s="119"/>
    </row>
    <row r="4959" spans="5:5" x14ac:dyDescent="0.25">
      <c r="E4959" s="119"/>
    </row>
    <row r="4960" spans="5:5" x14ac:dyDescent="0.25">
      <c r="E4960" s="119"/>
    </row>
    <row r="4961" spans="5:5" x14ac:dyDescent="0.25">
      <c r="E4961" s="119"/>
    </row>
    <row r="4962" spans="5:5" x14ac:dyDescent="0.25">
      <c r="E4962" s="119"/>
    </row>
    <row r="4963" spans="5:5" x14ac:dyDescent="0.25">
      <c r="E4963" s="119"/>
    </row>
    <row r="4964" spans="5:5" x14ac:dyDescent="0.25">
      <c r="E4964" s="119"/>
    </row>
    <row r="4965" spans="5:5" x14ac:dyDescent="0.25">
      <c r="E4965" s="119"/>
    </row>
    <row r="4966" spans="5:5" x14ac:dyDescent="0.25">
      <c r="E4966" s="119"/>
    </row>
    <row r="4967" spans="5:5" x14ac:dyDescent="0.25">
      <c r="E4967" s="119"/>
    </row>
    <row r="4968" spans="5:5" x14ac:dyDescent="0.25">
      <c r="E4968" s="119"/>
    </row>
    <row r="4969" spans="5:5" x14ac:dyDescent="0.25">
      <c r="E4969" s="119"/>
    </row>
    <row r="4970" spans="5:5" x14ac:dyDescent="0.25">
      <c r="E4970" s="119"/>
    </row>
    <row r="4971" spans="5:5" x14ac:dyDescent="0.25">
      <c r="E4971" s="119"/>
    </row>
    <row r="4972" spans="5:5" x14ac:dyDescent="0.25">
      <c r="E4972" s="119"/>
    </row>
    <row r="4973" spans="5:5" x14ac:dyDescent="0.25">
      <c r="E4973" s="119"/>
    </row>
    <row r="4974" spans="5:5" x14ac:dyDescent="0.25">
      <c r="E4974" s="119"/>
    </row>
    <row r="4975" spans="5:5" x14ac:dyDescent="0.25">
      <c r="E4975" s="119"/>
    </row>
    <row r="4976" spans="5:5" x14ac:dyDescent="0.25">
      <c r="E4976" s="119"/>
    </row>
    <row r="4977" spans="5:5" x14ac:dyDescent="0.25">
      <c r="E4977" s="119"/>
    </row>
    <row r="4978" spans="5:5" x14ac:dyDescent="0.25">
      <c r="E4978" s="119"/>
    </row>
    <row r="4979" spans="5:5" x14ac:dyDescent="0.25">
      <c r="E4979" s="119"/>
    </row>
    <row r="4980" spans="5:5" x14ac:dyDescent="0.25">
      <c r="E4980" s="119"/>
    </row>
    <row r="4981" spans="5:5" x14ac:dyDescent="0.25">
      <c r="E4981" s="119"/>
    </row>
    <row r="4982" spans="5:5" x14ac:dyDescent="0.25">
      <c r="E4982" s="119"/>
    </row>
    <row r="4983" spans="5:5" x14ac:dyDescent="0.25">
      <c r="E4983" s="119"/>
    </row>
    <row r="4984" spans="5:5" x14ac:dyDescent="0.25">
      <c r="E4984" s="119"/>
    </row>
    <row r="4985" spans="5:5" x14ac:dyDescent="0.25">
      <c r="E4985" s="119"/>
    </row>
    <row r="4986" spans="5:5" x14ac:dyDescent="0.25">
      <c r="E4986" s="119"/>
    </row>
    <row r="4987" spans="5:5" x14ac:dyDescent="0.25">
      <c r="E4987" s="119"/>
    </row>
    <row r="4988" spans="5:5" x14ac:dyDescent="0.25">
      <c r="E4988" s="119"/>
    </row>
    <row r="4989" spans="5:5" x14ac:dyDescent="0.25">
      <c r="E4989" s="119"/>
    </row>
    <row r="4990" spans="5:5" x14ac:dyDescent="0.25">
      <c r="E4990" s="119"/>
    </row>
    <row r="4991" spans="5:5" x14ac:dyDescent="0.25">
      <c r="E4991" s="119"/>
    </row>
    <row r="4992" spans="5:5" x14ac:dyDescent="0.25">
      <c r="E4992" s="119"/>
    </row>
    <row r="4993" spans="5:5" x14ac:dyDescent="0.25">
      <c r="E4993" s="119"/>
    </row>
    <row r="4994" spans="5:5" x14ac:dyDescent="0.25">
      <c r="E4994" s="119"/>
    </row>
    <row r="4995" spans="5:5" x14ac:dyDescent="0.25">
      <c r="E4995" s="119"/>
    </row>
    <row r="4996" spans="5:5" x14ac:dyDescent="0.25">
      <c r="E4996" s="119"/>
    </row>
    <row r="4997" spans="5:5" x14ac:dyDescent="0.25">
      <c r="E4997" s="119"/>
    </row>
    <row r="4998" spans="5:5" x14ac:dyDescent="0.25">
      <c r="E4998" s="119"/>
    </row>
    <row r="4999" spans="5:5" x14ac:dyDescent="0.25">
      <c r="E4999" s="119"/>
    </row>
    <row r="5000" spans="5:5" x14ac:dyDescent="0.25">
      <c r="E5000" s="119"/>
    </row>
    <row r="5001" spans="5:5" x14ac:dyDescent="0.25">
      <c r="E5001" s="119"/>
    </row>
    <row r="5002" spans="5:5" x14ac:dyDescent="0.25">
      <c r="E5002" s="119"/>
    </row>
    <row r="5003" spans="5:5" x14ac:dyDescent="0.25">
      <c r="E5003" s="119"/>
    </row>
    <row r="5004" spans="5:5" x14ac:dyDescent="0.25">
      <c r="E5004" s="119"/>
    </row>
    <row r="5005" spans="5:5" x14ac:dyDescent="0.25">
      <c r="E5005" s="119"/>
    </row>
    <row r="5006" spans="5:5" x14ac:dyDescent="0.25">
      <c r="E5006" s="119"/>
    </row>
    <row r="5007" spans="5:5" x14ac:dyDescent="0.25">
      <c r="E5007" s="119"/>
    </row>
    <row r="5008" spans="5:5" x14ac:dyDescent="0.25">
      <c r="E5008" s="119"/>
    </row>
    <row r="5009" spans="5:5" x14ac:dyDescent="0.25">
      <c r="E5009" s="119"/>
    </row>
    <row r="5010" spans="5:5" x14ac:dyDescent="0.25">
      <c r="E5010" s="119"/>
    </row>
    <row r="5011" spans="5:5" x14ac:dyDescent="0.25">
      <c r="E5011" s="119"/>
    </row>
    <row r="5012" spans="5:5" x14ac:dyDescent="0.25">
      <c r="E5012" s="119"/>
    </row>
    <row r="5013" spans="5:5" x14ac:dyDescent="0.25">
      <c r="E5013" s="119"/>
    </row>
    <row r="5014" spans="5:5" x14ac:dyDescent="0.25">
      <c r="E5014" s="119"/>
    </row>
    <row r="5015" spans="5:5" x14ac:dyDescent="0.25">
      <c r="E5015" s="119"/>
    </row>
    <row r="5016" spans="5:5" x14ac:dyDescent="0.25">
      <c r="E5016" s="119"/>
    </row>
    <row r="5017" spans="5:5" x14ac:dyDescent="0.25">
      <c r="E5017" s="119"/>
    </row>
    <row r="5018" spans="5:5" x14ac:dyDescent="0.25">
      <c r="E5018" s="119"/>
    </row>
    <row r="5019" spans="5:5" x14ac:dyDescent="0.25">
      <c r="E5019" s="119"/>
    </row>
    <row r="5020" spans="5:5" x14ac:dyDescent="0.25">
      <c r="E5020" s="119"/>
    </row>
    <row r="5021" spans="5:5" x14ac:dyDescent="0.25">
      <c r="E5021" s="119"/>
    </row>
    <row r="5022" spans="5:5" x14ac:dyDescent="0.25">
      <c r="E5022" s="119"/>
    </row>
    <row r="5023" spans="5:5" x14ac:dyDescent="0.25">
      <c r="E5023" s="119"/>
    </row>
    <row r="5024" spans="5:5" x14ac:dyDescent="0.25">
      <c r="E5024" s="119"/>
    </row>
    <row r="5025" spans="5:5" x14ac:dyDescent="0.25">
      <c r="E5025" s="119"/>
    </row>
    <row r="5026" spans="5:5" x14ac:dyDescent="0.25">
      <c r="E5026" s="119"/>
    </row>
    <row r="5027" spans="5:5" x14ac:dyDescent="0.25">
      <c r="E5027" s="119"/>
    </row>
    <row r="5028" spans="5:5" x14ac:dyDescent="0.25">
      <c r="E5028" s="119"/>
    </row>
    <row r="5029" spans="5:5" x14ac:dyDescent="0.25">
      <c r="E5029" s="119"/>
    </row>
    <row r="5030" spans="5:5" x14ac:dyDescent="0.25">
      <c r="E5030" s="119"/>
    </row>
    <row r="5031" spans="5:5" x14ac:dyDescent="0.25">
      <c r="E5031" s="119"/>
    </row>
    <row r="5032" spans="5:5" x14ac:dyDescent="0.25">
      <c r="E5032" s="119"/>
    </row>
    <row r="5033" spans="5:5" x14ac:dyDescent="0.25">
      <c r="E5033" s="119"/>
    </row>
    <row r="5034" spans="5:5" x14ac:dyDescent="0.25">
      <c r="E5034" s="119"/>
    </row>
    <row r="5035" spans="5:5" x14ac:dyDescent="0.25">
      <c r="E5035" s="119"/>
    </row>
    <row r="5036" spans="5:5" x14ac:dyDescent="0.25">
      <c r="E5036" s="119"/>
    </row>
    <row r="5037" spans="5:5" x14ac:dyDescent="0.25">
      <c r="E5037" s="119"/>
    </row>
    <row r="5038" spans="5:5" x14ac:dyDescent="0.25">
      <c r="E5038" s="119"/>
    </row>
    <row r="5039" spans="5:5" x14ac:dyDescent="0.25">
      <c r="E5039" s="119"/>
    </row>
    <row r="5040" spans="5:5" x14ac:dyDescent="0.25">
      <c r="E5040" s="119"/>
    </row>
    <row r="5041" spans="5:5" x14ac:dyDescent="0.25">
      <c r="E5041" s="119"/>
    </row>
    <row r="5042" spans="5:5" x14ac:dyDescent="0.25">
      <c r="E5042" s="119"/>
    </row>
    <row r="5043" spans="5:5" x14ac:dyDescent="0.25">
      <c r="E5043" s="119"/>
    </row>
    <row r="5044" spans="5:5" x14ac:dyDescent="0.25">
      <c r="E5044" s="119"/>
    </row>
    <row r="5045" spans="5:5" x14ac:dyDescent="0.25">
      <c r="E5045" s="119"/>
    </row>
    <row r="5046" spans="5:5" x14ac:dyDescent="0.25">
      <c r="E5046" s="119"/>
    </row>
    <row r="5047" spans="5:5" x14ac:dyDescent="0.25">
      <c r="E5047" s="119"/>
    </row>
    <row r="5048" spans="5:5" x14ac:dyDescent="0.25">
      <c r="E5048" s="119"/>
    </row>
    <row r="5049" spans="5:5" x14ac:dyDescent="0.25">
      <c r="E5049" s="119"/>
    </row>
    <row r="5050" spans="5:5" x14ac:dyDescent="0.25">
      <c r="E5050" s="119"/>
    </row>
    <row r="5051" spans="5:5" x14ac:dyDescent="0.25">
      <c r="E5051" s="119"/>
    </row>
    <row r="5052" spans="5:5" x14ac:dyDescent="0.25">
      <c r="E5052" s="119"/>
    </row>
    <row r="5053" spans="5:5" x14ac:dyDescent="0.25">
      <c r="E5053" s="119"/>
    </row>
    <row r="5054" spans="5:5" x14ac:dyDescent="0.25">
      <c r="E5054" s="119"/>
    </row>
    <row r="5055" spans="5:5" x14ac:dyDescent="0.25">
      <c r="E5055" s="119"/>
    </row>
    <row r="5056" spans="5:5" x14ac:dyDescent="0.25">
      <c r="E5056" s="119"/>
    </row>
    <row r="5057" spans="5:5" x14ac:dyDescent="0.25">
      <c r="E5057" s="119"/>
    </row>
    <row r="5058" spans="5:5" x14ac:dyDescent="0.25">
      <c r="E5058" s="119"/>
    </row>
    <row r="5059" spans="5:5" x14ac:dyDescent="0.25">
      <c r="E5059" s="119"/>
    </row>
    <row r="5060" spans="5:5" x14ac:dyDescent="0.25">
      <c r="E5060" s="119"/>
    </row>
    <row r="5061" spans="5:5" x14ac:dyDescent="0.25">
      <c r="E5061" s="119"/>
    </row>
    <row r="5062" spans="5:5" x14ac:dyDescent="0.25">
      <c r="E5062" s="119"/>
    </row>
    <row r="5063" spans="5:5" x14ac:dyDescent="0.25">
      <c r="E5063" s="119"/>
    </row>
    <row r="5064" spans="5:5" x14ac:dyDescent="0.25">
      <c r="E5064" s="119"/>
    </row>
    <row r="5065" spans="5:5" x14ac:dyDescent="0.25">
      <c r="E5065" s="119"/>
    </row>
    <row r="5066" spans="5:5" x14ac:dyDescent="0.25">
      <c r="E5066" s="119"/>
    </row>
    <row r="5067" spans="5:5" x14ac:dyDescent="0.25">
      <c r="E5067" s="119"/>
    </row>
    <row r="5068" spans="5:5" x14ac:dyDescent="0.25">
      <c r="E5068" s="119"/>
    </row>
    <row r="5069" spans="5:5" x14ac:dyDescent="0.25">
      <c r="E5069" s="119"/>
    </row>
    <row r="5070" spans="5:5" x14ac:dyDescent="0.25">
      <c r="E5070" s="119"/>
    </row>
    <row r="5071" spans="5:5" x14ac:dyDescent="0.25">
      <c r="E5071" s="119"/>
    </row>
    <row r="5072" spans="5:5" x14ac:dyDescent="0.25">
      <c r="E5072" s="119"/>
    </row>
    <row r="5073" spans="5:5" x14ac:dyDescent="0.25">
      <c r="E5073" s="119"/>
    </row>
    <row r="5074" spans="5:5" x14ac:dyDescent="0.25">
      <c r="E5074" s="119"/>
    </row>
    <row r="5075" spans="5:5" x14ac:dyDescent="0.25">
      <c r="E5075" s="119"/>
    </row>
    <row r="5076" spans="5:5" x14ac:dyDescent="0.25">
      <c r="E5076" s="119"/>
    </row>
    <row r="5077" spans="5:5" x14ac:dyDescent="0.25">
      <c r="E5077" s="119"/>
    </row>
    <row r="5078" spans="5:5" x14ac:dyDescent="0.25">
      <c r="E5078" s="119"/>
    </row>
    <row r="5079" spans="5:5" x14ac:dyDescent="0.25">
      <c r="E5079" s="119"/>
    </row>
    <row r="5080" spans="5:5" x14ac:dyDescent="0.25">
      <c r="E5080" s="119"/>
    </row>
    <row r="5081" spans="5:5" x14ac:dyDescent="0.25">
      <c r="E5081" s="119"/>
    </row>
    <row r="5082" spans="5:5" x14ac:dyDescent="0.25">
      <c r="E5082" s="119"/>
    </row>
    <row r="5083" spans="5:5" x14ac:dyDescent="0.25">
      <c r="E5083" s="119"/>
    </row>
    <row r="5084" spans="5:5" x14ac:dyDescent="0.25">
      <c r="E5084" s="119"/>
    </row>
    <row r="5085" spans="5:5" x14ac:dyDescent="0.25">
      <c r="E5085" s="119"/>
    </row>
    <row r="5086" spans="5:5" x14ac:dyDescent="0.25">
      <c r="E5086" s="119"/>
    </row>
    <row r="5087" spans="5:5" x14ac:dyDescent="0.25">
      <c r="E5087" s="119"/>
    </row>
    <row r="5088" spans="5:5" x14ac:dyDescent="0.25">
      <c r="E5088" s="119"/>
    </row>
    <row r="5089" spans="5:5" x14ac:dyDescent="0.25">
      <c r="E5089" s="119"/>
    </row>
    <row r="5090" spans="5:5" x14ac:dyDescent="0.25">
      <c r="E5090" s="119"/>
    </row>
    <row r="5091" spans="5:5" x14ac:dyDescent="0.25">
      <c r="E5091" s="119"/>
    </row>
    <row r="5092" spans="5:5" x14ac:dyDescent="0.25">
      <c r="E5092" s="119"/>
    </row>
    <row r="5093" spans="5:5" x14ac:dyDescent="0.25">
      <c r="E5093" s="119"/>
    </row>
    <row r="5094" spans="5:5" x14ac:dyDescent="0.25">
      <c r="E5094" s="119"/>
    </row>
    <row r="5095" spans="5:5" x14ac:dyDescent="0.25">
      <c r="E5095" s="119"/>
    </row>
    <row r="5096" spans="5:5" x14ac:dyDescent="0.25">
      <c r="E5096" s="119"/>
    </row>
    <row r="5097" spans="5:5" x14ac:dyDescent="0.25">
      <c r="E5097" s="119"/>
    </row>
    <row r="5098" spans="5:5" x14ac:dyDescent="0.25">
      <c r="E5098" s="119"/>
    </row>
    <row r="5099" spans="5:5" x14ac:dyDescent="0.25">
      <c r="E5099" s="119"/>
    </row>
    <row r="5100" spans="5:5" x14ac:dyDescent="0.25">
      <c r="E5100" s="119"/>
    </row>
    <row r="5101" spans="5:5" x14ac:dyDescent="0.25">
      <c r="E5101" s="119"/>
    </row>
    <row r="5102" spans="5:5" x14ac:dyDescent="0.25">
      <c r="E5102" s="119"/>
    </row>
    <row r="5103" spans="5:5" x14ac:dyDescent="0.25">
      <c r="E5103" s="119"/>
    </row>
    <row r="5104" spans="5:5" x14ac:dyDescent="0.25">
      <c r="E5104" s="119"/>
    </row>
    <row r="5105" spans="5:5" x14ac:dyDescent="0.25">
      <c r="E5105" s="119"/>
    </row>
    <row r="5106" spans="5:5" x14ac:dyDescent="0.25">
      <c r="E5106" s="119"/>
    </row>
    <row r="5107" spans="5:5" x14ac:dyDescent="0.25">
      <c r="E5107" s="119"/>
    </row>
    <row r="5108" spans="5:5" x14ac:dyDescent="0.25">
      <c r="E5108" s="119"/>
    </row>
    <row r="5109" spans="5:5" x14ac:dyDescent="0.25">
      <c r="E5109" s="119"/>
    </row>
    <row r="5110" spans="5:5" x14ac:dyDescent="0.25">
      <c r="E5110" s="119"/>
    </row>
    <row r="5111" spans="5:5" x14ac:dyDescent="0.25">
      <c r="E5111" s="119"/>
    </row>
    <row r="5112" spans="5:5" x14ac:dyDescent="0.25">
      <c r="E5112" s="119"/>
    </row>
    <row r="5113" spans="5:5" x14ac:dyDescent="0.25">
      <c r="E5113" s="119"/>
    </row>
    <row r="5114" spans="5:5" x14ac:dyDescent="0.25">
      <c r="E5114" s="119"/>
    </row>
    <row r="5115" spans="5:5" x14ac:dyDescent="0.25">
      <c r="E5115" s="119"/>
    </row>
    <row r="5116" spans="5:5" x14ac:dyDescent="0.25">
      <c r="E5116" s="119"/>
    </row>
    <row r="5117" spans="5:5" x14ac:dyDescent="0.25">
      <c r="E5117" s="119"/>
    </row>
    <row r="5118" spans="5:5" x14ac:dyDescent="0.25">
      <c r="E5118" s="119"/>
    </row>
    <row r="5119" spans="5:5" x14ac:dyDescent="0.25">
      <c r="E5119" s="119"/>
    </row>
    <row r="5120" spans="5:5" x14ac:dyDescent="0.25">
      <c r="E5120" s="119"/>
    </row>
    <row r="5121" spans="5:5" x14ac:dyDescent="0.25">
      <c r="E5121" s="119"/>
    </row>
    <row r="5122" spans="5:5" x14ac:dyDescent="0.25">
      <c r="E5122" s="119"/>
    </row>
    <row r="5123" spans="5:5" x14ac:dyDescent="0.25">
      <c r="E5123" s="119"/>
    </row>
    <row r="5124" spans="5:5" x14ac:dyDescent="0.25">
      <c r="E5124" s="119"/>
    </row>
    <row r="5125" spans="5:5" x14ac:dyDescent="0.25">
      <c r="E5125" s="119"/>
    </row>
    <row r="5126" spans="5:5" x14ac:dyDescent="0.25">
      <c r="E5126" s="119"/>
    </row>
    <row r="5127" spans="5:5" x14ac:dyDescent="0.25">
      <c r="E5127" s="119"/>
    </row>
    <row r="5128" spans="5:5" x14ac:dyDescent="0.25">
      <c r="E5128" s="119"/>
    </row>
    <row r="5129" spans="5:5" x14ac:dyDescent="0.25">
      <c r="E5129" s="119"/>
    </row>
    <row r="5130" spans="5:5" x14ac:dyDescent="0.25">
      <c r="E5130" s="119"/>
    </row>
    <row r="5131" spans="5:5" x14ac:dyDescent="0.25">
      <c r="E5131" s="119"/>
    </row>
    <row r="5132" spans="5:5" x14ac:dyDescent="0.25">
      <c r="E5132" s="119"/>
    </row>
    <row r="5133" spans="5:5" x14ac:dyDescent="0.25">
      <c r="E5133" s="119"/>
    </row>
    <row r="5134" spans="5:5" x14ac:dyDescent="0.25">
      <c r="E5134" s="119"/>
    </row>
    <row r="5135" spans="5:5" x14ac:dyDescent="0.25">
      <c r="E5135" s="119"/>
    </row>
    <row r="5136" spans="5:5" x14ac:dyDescent="0.25">
      <c r="E5136" s="119"/>
    </row>
    <row r="5137" spans="5:5" x14ac:dyDescent="0.25">
      <c r="E5137" s="119"/>
    </row>
    <row r="5138" spans="5:5" x14ac:dyDescent="0.25">
      <c r="E5138" s="119"/>
    </row>
    <row r="5139" spans="5:5" x14ac:dyDescent="0.25">
      <c r="E5139" s="119"/>
    </row>
    <row r="5140" spans="5:5" x14ac:dyDescent="0.25">
      <c r="E5140" s="119"/>
    </row>
    <row r="5141" spans="5:5" x14ac:dyDescent="0.25">
      <c r="E5141" s="119"/>
    </row>
    <row r="5142" spans="5:5" x14ac:dyDescent="0.25">
      <c r="E5142" s="119"/>
    </row>
    <row r="5143" spans="5:5" x14ac:dyDescent="0.25">
      <c r="E5143" s="119"/>
    </row>
    <row r="5144" spans="5:5" x14ac:dyDescent="0.25">
      <c r="E5144" s="119"/>
    </row>
    <row r="5145" spans="5:5" x14ac:dyDescent="0.25">
      <c r="E5145" s="119"/>
    </row>
    <row r="5146" spans="5:5" x14ac:dyDescent="0.25">
      <c r="E5146" s="119"/>
    </row>
    <row r="5147" spans="5:5" x14ac:dyDescent="0.25">
      <c r="E5147" s="119"/>
    </row>
    <row r="5148" spans="5:5" x14ac:dyDescent="0.25">
      <c r="E5148" s="119"/>
    </row>
    <row r="5149" spans="5:5" x14ac:dyDescent="0.25">
      <c r="E5149" s="119"/>
    </row>
    <row r="5150" spans="5:5" x14ac:dyDescent="0.25">
      <c r="E5150" s="119"/>
    </row>
    <row r="5151" spans="5:5" x14ac:dyDescent="0.25">
      <c r="E5151" s="119"/>
    </row>
    <row r="5152" spans="5:5" x14ac:dyDescent="0.25">
      <c r="E5152" s="119"/>
    </row>
    <row r="5153" spans="5:5" x14ac:dyDescent="0.25">
      <c r="E5153" s="119"/>
    </row>
    <row r="5154" spans="5:5" x14ac:dyDescent="0.25">
      <c r="E5154" s="119"/>
    </row>
    <row r="5155" spans="5:5" x14ac:dyDescent="0.25">
      <c r="E5155" s="119"/>
    </row>
    <row r="5156" spans="5:5" x14ac:dyDescent="0.25">
      <c r="E5156" s="119"/>
    </row>
    <row r="5157" spans="5:5" x14ac:dyDescent="0.25">
      <c r="E5157" s="119"/>
    </row>
    <row r="5158" spans="5:5" x14ac:dyDescent="0.25">
      <c r="E5158" s="119"/>
    </row>
    <row r="5159" spans="5:5" x14ac:dyDescent="0.25">
      <c r="E5159" s="119"/>
    </row>
    <row r="5160" spans="5:5" x14ac:dyDescent="0.25">
      <c r="E5160" s="119"/>
    </row>
    <row r="5161" spans="5:5" x14ac:dyDescent="0.25">
      <c r="E5161" s="119"/>
    </row>
    <row r="5162" spans="5:5" x14ac:dyDescent="0.25">
      <c r="E5162" s="119"/>
    </row>
    <row r="5163" spans="5:5" x14ac:dyDescent="0.25">
      <c r="E5163" s="119"/>
    </row>
    <row r="5164" spans="5:5" x14ac:dyDescent="0.25">
      <c r="E5164" s="119"/>
    </row>
    <row r="5165" spans="5:5" x14ac:dyDescent="0.25">
      <c r="E5165" s="119"/>
    </row>
    <row r="5166" spans="5:5" x14ac:dyDescent="0.25">
      <c r="E5166" s="119"/>
    </row>
    <row r="5167" spans="5:5" x14ac:dyDescent="0.25">
      <c r="E5167" s="119"/>
    </row>
    <row r="5168" spans="5:5" x14ac:dyDescent="0.25">
      <c r="E5168" s="119"/>
    </row>
    <row r="5169" spans="5:5" x14ac:dyDescent="0.25">
      <c r="E5169" s="119"/>
    </row>
    <row r="5170" spans="5:5" x14ac:dyDescent="0.25">
      <c r="E5170" s="119"/>
    </row>
    <row r="5171" spans="5:5" x14ac:dyDescent="0.25">
      <c r="E5171" s="119"/>
    </row>
    <row r="5172" spans="5:5" x14ac:dyDescent="0.25">
      <c r="E5172" s="119"/>
    </row>
    <row r="5173" spans="5:5" x14ac:dyDescent="0.25">
      <c r="E5173" s="119"/>
    </row>
    <row r="5174" spans="5:5" x14ac:dyDescent="0.25">
      <c r="E5174" s="119"/>
    </row>
    <row r="5175" spans="5:5" x14ac:dyDescent="0.25">
      <c r="E5175" s="119"/>
    </row>
    <row r="5176" spans="5:5" x14ac:dyDescent="0.25">
      <c r="E5176" s="119"/>
    </row>
    <row r="5177" spans="5:5" x14ac:dyDescent="0.25">
      <c r="E5177" s="119"/>
    </row>
    <row r="5178" spans="5:5" x14ac:dyDescent="0.25">
      <c r="E5178" s="119"/>
    </row>
    <row r="5179" spans="5:5" x14ac:dyDescent="0.25">
      <c r="E5179" s="119"/>
    </row>
    <row r="5180" spans="5:5" x14ac:dyDescent="0.25">
      <c r="E5180" s="119"/>
    </row>
    <row r="5181" spans="5:5" x14ac:dyDescent="0.25">
      <c r="E5181" s="119"/>
    </row>
    <row r="5182" spans="5:5" x14ac:dyDescent="0.25">
      <c r="E5182" s="119"/>
    </row>
    <row r="5183" spans="5:5" x14ac:dyDescent="0.25">
      <c r="E5183" s="119"/>
    </row>
    <row r="5184" spans="5:5" x14ac:dyDescent="0.25">
      <c r="E5184" s="119"/>
    </row>
    <row r="5185" spans="5:5" x14ac:dyDescent="0.25">
      <c r="E5185" s="119"/>
    </row>
    <row r="5186" spans="5:5" x14ac:dyDescent="0.25">
      <c r="E5186" s="119"/>
    </row>
    <row r="5187" spans="5:5" x14ac:dyDescent="0.25">
      <c r="E5187" s="119"/>
    </row>
    <row r="5188" spans="5:5" x14ac:dyDescent="0.25">
      <c r="E5188" s="119"/>
    </row>
    <row r="5189" spans="5:5" x14ac:dyDescent="0.25">
      <c r="E5189" s="119"/>
    </row>
    <row r="5190" spans="5:5" x14ac:dyDescent="0.25">
      <c r="E5190" s="119"/>
    </row>
    <row r="5191" spans="5:5" x14ac:dyDescent="0.25">
      <c r="E5191" s="119"/>
    </row>
    <row r="5192" spans="5:5" x14ac:dyDescent="0.25">
      <c r="E5192" s="119"/>
    </row>
    <row r="5193" spans="5:5" x14ac:dyDescent="0.25">
      <c r="E5193" s="119"/>
    </row>
    <row r="5194" spans="5:5" x14ac:dyDescent="0.25">
      <c r="E5194" s="119"/>
    </row>
    <row r="5195" spans="5:5" x14ac:dyDescent="0.25">
      <c r="E5195" s="119"/>
    </row>
    <row r="5196" spans="5:5" x14ac:dyDescent="0.25">
      <c r="E5196" s="119"/>
    </row>
    <row r="5197" spans="5:5" x14ac:dyDescent="0.25">
      <c r="E5197" s="119"/>
    </row>
    <row r="5198" spans="5:5" x14ac:dyDescent="0.25">
      <c r="E5198" s="119"/>
    </row>
    <row r="5199" spans="5:5" x14ac:dyDescent="0.25">
      <c r="E5199" s="119"/>
    </row>
    <row r="5200" spans="5:5" x14ac:dyDescent="0.25">
      <c r="E5200" s="119"/>
    </row>
    <row r="5201" spans="5:5" x14ac:dyDescent="0.25">
      <c r="E5201" s="119"/>
    </row>
    <row r="5202" spans="5:5" x14ac:dyDescent="0.25">
      <c r="E5202" s="119"/>
    </row>
    <row r="5203" spans="5:5" x14ac:dyDescent="0.25">
      <c r="E5203" s="119"/>
    </row>
    <row r="5204" spans="5:5" x14ac:dyDescent="0.25">
      <c r="E5204" s="119"/>
    </row>
    <row r="5205" spans="5:5" x14ac:dyDescent="0.25">
      <c r="E5205" s="119"/>
    </row>
    <row r="5206" spans="5:5" x14ac:dyDescent="0.25">
      <c r="E5206" s="119"/>
    </row>
    <row r="5207" spans="5:5" x14ac:dyDescent="0.25">
      <c r="E5207" s="119"/>
    </row>
    <row r="5208" spans="5:5" x14ac:dyDescent="0.25">
      <c r="E5208" s="119"/>
    </row>
    <row r="5209" spans="5:5" x14ac:dyDescent="0.25">
      <c r="E5209" s="119"/>
    </row>
    <row r="5210" spans="5:5" x14ac:dyDescent="0.25">
      <c r="E5210" s="119"/>
    </row>
    <row r="5211" spans="5:5" x14ac:dyDescent="0.25">
      <c r="E5211" s="119"/>
    </row>
    <row r="5212" spans="5:5" x14ac:dyDescent="0.25">
      <c r="E5212" s="119"/>
    </row>
    <row r="5213" spans="5:5" x14ac:dyDescent="0.25">
      <c r="E5213" s="119"/>
    </row>
    <row r="5214" spans="5:5" x14ac:dyDescent="0.25">
      <c r="E5214" s="119"/>
    </row>
    <row r="5215" spans="5:5" x14ac:dyDescent="0.25">
      <c r="E5215" s="119"/>
    </row>
    <row r="5216" spans="5:5" x14ac:dyDescent="0.25">
      <c r="E5216" s="119"/>
    </row>
    <row r="5217" spans="5:5" x14ac:dyDescent="0.25">
      <c r="E5217" s="119"/>
    </row>
    <row r="5218" spans="5:5" x14ac:dyDescent="0.25">
      <c r="E5218" s="119"/>
    </row>
    <row r="5219" spans="5:5" x14ac:dyDescent="0.25">
      <c r="E5219" s="119"/>
    </row>
    <row r="5220" spans="5:5" x14ac:dyDescent="0.25">
      <c r="E5220" s="119"/>
    </row>
    <row r="5221" spans="5:5" x14ac:dyDescent="0.25">
      <c r="E5221" s="119"/>
    </row>
    <row r="5222" spans="5:5" x14ac:dyDescent="0.25">
      <c r="E5222" s="119"/>
    </row>
    <row r="5223" spans="5:5" x14ac:dyDescent="0.25">
      <c r="E5223" s="119"/>
    </row>
    <row r="5224" spans="5:5" x14ac:dyDescent="0.25">
      <c r="E5224" s="119"/>
    </row>
    <row r="5225" spans="5:5" x14ac:dyDescent="0.25">
      <c r="E5225" s="119"/>
    </row>
    <row r="5226" spans="5:5" x14ac:dyDescent="0.25">
      <c r="E5226" s="119"/>
    </row>
    <row r="5227" spans="5:5" x14ac:dyDescent="0.25">
      <c r="E5227" s="119"/>
    </row>
    <row r="5228" spans="5:5" x14ac:dyDescent="0.25">
      <c r="E5228" s="119"/>
    </row>
    <row r="5229" spans="5:5" x14ac:dyDescent="0.25">
      <c r="E5229" s="119"/>
    </row>
    <row r="5230" spans="5:5" x14ac:dyDescent="0.25">
      <c r="E5230" s="119"/>
    </row>
    <row r="5231" spans="5:5" x14ac:dyDescent="0.25">
      <c r="E5231" s="119"/>
    </row>
    <row r="5232" spans="5:5" x14ac:dyDescent="0.25">
      <c r="E5232" s="119"/>
    </row>
    <row r="5233" spans="5:5" x14ac:dyDescent="0.25">
      <c r="E5233" s="119"/>
    </row>
    <row r="5234" spans="5:5" x14ac:dyDescent="0.25">
      <c r="E5234" s="119"/>
    </row>
    <row r="5235" spans="5:5" x14ac:dyDescent="0.25">
      <c r="E5235" s="119"/>
    </row>
    <row r="5236" spans="5:5" x14ac:dyDescent="0.25">
      <c r="E5236" s="119"/>
    </row>
    <row r="5237" spans="5:5" x14ac:dyDescent="0.25">
      <c r="E5237" s="119"/>
    </row>
    <row r="5238" spans="5:5" x14ac:dyDescent="0.25">
      <c r="E5238" s="119"/>
    </row>
    <row r="5239" spans="5:5" x14ac:dyDescent="0.25">
      <c r="E5239" s="119"/>
    </row>
    <row r="5240" spans="5:5" x14ac:dyDescent="0.25">
      <c r="E5240" s="119"/>
    </row>
    <row r="5241" spans="5:5" x14ac:dyDescent="0.25">
      <c r="E5241" s="119"/>
    </row>
    <row r="5242" spans="5:5" x14ac:dyDescent="0.25">
      <c r="E5242" s="119"/>
    </row>
    <row r="5243" spans="5:5" x14ac:dyDescent="0.25">
      <c r="E5243" s="119"/>
    </row>
    <row r="5244" spans="5:5" x14ac:dyDescent="0.25">
      <c r="E5244" s="119"/>
    </row>
    <row r="5245" spans="5:5" x14ac:dyDescent="0.25">
      <c r="E5245" s="119"/>
    </row>
    <row r="5246" spans="5:5" x14ac:dyDescent="0.25">
      <c r="E5246" s="119"/>
    </row>
    <row r="5247" spans="5:5" x14ac:dyDescent="0.25">
      <c r="E5247" s="119"/>
    </row>
    <row r="5248" spans="5:5" x14ac:dyDescent="0.25">
      <c r="E5248" s="119"/>
    </row>
    <row r="5249" spans="5:5" x14ac:dyDescent="0.25">
      <c r="E5249" s="119"/>
    </row>
    <row r="5250" spans="5:5" x14ac:dyDescent="0.25">
      <c r="E5250" s="119"/>
    </row>
    <row r="5251" spans="5:5" x14ac:dyDescent="0.25">
      <c r="E5251" s="119"/>
    </row>
    <row r="5252" spans="5:5" x14ac:dyDescent="0.25">
      <c r="E5252" s="119"/>
    </row>
    <row r="5253" spans="5:5" x14ac:dyDescent="0.25">
      <c r="E5253" s="119"/>
    </row>
    <row r="5254" spans="5:5" x14ac:dyDescent="0.25">
      <c r="E5254" s="119"/>
    </row>
    <row r="5255" spans="5:5" x14ac:dyDescent="0.25">
      <c r="E5255" s="119"/>
    </row>
    <row r="5256" spans="5:5" x14ac:dyDescent="0.25">
      <c r="E5256" s="119"/>
    </row>
    <row r="5257" spans="5:5" x14ac:dyDescent="0.25">
      <c r="E5257" s="119"/>
    </row>
    <row r="5258" spans="5:5" x14ac:dyDescent="0.25">
      <c r="E5258" s="119"/>
    </row>
    <row r="5259" spans="5:5" x14ac:dyDescent="0.25">
      <c r="E5259" s="119"/>
    </row>
    <row r="5260" spans="5:5" x14ac:dyDescent="0.25">
      <c r="E5260" s="119"/>
    </row>
    <row r="5261" spans="5:5" x14ac:dyDescent="0.25">
      <c r="E5261" s="119"/>
    </row>
    <row r="5262" spans="5:5" x14ac:dyDescent="0.25">
      <c r="E5262" s="119"/>
    </row>
    <row r="5263" spans="5:5" x14ac:dyDescent="0.25">
      <c r="E5263" s="119"/>
    </row>
    <row r="5264" spans="5:5" x14ac:dyDescent="0.25">
      <c r="E5264" s="119"/>
    </row>
    <row r="5265" spans="5:5" x14ac:dyDescent="0.25">
      <c r="E5265" s="119"/>
    </row>
    <row r="5266" spans="5:5" x14ac:dyDescent="0.25">
      <c r="E5266" s="119"/>
    </row>
    <row r="5267" spans="5:5" x14ac:dyDescent="0.25">
      <c r="E5267" s="119"/>
    </row>
    <row r="5268" spans="5:5" x14ac:dyDescent="0.25">
      <c r="E5268" s="119"/>
    </row>
    <row r="5269" spans="5:5" x14ac:dyDescent="0.25">
      <c r="E5269" s="119"/>
    </row>
    <row r="5270" spans="5:5" x14ac:dyDescent="0.25">
      <c r="E5270" s="119"/>
    </row>
    <row r="5271" spans="5:5" x14ac:dyDescent="0.25">
      <c r="E5271" s="119"/>
    </row>
    <row r="5272" spans="5:5" x14ac:dyDescent="0.25">
      <c r="E5272" s="119"/>
    </row>
    <row r="5273" spans="5:5" x14ac:dyDescent="0.25">
      <c r="E5273" s="119"/>
    </row>
    <row r="5274" spans="5:5" x14ac:dyDescent="0.25">
      <c r="E5274" s="119"/>
    </row>
    <row r="5275" spans="5:5" x14ac:dyDescent="0.25">
      <c r="E5275" s="119"/>
    </row>
    <row r="5276" spans="5:5" x14ac:dyDescent="0.25">
      <c r="E5276" s="119"/>
    </row>
    <row r="5277" spans="5:5" x14ac:dyDescent="0.25">
      <c r="E5277" s="119"/>
    </row>
    <row r="5278" spans="5:5" x14ac:dyDescent="0.25">
      <c r="E5278" s="119"/>
    </row>
    <row r="5279" spans="5:5" x14ac:dyDescent="0.25">
      <c r="E5279" s="119"/>
    </row>
    <row r="5280" spans="5:5" x14ac:dyDescent="0.25">
      <c r="E5280" s="119"/>
    </row>
    <row r="5281" spans="5:5" x14ac:dyDescent="0.25">
      <c r="E5281" s="119"/>
    </row>
    <row r="5282" spans="5:5" x14ac:dyDescent="0.25">
      <c r="E5282" s="119"/>
    </row>
    <row r="5283" spans="5:5" x14ac:dyDescent="0.25">
      <c r="E5283" s="119"/>
    </row>
    <row r="5284" spans="5:5" x14ac:dyDescent="0.25">
      <c r="E5284" s="119"/>
    </row>
    <row r="5285" spans="5:5" x14ac:dyDescent="0.25">
      <c r="E5285" s="119"/>
    </row>
    <row r="5286" spans="5:5" x14ac:dyDescent="0.25">
      <c r="E5286" s="119"/>
    </row>
    <row r="5287" spans="5:5" x14ac:dyDescent="0.25">
      <c r="E5287" s="119"/>
    </row>
    <row r="5288" spans="5:5" x14ac:dyDescent="0.25">
      <c r="E5288" s="119"/>
    </row>
    <row r="5289" spans="5:5" x14ac:dyDescent="0.25">
      <c r="E5289" s="119"/>
    </row>
    <row r="5290" spans="5:5" x14ac:dyDescent="0.25">
      <c r="E5290" s="119"/>
    </row>
    <row r="5291" spans="5:5" x14ac:dyDescent="0.25">
      <c r="E5291" s="119"/>
    </row>
    <row r="5292" spans="5:5" x14ac:dyDescent="0.25">
      <c r="E5292" s="119"/>
    </row>
    <row r="5293" spans="5:5" x14ac:dyDescent="0.25">
      <c r="E5293" s="119"/>
    </row>
    <row r="5294" spans="5:5" x14ac:dyDescent="0.25">
      <c r="E5294" s="119"/>
    </row>
    <row r="5295" spans="5:5" x14ac:dyDescent="0.25">
      <c r="E5295" s="119"/>
    </row>
    <row r="5296" spans="5:5" x14ac:dyDescent="0.25">
      <c r="E5296" s="119"/>
    </row>
    <row r="5297" spans="5:5" x14ac:dyDescent="0.25">
      <c r="E5297" s="119"/>
    </row>
    <row r="5298" spans="5:5" x14ac:dyDescent="0.25">
      <c r="E5298" s="119"/>
    </row>
    <row r="5299" spans="5:5" x14ac:dyDescent="0.25">
      <c r="E5299" s="119"/>
    </row>
    <row r="5300" spans="5:5" x14ac:dyDescent="0.25">
      <c r="E5300" s="119"/>
    </row>
    <row r="5301" spans="5:5" x14ac:dyDescent="0.25">
      <c r="E5301" s="119"/>
    </row>
    <row r="5302" spans="5:5" x14ac:dyDescent="0.25">
      <c r="E5302" s="119"/>
    </row>
    <row r="5303" spans="5:5" x14ac:dyDescent="0.25">
      <c r="E5303" s="119"/>
    </row>
    <row r="5304" spans="5:5" x14ac:dyDescent="0.25">
      <c r="E5304" s="119"/>
    </row>
    <row r="5305" spans="5:5" x14ac:dyDescent="0.25">
      <c r="E5305" s="119"/>
    </row>
    <row r="5306" spans="5:5" x14ac:dyDescent="0.25">
      <c r="E5306" s="119"/>
    </row>
    <row r="5307" spans="5:5" x14ac:dyDescent="0.25">
      <c r="E5307" s="119"/>
    </row>
    <row r="5308" spans="5:5" x14ac:dyDescent="0.25">
      <c r="E5308" s="119"/>
    </row>
    <row r="5309" spans="5:5" x14ac:dyDescent="0.25">
      <c r="E5309" s="119"/>
    </row>
    <row r="5310" spans="5:5" x14ac:dyDescent="0.25">
      <c r="E5310" s="119"/>
    </row>
    <row r="5311" spans="5:5" x14ac:dyDescent="0.25">
      <c r="E5311" s="119"/>
    </row>
    <row r="5312" spans="5:5" x14ac:dyDescent="0.25">
      <c r="E5312" s="119"/>
    </row>
    <row r="5313" spans="5:5" x14ac:dyDescent="0.25">
      <c r="E5313" s="119"/>
    </row>
    <row r="5314" spans="5:5" x14ac:dyDescent="0.25">
      <c r="E5314" s="119"/>
    </row>
    <row r="5315" spans="5:5" x14ac:dyDescent="0.25">
      <c r="E5315" s="119"/>
    </row>
    <row r="5316" spans="5:5" x14ac:dyDescent="0.25">
      <c r="E5316" s="119"/>
    </row>
    <row r="5317" spans="5:5" x14ac:dyDescent="0.25">
      <c r="E5317" s="119"/>
    </row>
    <row r="5318" spans="5:5" x14ac:dyDescent="0.25">
      <c r="E5318" s="119"/>
    </row>
    <row r="5319" spans="5:5" x14ac:dyDescent="0.25">
      <c r="E5319" s="119"/>
    </row>
    <row r="5320" spans="5:5" x14ac:dyDescent="0.25">
      <c r="E5320" s="119"/>
    </row>
    <row r="5321" spans="5:5" x14ac:dyDescent="0.25">
      <c r="E5321" s="119"/>
    </row>
    <row r="5322" spans="5:5" x14ac:dyDescent="0.25">
      <c r="E5322" s="119"/>
    </row>
    <row r="5323" spans="5:5" x14ac:dyDescent="0.25">
      <c r="E5323" s="119"/>
    </row>
    <row r="5324" spans="5:5" x14ac:dyDescent="0.25">
      <c r="E5324" s="119"/>
    </row>
    <row r="5325" spans="5:5" x14ac:dyDescent="0.25">
      <c r="E5325" s="119"/>
    </row>
    <row r="5326" spans="5:5" x14ac:dyDescent="0.25">
      <c r="E5326" s="119"/>
    </row>
    <row r="5327" spans="5:5" x14ac:dyDescent="0.25">
      <c r="E5327" s="119"/>
    </row>
    <row r="5328" spans="5:5" x14ac:dyDescent="0.25">
      <c r="E5328" s="119"/>
    </row>
    <row r="5329" spans="5:5" x14ac:dyDescent="0.25">
      <c r="E5329" s="119"/>
    </row>
    <row r="5330" spans="5:5" x14ac:dyDescent="0.25">
      <c r="E5330" s="119"/>
    </row>
    <row r="5331" spans="5:5" x14ac:dyDescent="0.25">
      <c r="E5331" s="119"/>
    </row>
    <row r="5332" spans="5:5" x14ac:dyDescent="0.25">
      <c r="E5332" s="119"/>
    </row>
    <row r="5333" spans="5:5" x14ac:dyDescent="0.25">
      <c r="E5333" s="119"/>
    </row>
    <row r="5334" spans="5:5" x14ac:dyDescent="0.25">
      <c r="E5334" s="119"/>
    </row>
    <row r="5335" spans="5:5" x14ac:dyDescent="0.25">
      <c r="E5335" s="119"/>
    </row>
    <row r="5336" spans="5:5" x14ac:dyDescent="0.25">
      <c r="E5336" s="119"/>
    </row>
    <row r="5337" spans="5:5" x14ac:dyDescent="0.25">
      <c r="E5337" s="119"/>
    </row>
    <row r="5338" spans="5:5" x14ac:dyDescent="0.25">
      <c r="E5338" s="119"/>
    </row>
    <row r="5339" spans="5:5" x14ac:dyDescent="0.25">
      <c r="E5339" s="119"/>
    </row>
    <row r="5340" spans="5:5" x14ac:dyDescent="0.25">
      <c r="E5340" s="119"/>
    </row>
    <row r="5341" spans="5:5" x14ac:dyDescent="0.25">
      <c r="E5341" s="119"/>
    </row>
    <row r="5342" spans="5:5" x14ac:dyDescent="0.25">
      <c r="E5342" s="119"/>
    </row>
    <row r="5343" spans="5:5" x14ac:dyDescent="0.25">
      <c r="E5343" s="119"/>
    </row>
    <row r="5344" spans="5:5" x14ac:dyDescent="0.25">
      <c r="E5344" s="119"/>
    </row>
    <row r="5345" spans="5:5" x14ac:dyDescent="0.25">
      <c r="E5345" s="119"/>
    </row>
    <row r="5346" spans="5:5" x14ac:dyDescent="0.25">
      <c r="E5346" s="119"/>
    </row>
    <row r="5347" spans="5:5" x14ac:dyDescent="0.25">
      <c r="E5347" s="119"/>
    </row>
    <row r="5348" spans="5:5" x14ac:dyDescent="0.25">
      <c r="E5348" s="119"/>
    </row>
    <row r="5349" spans="5:5" x14ac:dyDescent="0.25">
      <c r="E5349" s="119"/>
    </row>
    <row r="5350" spans="5:5" x14ac:dyDescent="0.25">
      <c r="E5350" s="119"/>
    </row>
    <row r="5351" spans="5:5" x14ac:dyDescent="0.25">
      <c r="E5351" s="119"/>
    </row>
    <row r="5352" spans="5:5" x14ac:dyDescent="0.25">
      <c r="E5352" s="119"/>
    </row>
    <row r="5353" spans="5:5" x14ac:dyDescent="0.25">
      <c r="E5353" s="119"/>
    </row>
    <row r="5354" spans="5:5" x14ac:dyDescent="0.25">
      <c r="E5354" s="119"/>
    </row>
    <row r="5355" spans="5:5" x14ac:dyDescent="0.25">
      <c r="E5355" s="119"/>
    </row>
    <row r="5356" spans="5:5" x14ac:dyDescent="0.25">
      <c r="E5356" s="119"/>
    </row>
    <row r="5357" spans="5:5" x14ac:dyDescent="0.25">
      <c r="E5357" s="119"/>
    </row>
    <row r="5358" spans="5:5" x14ac:dyDescent="0.25">
      <c r="E5358" s="119"/>
    </row>
    <row r="5359" spans="5:5" x14ac:dyDescent="0.25">
      <c r="E5359" s="119"/>
    </row>
    <row r="5360" spans="5:5" x14ac:dyDescent="0.25">
      <c r="E5360" s="119"/>
    </row>
    <row r="5361" spans="5:5" x14ac:dyDescent="0.25">
      <c r="E5361" s="119"/>
    </row>
    <row r="5362" spans="5:5" x14ac:dyDescent="0.25">
      <c r="E5362" s="119"/>
    </row>
    <row r="5363" spans="5:5" x14ac:dyDescent="0.25">
      <c r="E5363" s="119"/>
    </row>
    <row r="5364" spans="5:5" x14ac:dyDescent="0.25">
      <c r="E5364" s="119"/>
    </row>
    <row r="5365" spans="5:5" x14ac:dyDescent="0.25">
      <c r="E5365" s="119"/>
    </row>
    <row r="5366" spans="5:5" x14ac:dyDescent="0.25">
      <c r="E5366" s="119"/>
    </row>
    <row r="5367" spans="5:5" x14ac:dyDescent="0.25">
      <c r="E5367" s="119"/>
    </row>
    <row r="5368" spans="5:5" x14ac:dyDescent="0.25">
      <c r="E5368" s="119"/>
    </row>
    <row r="5369" spans="5:5" x14ac:dyDescent="0.25">
      <c r="E5369" s="119"/>
    </row>
    <row r="5370" spans="5:5" x14ac:dyDescent="0.25">
      <c r="E5370" s="119"/>
    </row>
    <row r="5371" spans="5:5" x14ac:dyDescent="0.25">
      <c r="E5371" s="119"/>
    </row>
    <row r="5372" spans="5:5" x14ac:dyDescent="0.25">
      <c r="E5372" s="119"/>
    </row>
    <row r="5373" spans="5:5" x14ac:dyDescent="0.25">
      <c r="E5373" s="119"/>
    </row>
    <row r="5374" spans="5:5" x14ac:dyDescent="0.25">
      <c r="E5374" s="119"/>
    </row>
    <row r="5375" spans="5:5" x14ac:dyDescent="0.25">
      <c r="E5375" s="119"/>
    </row>
    <row r="5376" spans="5:5" x14ac:dyDescent="0.25">
      <c r="E5376" s="119"/>
    </row>
    <row r="5377" spans="5:5" x14ac:dyDescent="0.25">
      <c r="E5377" s="119"/>
    </row>
    <row r="5378" spans="5:5" x14ac:dyDescent="0.25">
      <c r="E5378" s="119"/>
    </row>
    <row r="5379" spans="5:5" x14ac:dyDescent="0.25">
      <c r="E5379" s="119"/>
    </row>
    <row r="5380" spans="5:5" x14ac:dyDescent="0.25">
      <c r="E5380" s="119"/>
    </row>
    <row r="5381" spans="5:5" x14ac:dyDescent="0.25">
      <c r="E5381" s="119"/>
    </row>
    <row r="5382" spans="5:5" x14ac:dyDescent="0.25">
      <c r="E5382" s="119"/>
    </row>
    <row r="5383" spans="5:5" x14ac:dyDescent="0.25">
      <c r="E5383" s="119"/>
    </row>
    <row r="5384" spans="5:5" x14ac:dyDescent="0.25">
      <c r="E5384" s="119"/>
    </row>
    <row r="5385" spans="5:5" x14ac:dyDescent="0.25">
      <c r="E5385" s="119"/>
    </row>
    <row r="5386" spans="5:5" x14ac:dyDescent="0.25">
      <c r="E5386" s="119"/>
    </row>
    <row r="5387" spans="5:5" x14ac:dyDescent="0.25">
      <c r="E5387" s="119"/>
    </row>
    <row r="5388" spans="5:5" x14ac:dyDescent="0.25">
      <c r="E5388" s="119"/>
    </row>
    <row r="5389" spans="5:5" x14ac:dyDescent="0.25">
      <c r="E5389" s="119"/>
    </row>
    <row r="5390" spans="5:5" x14ac:dyDescent="0.25">
      <c r="E5390" s="119"/>
    </row>
    <row r="5391" spans="5:5" x14ac:dyDescent="0.25">
      <c r="E5391" s="119"/>
    </row>
    <row r="5392" spans="5:5" x14ac:dyDescent="0.25">
      <c r="E5392" s="119"/>
    </row>
    <row r="5393" spans="5:5" x14ac:dyDescent="0.25">
      <c r="E5393" s="119"/>
    </row>
    <row r="5394" spans="5:5" x14ac:dyDescent="0.25">
      <c r="E5394" s="119"/>
    </row>
    <row r="5395" spans="5:5" x14ac:dyDescent="0.25">
      <c r="E5395" s="119"/>
    </row>
    <row r="5396" spans="5:5" x14ac:dyDescent="0.25">
      <c r="E5396" s="119"/>
    </row>
    <row r="5397" spans="5:5" x14ac:dyDescent="0.25">
      <c r="E5397" s="119"/>
    </row>
    <row r="5398" spans="5:5" x14ac:dyDescent="0.25">
      <c r="E5398" s="119"/>
    </row>
    <row r="5399" spans="5:5" x14ac:dyDescent="0.25">
      <c r="E5399" s="119"/>
    </row>
    <row r="5400" spans="5:5" x14ac:dyDescent="0.25">
      <c r="E5400" s="119"/>
    </row>
    <row r="5401" spans="5:5" x14ac:dyDescent="0.25">
      <c r="E5401" s="119"/>
    </row>
    <row r="5402" spans="5:5" x14ac:dyDescent="0.25">
      <c r="E5402" s="119"/>
    </row>
    <row r="5403" spans="5:5" x14ac:dyDescent="0.25">
      <c r="E5403" s="119"/>
    </row>
    <row r="5404" spans="5:5" x14ac:dyDescent="0.25">
      <c r="E5404" s="119"/>
    </row>
    <row r="5405" spans="5:5" x14ac:dyDescent="0.25">
      <c r="E5405" s="119"/>
    </row>
    <row r="5406" spans="5:5" x14ac:dyDescent="0.25">
      <c r="E5406" s="119"/>
    </row>
    <row r="5407" spans="5:5" x14ac:dyDescent="0.25">
      <c r="E5407" s="119"/>
    </row>
    <row r="5408" spans="5:5" x14ac:dyDescent="0.25">
      <c r="E5408" s="119"/>
    </row>
    <row r="5409" spans="5:5" x14ac:dyDescent="0.25">
      <c r="E5409" s="119"/>
    </row>
    <row r="5410" spans="5:5" x14ac:dyDescent="0.25">
      <c r="E5410" s="119"/>
    </row>
    <row r="5411" spans="5:5" x14ac:dyDescent="0.25">
      <c r="E5411" s="119"/>
    </row>
    <row r="5412" spans="5:5" x14ac:dyDescent="0.25">
      <c r="E5412" s="119"/>
    </row>
    <row r="5413" spans="5:5" x14ac:dyDescent="0.25">
      <c r="E5413" s="119"/>
    </row>
    <row r="5414" spans="5:5" x14ac:dyDescent="0.25">
      <c r="E5414" s="119"/>
    </row>
    <row r="5415" spans="5:5" x14ac:dyDescent="0.25">
      <c r="E5415" s="119"/>
    </row>
    <row r="5416" spans="5:5" x14ac:dyDescent="0.25">
      <c r="E5416" s="119"/>
    </row>
    <row r="5417" spans="5:5" x14ac:dyDescent="0.25">
      <c r="E5417" s="119"/>
    </row>
    <row r="5418" spans="5:5" x14ac:dyDescent="0.25">
      <c r="E5418" s="119"/>
    </row>
    <row r="5419" spans="5:5" x14ac:dyDescent="0.25">
      <c r="E5419" s="119"/>
    </row>
    <row r="5420" spans="5:5" x14ac:dyDescent="0.25">
      <c r="E5420" s="119"/>
    </row>
    <row r="5421" spans="5:5" x14ac:dyDescent="0.25">
      <c r="E5421" s="119"/>
    </row>
    <row r="5422" spans="5:5" x14ac:dyDescent="0.25">
      <c r="E5422" s="119"/>
    </row>
    <row r="5423" spans="5:5" x14ac:dyDescent="0.25">
      <c r="E5423" s="119"/>
    </row>
    <row r="5424" spans="5:5" x14ac:dyDescent="0.25">
      <c r="E5424" s="119"/>
    </row>
    <row r="5425" spans="5:5" x14ac:dyDescent="0.25">
      <c r="E5425" s="119"/>
    </row>
    <row r="5426" spans="5:5" x14ac:dyDescent="0.25">
      <c r="E5426" s="119"/>
    </row>
    <row r="5427" spans="5:5" x14ac:dyDescent="0.25">
      <c r="E5427" s="119"/>
    </row>
    <row r="5428" spans="5:5" x14ac:dyDescent="0.25">
      <c r="E5428" s="119"/>
    </row>
    <row r="5429" spans="5:5" x14ac:dyDescent="0.25">
      <c r="E5429" s="119"/>
    </row>
    <row r="5430" spans="5:5" x14ac:dyDescent="0.25">
      <c r="E5430" s="119"/>
    </row>
    <row r="5431" spans="5:5" x14ac:dyDescent="0.25">
      <c r="E5431" s="119"/>
    </row>
    <row r="5432" spans="5:5" x14ac:dyDescent="0.25">
      <c r="E5432" s="119"/>
    </row>
    <row r="5433" spans="5:5" x14ac:dyDescent="0.25">
      <c r="E5433" s="119"/>
    </row>
    <row r="5434" spans="5:5" x14ac:dyDescent="0.25">
      <c r="E5434" s="119"/>
    </row>
    <row r="5435" spans="5:5" x14ac:dyDescent="0.25">
      <c r="E5435" s="119"/>
    </row>
    <row r="5436" spans="5:5" x14ac:dyDescent="0.25">
      <c r="E5436" s="119"/>
    </row>
    <row r="5437" spans="5:5" x14ac:dyDescent="0.25">
      <c r="E5437" s="119"/>
    </row>
    <row r="5438" spans="5:5" x14ac:dyDescent="0.25">
      <c r="E5438" s="119"/>
    </row>
    <row r="5439" spans="5:5" x14ac:dyDescent="0.25">
      <c r="E5439" s="119"/>
    </row>
    <row r="5440" spans="5:5" x14ac:dyDescent="0.25">
      <c r="E5440" s="119"/>
    </row>
    <row r="5441" spans="5:5" x14ac:dyDescent="0.25">
      <c r="E5441" s="119"/>
    </row>
    <row r="5442" spans="5:5" x14ac:dyDescent="0.25">
      <c r="E5442" s="119"/>
    </row>
    <row r="5443" spans="5:5" x14ac:dyDescent="0.25">
      <c r="E5443" s="119"/>
    </row>
    <row r="5444" spans="5:5" x14ac:dyDescent="0.25">
      <c r="E5444" s="119"/>
    </row>
    <row r="5445" spans="5:5" x14ac:dyDescent="0.25">
      <c r="E5445" s="119"/>
    </row>
    <row r="5446" spans="5:5" x14ac:dyDescent="0.25">
      <c r="E5446" s="119"/>
    </row>
    <row r="5447" spans="5:5" x14ac:dyDescent="0.25">
      <c r="E5447" s="119"/>
    </row>
    <row r="5448" spans="5:5" x14ac:dyDescent="0.25">
      <c r="E5448" s="119"/>
    </row>
    <row r="5449" spans="5:5" x14ac:dyDescent="0.25">
      <c r="E5449" s="119"/>
    </row>
    <row r="5450" spans="5:5" x14ac:dyDescent="0.25">
      <c r="E5450" s="119"/>
    </row>
    <row r="5451" spans="5:5" x14ac:dyDescent="0.25">
      <c r="E5451" s="119"/>
    </row>
    <row r="5452" spans="5:5" x14ac:dyDescent="0.25">
      <c r="E5452" s="119"/>
    </row>
    <row r="5453" spans="5:5" x14ac:dyDescent="0.25">
      <c r="E5453" s="119"/>
    </row>
    <row r="5454" spans="5:5" x14ac:dyDescent="0.25">
      <c r="E5454" s="119"/>
    </row>
    <row r="5455" spans="5:5" x14ac:dyDescent="0.25">
      <c r="E5455" s="119"/>
    </row>
    <row r="5456" spans="5:5" x14ac:dyDescent="0.25">
      <c r="E5456" s="119"/>
    </row>
    <row r="5457" spans="5:5" x14ac:dyDescent="0.25">
      <c r="E5457" s="119"/>
    </row>
    <row r="5458" spans="5:5" x14ac:dyDescent="0.25">
      <c r="E5458" s="119"/>
    </row>
    <row r="5459" spans="5:5" x14ac:dyDescent="0.25">
      <c r="E5459" s="119"/>
    </row>
    <row r="5460" spans="5:5" x14ac:dyDescent="0.25">
      <c r="E5460" s="119"/>
    </row>
    <row r="5461" spans="5:5" x14ac:dyDescent="0.25">
      <c r="E5461" s="119"/>
    </row>
    <row r="5462" spans="5:5" x14ac:dyDescent="0.25">
      <c r="E5462" s="119"/>
    </row>
    <row r="5463" spans="5:5" x14ac:dyDescent="0.25">
      <c r="E5463" s="119"/>
    </row>
    <row r="5464" spans="5:5" x14ac:dyDescent="0.25">
      <c r="E5464" s="119"/>
    </row>
    <row r="5465" spans="5:5" x14ac:dyDescent="0.25">
      <c r="E5465" s="119"/>
    </row>
    <row r="5466" spans="5:5" x14ac:dyDescent="0.25">
      <c r="E5466" s="119"/>
    </row>
    <row r="5467" spans="5:5" x14ac:dyDescent="0.25">
      <c r="E5467" s="119"/>
    </row>
    <row r="5468" spans="5:5" x14ac:dyDescent="0.25">
      <c r="E5468" s="119"/>
    </row>
    <row r="5469" spans="5:5" x14ac:dyDescent="0.25">
      <c r="E5469" s="119"/>
    </row>
    <row r="5470" spans="5:5" x14ac:dyDescent="0.25">
      <c r="E5470" s="119"/>
    </row>
    <row r="5471" spans="5:5" x14ac:dyDescent="0.25">
      <c r="E5471" s="119"/>
    </row>
    <row r="5472" spans="5:5" x14ac:dyDescent="0.25">
      <c r="E5472" s="119"/>
    </row>
    <row r="5473" spans="5:5" x14ac:dyDescent="0.25">
      <c r="E5473" s="119"/>
    </row>
    <row r="5474" spans="5:5" x14ac:dyDescent="0.25">
      <c r="E5474" s="119"/>
    </row>
    <row r="5475" spans="5:5" x14ac:dyDescent="0.25">
      <c r="E5475" s="119"/>
    </row>
    <row r="5476" spans="5:5" x14ac:dyDescent="0.25">
      <c r="E5476" s="119"/>
    </row>
    <row r="5477" spans="5:5" x14ac:dyDescent="0.25">
      <c r="E5477" s="119"/>
    </row>
    <row r="5478" spans="5:5" x14ac:dyDescent="0.25">
      <c r="E5478" s="119"/>
    </row>
    <row r="5479" spans="5:5" x14ac:dyDescent="0.25">
      <c r="E5479" s="119"/>
    </row>
    <row r="5480" spans="5:5" x14ac:dyDescent="0.25">
      <c r="E5480" s="119"/>
    </row>
    <row r="5481" spans="5:5" x14ac:dyDescent="0.25">
      <c r="E5481" s="119"/>
    </row>
    <row r="5482" spans="5:5" x14ac:dyDescent="0.25">
      <c r="E5482" s="119"/>
    </row>
    <row r="5483" spans="5:5" x14ac:dyDescent="0.25">
      <c r="E5483" s="119"/>
    </row>
    <row r="5484" spans="5:5" x14ac:dyDescent="0.25">
      <c r="E5484" s="119"/>
    </row>
    <row r="5485" spans="5:5" x14ac:dyDescent="0.25">
      <c r="E5485" s="119"/>
    </row>
    <row r="5486" spans="5:5" x14ac:dyDescent="0.25">
      <c r="E5486" s="119"/>
    </row>
    <row r="5487" spans="5:5" x14ac:dyDescent="0.25">
      <c r="E5487" s="119"/>
    </row>
    <row r="5488" spans="5:5" x14ac:dyDescent="0.25">
      <c r="E5488" s="119"/>
    </row>
    <row r="5489" spans="5:5" x14ac:dyDescent="0.25">
      <c r="E5489" s="119"/>
    </row>
    <row r="5490" spans="5:5" x14ac:dyDescent="0.25">
      <c r="E5490" s="119"/>
    </row>
    <row r="5491" spans="5:5" x14ac:dyDescent="0.25">
      <c r="E5491" s="119"/>
    </row>
    <row r="5492" spans="5:5" x14ac:dyDescent="0.25">
      <c r="E5492" s="119"/>
    </row>
    <row r="5493" spans="5:5" x14ac:dyDescent="0.25">
      <c r="E5493" s="119"/>
    </row>
    <row r="5494" spans="5:5" x14ac:dyDescent="0.25">
      <c r="E5494" s="119"/>
    </row>
    <row r="5495" spans="5:5" x14ac:dyDescent="0.25">
      <c r="E5495" s="119"/>
    </row>
    <row r="5496" spans="5:5" x14ac:dyDescent="0.25">
      <c r="E5496" s="119"/>
    </row>
    <row r="5497" spans="5:5" x14ac:dyDescent="0.25">
      <c r="E5497" s="119"/>
    </row>
    <row r="5498" spans="5:5" x14ac:dyDescent="0.25">
      <c r="E5498" s="119"/>
    </row>
    <row r="5499" spans="5:5" x14ac:dyDescent="0.25">
      <c r="E5499" s="119"/>
    </row>
    <row r="5500" spans="5:5" x14ac:dyDescent="0.25">
      <c r="E5500" s="119"/>
    </row>
    <row r="5501" spans="5:5" x14ac:dyDescent="0.25">
      <c r="E5501" s="119"/>
    </row>
    <row r="5502" spans="5:5" x14ac:dyDescent="0.25">
      <c r="E5502" s="119"/>
    </row>
    <row r="5503" spans="5:5" x14ac:dyDescent="0.25">
      <c r="E5503" s="119"/>
    </row>
    <row r="5504" spans="5:5" x14ac:dyDescent="0.25">
      <c r="E5504" s="119"/>
    </row>
    <row r="5505" spans="5:5" x14ac:dyDescent="0.25">
      <c r="E5505" s="119"/>
    </row>
    <row r="5506" spans="5:5" x14ac:dyDescent="0.25">
      <c r="E5506" s="119"/>
    </row>
    <row r="5507" spans="5:5" x14ac:dyDescent="0.25">
      <c r="E5507" s="119"/>
    </row>
    <row r="5508" spans="5:5" x14ac:dyDescent="0.25">
      <c r="E5508" s="119"/>
    </row>
    <row r="5509" spans="5:5" x14ac:dyDescent="0.25">
      <c r="E5509" s="119"/>
    </row>
    <row r="5510" spans="5:5" x14ac:dyDescent="0.25">
      <c r="E5510" s="119"/>
    </row>
    <row r="5511" spans="5:5" x14ac:dyDescent="0.25">
      <c r="E5511" s="119"/>
    </row>
    <row r="5512" spans="5:5" x14ac:dyDescent="0.25">
      <c r="E5512" s="119"/>
    </row>
    <row r="5513" spans="5:5" x14ac:dyDescent="0.25">
      <c r="E5513" s="119"/>
    </row>
    <row r="5514" spans="5:5" x14ac:dyDescent="0.25">
      <c r="E5514" s="119"/>
    </row>
    <row r="5515" spans="5:5" x14ac:dyDescent="0.25">
      <c r="E5515" s="119"/>
    </row>
    <row r="5516" spans="5:5" x14ac:dyDescent="0.25">
      <c r="E5516" s="119"/>
    </row>
    <row r="5517" spans="5:5" x14ac:dyDescent="0.25">
      <c r="E5517" s="119"/>
    </row>
    <row r="5518" spans="5:5" x14ac:dyDescent="0.25">
      <c r="E5518" s="119"/>
    </row>
    <row r="5519" spans="5:5" x14ac:dyDescent="0.25">
      <c r="E5519" s="119"/>
    </row>
    <row r="5520" spans="5:5" x14ac:dyDescent="0.25">
      <c r="E5520" s="119"/>
    </row>
    <row r="5521" spans="5:5" x14ac:dyDescent="0.25">
      <c r="E5521" s="119"/>
    </row>
    <row r="5522" spans="5:5" x14ac:dyDescent="0.25">
      <c r="E5522" s="119"/>
    </row>
    <row r="5523" spans="5:5" x14ac:dyDescent="0.25">
      <c r="E5523" s="119"/>
    </row>
    <row r="5524" spans="5:5" x14ac:dyDescent="0.25">
      <c r="E5524" s="119"/>
    </row>
    <row r="5525" spans="5:5" x14ac:dyDescent="0.25">
      <c r="E5525" s="119"/>
    </row>
    <row r="5526" spans="5:5" x14ac:dyDescent="0.25">
      <c r="E5526" s="119"/>
    </row>
    <row r="5527" spans="5:5" x14ac:dyDescent="0.25">
      <c r="E5527" s="119"/>
    </row>
    <row r="5528" spans="5:5" x14ac:dyDescent="0.25">
      <c r="E5528" s="119"/>
    </row>
    <row r="5529" spans="5:5" x14ac:dyDescent="0.25">
      <c r="E5529" s="119"/>
    </row>
    <row r="5530" spans="5:5" x14ac:dyDescent="0.25">
      <c r="E5530" s="119"/>
    </row>
    <row r="5531" spans="5:5" x14ac:dyDescent="0.25">
      <c r="E5531" s="119"/>
    </row>
    <row r="5532" spans="5:5" x14ac:dyDescent="0.25">
      <c r="E5532" s="119"/>
    </row>
    <row r="5533" spans="5:5" x14ac:dyDescent="0.25">
      <c r="E5533" s="119"/>
    </row>
    <row r="5534" spans="5:5" x14ac:dyDescent="0.25">
      <c r="E5534" s="119"/>
    </row>
    <row r="5535" spans="5:5" x14ac:dyDescent="0.25">
      <c r="E5535" s="119"/>
    </row>
    <row r="5536" spans="5:5" x14ac:dyDescent="0.25">
      <c r="E5536" s="119"/>
    </row>
    <row r="5537" spans="5:5" x14ac:dyDescent="0.25">
      <c r="E5537" s="119"/>
    </row>
    <row r="5538" spans="5:5" x14ac:dyDescent="0.25">
      <c r="E5538" s="119"/>
    </row>
    <row r="5539" spans="5:5" x14ac:dyDescent="0.25">
      <c r="E5539" s="119"/>
    </row>
    <row r="5540" spans="5:5" x14ac:dyDescent="0.25">
      <c r="E5540" s="119"/>
    </row>
    <row r="5541" spans="5:5" x14ac:dyDescent="0.25">
      <c r="E5541" s="119"/>
    </row>
    <row r="5542" spans="5:5" x14ac:dyDescent="0.25">
      <c r="E5542" s="119"/>
    </row>
    <row r="5543" spans="5:5" x14ac:dyDescent="0.25">
      <c r="E5543" s="119"/>
    </row>
    <row r="5544" spans="5:5" x14ac:dyDescent="0.25">
      <c r="E5544" s="119"/>
    </row>
    <row r="5545" spans="5:5" x14ac:dyDescent="0.25">
      <c r="E5545" s="119"/>
    </row>
    <row r="5546" spans="5:5" x14ac:dyDescent="0.25">
      <c r="E5546" s="119"/>
    </row>
    <row r="5547" spans="5:5" x14ac:dyDescent="0.25">
      <c r="E5547" s="119"/>
    </row>
    <row r="5548" spans="5:5" x14ac:dyDescent="0.25">
      <c r="E5548" s="119"/>
    </row>
    <row r="5549" spans="5:5" x14ac:dyDescent="0.25">
      <c r="E5549" s="119"/>
    </row>
    <row r="5550" spans="5:5" x14ac:dyDescent="0.25">
      <c r="E5550" s="119"/>
    </row>
    <row r="5551" spans="5:5" x14ac:dyDescent="0.25">
      <c r="E5551" s="119"/>
    </row>
    <row r="5552" spans="5:5" x14ac:dyDescent="0.25">
      <c r="E5552" s="119"/>
    </row>
    <row r="5553" spans="5:5" x14ac:dyDescent="0.25">
      <c r="E5553" s="119"/>
    </row>
    <row r="5554" spans="5:5" x14ac:dyDescent="0.25">
      <c r="E5554" s="119"/>
    </row>
    <row r="5555" spans="5:5" x14ac:dyDescent="0.25">
      <c r="E5555" s="119"/>
    </row>
    <row r="5556" spans="5:5" x14ac:dyDescent="0.25">
      <c r="E5556" s="119"/>
    </row>
    <row r="5557" spans="5:5" x14ac:dyDescent="0.25">
      <c r="E5557" s="119"/>
    </row>
    <row r="5558" spans="5:5" x14ac:dyDescent="0.25">
      <c r="E5558" s="119"/>
    </row>
    <row r="5559" spans="5:5" x14ac:dyDescent="0.25">
      <c r="E5559" s="119"/>
    </row>
    <row r="5560" spans="5:5" x14ac:dyDescent="0.25">
      <c r="E5560" s="119"/>
    </row>
    <row r="5561" spans="5:5" x14ac:dyDescent="0.25">
      <c r="E5561" s="119"/>
    </row>
    <row r="5562" spans="5:5" x14ac:dyDescent="0.25">
      <c r="E5562" s="119"/>
    </row>
    <row r="5563" spans="5:5" x14ac:dyDescent="0.25">
      <c r="E5563" s="119"/>
    </row>
    <row r="5564" spans="5:5" x14ac:dyDescent="0.25">
      <c r="E5564" s="119"/>
    </row>
    <row r="5565" spans="5:5" x14ac:dyDescent="0.25">
      <c r="E5565" s="119"/>
    </row>
    <row r="5566" spans="5:5" x14ac:dyDescent="0.25">
      <c r="E5566" s="119"/>
    </row>
    <row r="5567" spans="5:5" x14ac:dyDescent="0.25">
      <c r="E5567" s="119"/>
    </row>
    <row r="5568" spans="5:5" x14ac:dyDescent="0.25">
      <c r="E5568" s="119"/>
    </row>
    <row r="5569" spans="5:5" x14ac:dyDescent="0.25">
      <c r="E5569" s="119"/>
    </row>
    <row r="5570" spans="5:5" x14ac:dyDescent="0.25">
      <c r="E5570" s="119"/>
    </row>
    <row r="5571" spans="5:5" x14ac:dyDescent="0.25">
      <c r="E5571" s="119"/>
    </row>
    <row r="5572" spans="5:5" x14ac:dyDescent="0.25">
      <c r="E5572" s="119"/>
    </row>
    <row r="5573" spans="5:5" x14ac:dyDescent="0.25">
      <c r="E5573" s="119"/>
    </row>
    <row r="5574" spans="5:5" x14ac:dyDescent="0.25">
      <c r="E5574" s="119"/>
    </row>
    <row r="5575" spans="5:5" x14ac:dyDescent="0.25">
      <c r="E5575" s="119"/>
    </row>
    <row r="5576" spans="5:5" x14ac:dyDescent="0.25">
      <c r="E5576" s="119"/>
    </row>
    <row r="5577" spans="5:5" x14ac:dyDescent="0.25">
      <c r="E5577" s="119"/>
    </row>
    <row r="5578" spans="5:5" x14ac:dyDescent="0.25">
      <c r="E5578" s="119"/>
    </row>
    <row r="5579" spans="5:5" x14ac:dyDescent="0.25">
      <c r="E5579" s="119"/>
    </row>
    <row r="5580" spans="5:5" x14ac:dyDescent="0.25">
      <c r="E5580" s="119"/>
    </row>
    <row r="5581" spans="5:5" x14ac:dyDescent="0.25">
      <c r="E5581" s="119"/>
    </row>
    <row r="5582" spans="5:5" x14ac:dyDescent="0.25">
      <c r="E5582" s="119"/>
    </row>
    <row r="5583" spans="5:5" x14ac:dyDescent="0.25">
      <c r="E5583" s="119"/>
    </row>
    <row r="5584" spans="5:5" x14ac:dyDescent="0.25">
      <c r="E5584" s="119"/>
    </row>
    <row r="5585" spans="5:5" x14ac:dyDescent="0.25">
      <c r="E5585" s="119"/>
    </row>
    <row r="5586" spans="5:5" x14ac:dyDescent="0.25">
      <c r="E5586" s="119"/>
    </row>
    <row r="5587" spans="5:5" x14ac:dyDescent="0.25">
      <c r="E5587" s="119"/>
    </row>
    <row r="5588" spans="5:5" x14ac:dyDescent="0.25">
      <c r="E5588" s="119"/>
    </row>
    <row r="5589" spans="5:5" x14ac:dyDescent="0.25">
      <c r="E5589" s="119"/>
    </row>
    <row r="5590" spans="5:5" x14ac:dyDescent="0.25">
      <c r="E5590" s="119"/>
    </row>
    <row r="5591" spans="5:5" x14ac:dyDescent="0.25">
      <c r="E5591" s="119"/>
    </row>
    <row r="5592" spans="5:5" x14ac:dyDescent="0.25">
      <c r="E5592" s="119"/>
    </row>
    <row r="5593" spans="5:5" x14ac:dyDescent="0.25">
      <c r="E5593" s="119"/>
    </row>
    <row r="5594" spans="5:5" x14ac:dyDescent="0.25">
      <c r="E5594" s="119"/>
    </row>
    <row r="5595" spans="5:5" x14ac:dyDescent="0.25">
      <c r="E5595" s="119"/>
    </row>
    <row r="5596" spans="5:5" x14ac:dyDescent="0.25">
      <c r="E5596" s="119"/>
    </row>
    <row r="5597" spans="5:5" x14ac:dyDescent="0.25">
      <c r="E5597" s="119"/>
    </row>
    <row r="5598" spans="5:5" x14ac:dyDescent="0.25">
      <c r="E5598" s="119"/>
    </row>
    <row r="5599" spans="5:5" x14ac:dyDescent="0.25">
      <c r="E5599" s="119"/>
    </row>
    <row r="5600" spans="5:5" x14ac:dyDescent="0.25">
      <c r="E5600" s="119"/>
    </row>
    <row r="5601" spans="5:5" x14ac:dyDescent="0.25">
      <c r="E5601" s="119"/>
    </row>
    <row r="5602" spans="5:5" x14ac:dyDescent="0.25">
      <c r="E5602" s="119"/>
    </row>
    <row r="5603" spans="5:5" x14ac:dyDescent="0.25">
      <c r="E5603" s="119"/>
    </row>
    <row r="5604" spans="5:5" x14ac:dyDescent="0.25">
      <c r="E5604" s="119"/>
    </row>
    <row r="5605" spans="5:5" x14ac:dyDescent="0.25">
      <c r="E5605" s="119"/>
    </row>
    <row r="5606" spans="5:5" x14ac:dyDescent="0.25">
      <c r="E5606" s="119"/>
    </row>
    <row r="5607" spans="5:5" x14ac:dyDescent="0.25">
      <c r="E5607" s="119"/>
    </row>
    <row r="5608" spans="5:5" x14ac:dyDescent="0.25">
      <c r="E5608" s="119"/>
    </row>
    <row r="5609" spans="5:5" x14ac:dyDescent="0.25">
      <c r="E5609" s="119"/>
    </row>
    <row r="5610" spans="5:5" x14ac:dyDescent="0.25">
      <c r="E5610" s="119"/>
    </row>
    <row r="5611" spans="5:5" x14ac:dyDescent="0.25">
      <c r="E5611" s="119"/>
    </row>
    <row r="5612" spans="5:5" x14ac:dyDescent="0.25">
      <c r="E5612" s="119"/>
    </row>
    <row r="5613" spans="5:5" x14ac:dyDescent="0.25">
      <c r="E5613" s="119"/>
    </row>
    <row r="5614" spans="5:5" x14ac:dyDescent="0.25">
      <c r="E5614" s="119"/>
    </row>
    <row r="5615" spans="5:5" x14ac:dyDescent="0.25">
      <c r="E5615" s="119"/>
    </row>
    <row r="5616" spans="5:5" x14ac:dyDescent="0.25">
      <c r="E5616" s="119"/>
    </row>
    <row r="5617" spans="5:5" x14ac:dyDescent="0.25">
      <c r="E5617" s="119"/>
    </row>
    <row r="5618" spans="5:5" x14ac:dyDescent="0.25">
      <c r="E5618" s="119"/>
    </row>
    <row r="5619" spans="5:5" x14ac:dyDescent="0.25">
      <c r="E5619" s="119"/>
    </row>
    <row r="5620" spans="5:5" x14ac:dyDescent="0.25">
      <c r="E5620" s="119"/>
    </row>
    <row r="5621" spans="5:5" x14ac:dyDescent="0.25">
      <c r="E5621" s="119"/>
    </row>
    <row r="5622" spans="5:5" x14ac:dyDescent="0.25">
      <c r="E5622" s="119"/>
    </row>
    <row r="5623" spans="5:5" x14ac:dyDescent="0.25">
      <c r="E5623" s="119"/>
    </row>
    <row r="5624" spans="5:5" x14ac:dyDescent="0.25">
      <c r="E5624" s="119"/>
    </row>
    <row r="5625" spans="5:5" x14ac:dyDescent="0.25">
      <c r="E5625" s="119"/>
    </row>
    <row r="5626" spans="5:5" x14ac:dyDescent="0.25">
      <c r="E5626" s="119"/>
    </row>
    <row r="5627" spans="5:5" x14ac:dyDescent="0.25">
      <c r="E5627" s="119"/>
    </row>
    <row r="5628" spans="5:5" x14ac:dyDescent="0.25">
      <c r="E5628" s="119"/>
    </row>
    <row r="5629" spans="5:5" x14ac:dyDescent="0.25">
      <c r="E5629" s="119"/>
    </row>
    <row r="5630" spans="5:5" x14ac:dyDescent="0.25">
      <c r="E5630" s="119"/>
    </row>
    <row r="5631" spans="5:5" x14ac:dyDescent="0.25">
      <c r="E5631" s="119"/>
    </row>
    <row r="5632" spans="5:5" x14ac:dyDescent="0.25">
      <c r="E5632" s="119"/>
    </row>
    <row r="5633" spans="5:5" x14ac:dyDescent="0.25">
      <c r="E5633" s="119"/>
    </row>
    <row r="5634" spans="5:5" x14ac:dyDescent="0.25">
      <c r="E5634" s="119"/>
    </row>
    <row r="5635" spans="5:5" x14ac:dyDescent="0.25">
      <c r="E5635" s="119"/>
    </row>
    <row r="5636" spans="5:5" x14ac:dyDescent="0.25">
      <c r="E5636" s="119"/>
    </row>
    <row r="5637" spans="5:5" x14ac:dyDescent="0.25">
      <c r="E5637" s="119"/>
    </row>
    <row r="5638" spans="5:5" x14ac:dyDescent="0.25">
      <c r="E5638" s="119"/>
    </row>
    <row r="5639" spans="5:5" x14ac:dyDescent="0.25">
      <c r="E5639" s="119"/>
    </row>
    <row r="5640" spans="5:5" x14ac:dyDescent="0.25">
      <c r="E5640" s="119"/>
    </row>
    <row r="5641" spans="5:5" x14ac:dyDescent="0.25">
      <c r="E5641" s="119"/>
    </row>
    <row r="5642" spans="5:5" x14ac:dyDescent="0.25">
      <c r="E5642" s="119"/>
    </row>
    <row r="5643" spans="5:5" x14ac:dyDescent="0.25">
      <c r="E5643" s="119"/>
    </row>
    <row r="5644" spans="5:5" x14ac:dyDescent="0.25">
      <c r="E5644" s="119"/>
    </row>
    <row r="5645" spans="5:5" x14ac:dyDescent="0.25">
      <c r="E5645" s="119"/>
    </row>
    <row r="5646" spans="5:5" x14ac:dyDescent="0.25">
      <c r="E5646" s="119"/>
    </row>
    <row r="5647" spans="5:5" x14ac:dyDescent="0.25">
      <c r="E5647" s="119"/>
    </row>
    <row r="5648" spans="5:5" x14ac:dyDescent="0.25">
      <c r="E5648" s="119"/>
    </row>
    <row r="5649" spans="5:5" x14ac:dyDescent="0.25">
      <c r="E5649" s="119"/>
    </row>
    <row r="5650" spans="5:5" x14ac:dyDescent="0.25">
      <c r="E5650" s="119"/>
    </row>
    <row r="5651" spans="5:5" x14ac:dyDescent="0.25">
      <c r="E5651" s="119"/>
    </row>
    <row r="5652" spans="5:5" x14ac:dyDescent="0.25">
      <c r="E5652" s="119"/>
    </row>
    <row r="5653" spans="5:5" x14ac:dyDescent="0.25">
      <c r="E5653" s="119"/>
    </row>
    <row r="5654" spans="5:5" x14ac:dyDescent="0.25">
      <c r="E5654" s="119"/>
    </row>
    <row r="5655" spans="5:5" x14ac:dyDescent="0.25">
      <c r="E5655" s="119"/>
    </row>
    <row r="5656" spans="5:5" x14ac:dyDescent="0.25">
      <c r="E5656" s="119"/>
    </row>
    <row r="5657" spans="5:5" x14ac:dyDescent="0.25">
      <c r="E5657" s="119"/>
    </row>
    <row r="5658" spans="5:5" x14ac:dyDescent="0.25">
      <c r="E5658" s="119"/>
    </row>
    <row r="5659" spans="5:5" x14ac:dyDescent="0.25">
      <c r="E5659" s="119"/>
    </row>
    <row r="5660" spans="5:5" x14ac:dyDescent="0.25">
      <c r="E5660" s="119"/>
    </row>
    <row r="5661" spans="5:5" x14ac:dyDescent="0.25">
      <c r="E5661" s="119"/>
    </row>
    <row r="5662" spans="5:5" x14ac:dyDescent="0.25">
      <c r="E5662" s="119"/>
    </row>
    <row r="5663" spans="5:5" x14ac:dyDescent="0.25">
      <c r="E5663" s="119"/>
    </row>
    <row r="5664" spans="5:5" x14ac:dyDescent="0.25">
      <c r="E5664" s="119"/>
    </row>
    <row r="5665" spans="5:5" x14ac:dyDescent="0.25">
      <c r="E5665" s="119"/>
    </row>
    <row r="5666" spans="5:5" x14ac:dyDescent="0.25">
      <c r="E5666" s="119"/>
    </row>
    <row r="5667" spans="5:5" x14ac:dyDescent="0.25">
      <c r="E5667" s="119"/>
    </row>
    <row r="5668" spans="5:5" x14ac:dyDescent="0.25">
      <c r="E5668" s="119"/>
    </row>
    <row r="5669" spans="5:5" x14ac:dyDescent="0.25">
      <c r="E5669" s="119"/>
    </row>
    <row r="5670" spans="5:5" x14ac:dyDescent="0.25">
      <c r="E5670" s="119"/>
    </row>
    <row r="5671" spans="5:5" x14ac:dyDescent="0.25">
      <c r="E5671" s="119"/>
    </row>
    <row r="5672" spans="5:5" x14ac:dyDescent="0.25">
      <c r="E5672" s="119"/>
    </row>
    <row r="5673" spans="5:5" x14ac:dyDescent="0.25">
      <c r="E5673" s="119"/>
    </row>
    <row r="5674" spans="5:5" x14ac:dyDescent="0.25">
      <c r="E5674" s="119"/>
    </row>
    <row r="5675" spans="5:5" x14ac:dyDescent="0.25">
      <c r="E5675" s="119"/>
    </row>
    <row r="5676" spans="5:5" x14ac:dyDescent="0.25">
      <c r="E5676" s="119"/>
    </row>
    <row r="5677" spans="5:5" x14ac:dyDescent="0.25">
      <c r="E5677" s="119"/>
    </row>
    <row r="5678" spans="5:5" x14ac:dyDescent="0.25">
      <c r="E5678" s="119"/>
    </row>
    <row r="5679" spans="5:5" x14ac:dyDescent="0.25">
      <c r="E5679" s="119"/>
    </row>
    <row r="5680" spans="5:5" x14ac:dyDescent="0.25">
      <c r="E5680" s="119"/>
    </row>
    <row r="5681" spans="5:5" x14ac:dyDescent="0.25">
      <c r="E5681" s="119"/>
    </row>
    <row r="5682" spans="5:5" x14ac:dyDescent="0.25">
      <c r="E5682" s="119"/>
    </row>
    <row r="5683" spans="5:5" x14ac:dyDescent="0.25">
      <c r="E5683" s="119"/>
    </row>
    <row r="5684" spans="5:5" x14ac:dyDescent="0.25">
      <c r="E5684" s="119"/>
    </row>
    <row r="5685" spans="5:5" x14ac:dyDescent="0.25">
      <c r="E5685" s="119"/>
    </row>
    <row r="5686" spans="5:5" x14ac:dyDescent="0.25">
      <c r="E5686" s="119"/>
    </row>
    <row r="5687" spans="5:5" x14ac:dyDescent="0.25">
      <c r="E5687" s="119"/>
    </row>
    <row r="5688" spans="5:5" x14ac:dyDescent="0.25">
      <c r="E5688" s="119"/>
    </row>
    <row r="5689" spans="5:5" x14ac:dyDescent="0.25">
      <c r="E5689" s="119"/>
    </row>
    <row r="5690" spans="5:5" x14ac:dyDescent="0.25">
      <c r="E5690" s="119"/>
    </row>
    <row r="5691" spans="5:5" x14ac:dyDescent="0.25">
      <c r="E5691" s="119"/>
    </row>
    <row r="5692" spans="5:5" x14ac:dyDescent="0.25">
      <c r="E5692" s="119"/>
    </row>
    <row r="5693" spans="5:5" x14ac:dyDescent="0.25">
      <c r="E5693" s="119"/>
    </row>
    <row r="5694" spans="5:5" x14ac:dyDescent="0.25">
      <c r="E5694" s="119"/>
    </row>
    <row r="5695" spans="5:5" x14ac:dyDescent="0.25">
      <c r="E5695" s="119"/>
    </row>
    <row r="5696" spans="5:5" x14ac:dyDescent="0.25">
      <c r="E5696" s="119"/>
    </row>
    <row r="5697" spans="5:5" x14ac:dyDescent="0.25">
      <c r="E5697" s="119"/>
    </row>
    <row r="5698" spans="5:5" x14ac:dyDescent="0.25">
      <c r="E5698" s="119"/>
    </row>
    <row r="5699" spans="5:5" x14ac:dyDescent="0.25">
      <c r="E5699" s="119"/>
    </row>
    <row r="5700" spans="5:5" x14ac:dyDescent="0.25">
      <c r="E5700" s="119"/>
    </row>
    <row r="5701" spans="5:5" x14ac:dyDescent="0.25">
      <c r="E5701" s="119"/>
    </row>
    <row r="5702" spans="5:5" x14ac:dyDescent="0.25">
      <c r="E5702" s="119"/>
    </row>
    <row r="5703" spans="5:5" x14ac:dyDescent="0.25">
      <c r="E5703" s="119"/>
    </row>
    <row r="5704" spans="5:5" x14ac:dyDescent="0.25">
      <c r="E5704" s="119"/>
    </row>
    <row r="5705" spans="5:5" x14ac:dyDescent="0.25">
      <c r="E5705" s="119"/>
    </row>
    <row r="5706" spans="5:5" x14ac:dyDescent="0.25">
      <c r="E5706" s="119"/>
    </row>
    <row r="5707" spans="5:5" x14ac:dyDescent="0.25">
      <c r="E5707" s="119"/>
    </row>
    <row r="5708" spans="5:5" x14ac:dyDescent="0.25">
      <c r="E5708" s="119"/>
    </row>
    <row r="5709" spans="5:5" x14ac:dyDescent="0.25">
      <c r="E5709" s="119"/>
    </row>
    <row r="5710" spans="5:5" x14ac:dyDescent="0.25">
      <c r="E5710" s="119"/>
    </row>
    <row r="5711" spans="5:5" x14ac:dyDescent="0.25">
      <c r="E5711" s="119"/>
    </row>
    <row r="5712" spans="5:5" x14ac:dyDescent="0.25">
      <c r="E5712" s="119"/>
    </row>
    <row r="5713" spans="5:5" x14ac:dyDescent="0.25">
      <c r="E5713" s="119"/>
    </row>
    <row r="5714" spans="5:5" x14ac:dyDescent="0.25">
      <c r="E5714" s="119"/>
    </row>
    <row r="5715" spans="5:5" x14ac:dyDescent="0.25">
      <c r="E5715" s="119"/>
    </row>
    <row r="5716" spans="5:5" x14ac:dyDescent="0.25">
      <c r="E5716" s="119"/>
    </row>
    <row r="5717" spans="5:5" x14ac:dyDescent="0.25">
      <c r="E5717" s="119"/>
    </row>
    <row r="5718" spans="5:5" x14ac:dyDescent="0.25">
      <c r="E5718" s="119"/>
    </row>
    <row r="5719" spans="5:5" x14ac:dyDescent="0.25">
      <c r="E5719" s="119"/>
    </row>
    <row r="5720" spans="5:5" x14ac:dyDescent="0.25">
      <c r="E5720" s="119"/>
    </row>
    <row r="5721" spans="5:5" x14ac:dyDescent="0.25">
      <c r="E5721" s="119"/>
    </row>
    <row r="5722" spans="5:5" x14ac:dyDescent="0.25">
      <c r="E5722" s="119"/>
    </row>
    <row r="5723" spans="5:5" x14ac:dyDescent="0.25">
      <c r="E5723" s="119"/>
    </row>
    <row r="5724" spans="5:5" x14ac:dyDescent="0.25">
      <c r="E5724" s="119"/>
    </row>
    <row r="5725" spans="5:5" x14ac:dyDescent="0.25">
      <c r="E5725" s="119"/>
    </row>
    <row r="5726" spans="5:5" x14ac:dyDescent="0.25">
      <c r="E5726" s="119"/>
    </row>
    <row r="5727" spans="5:5" x14ac:dyDescent="0.25">
      <c r="E5727" s="119"/>
    </row>
    <row r="5728" spans="5:5" x14ac:dyDescent="0.25">
      <c r="E5728" s="119"/>
    </row>
    <row r="5729" spans="5:5" x14ac:dyDescent="0.25">
      <c r="E5729" s="119"/>
    </row>
    <row r="5730" spans="5:5" x14ac:dyDescent="0.25">
      <c r="E5730" s="119"/>
    </row>
    <row r="5731" spans="5:5" x14ac:dyDescent="0.25">
      <c r="E5731" s="119"/>
    </row>
    <row r="5732" spans="5:5" x14ac:dyDescent="0.25">
      <c r="E5732" s="119"/>
    </row>
    <row r="5733" spans="5:5" x14ac:dyDescent="0.25">
      <c r="E5733" s="119"/>
    </row>
    <row r="5734" spans="5:5" x14ac:dyDescent="0.25">
      <c r="E5734" s="119"/>
    </row>
    <row r="5735" spans="5:5" x14ac:dyDescent="0.25">
      <c r="E5735" s="119"/>
    </row>
    <row r="5736" spans="5:5" x14ac:dyDescent="0.25">
      <c r="E5736" s="119"/>
    </row>
    <row r="5737" spans="5:5" x14ac:dyDescent="0.25">
      <c r="E5737" s="119"/>
    </row>
    <row r="5738" spans="5:5" x14ac:dyDescent="0.25">
      <c r="E5738" s="119"/>
    </row>
    <row r="5739" spans="5:5" x14ac:dyDescent="0.25">
      <c r="E5739" s="119"/>
    </row>
    <row r="5740" spans="5:5" x14ac:dyDescent="0.25">
      <c r="E5740" s="119"/>
    </row>
    <row r="5741" spans="5:5" x14ac:dyDescent="0.25">
      <c r="E5741" s="119"/>
    </row>
    <row r="5742" spans="5:5" x14ac:dyDescent="0.25">
      <c r="E5742" s="119"/>
    </row>
    <row r="5743" spans="5:5" x14ac:dyDescent="0.25">
      <c r="E5743" s="119"/>
    </row>
    <row r="5744" spans="5:5" x14ac:dyDescent="0.25">
      <c r="E5744" s="119"/>
    </row>
    <row r="5745" spans="5:5" x14ac:dyDescent="0.25">
      <c r="E5745" s="119"/>
    </row>
    <row r="5746" spans="5:5" x14ac:dyDescent="0.25">
      <c r="E5746" s="119"/>
    </row>
    <row r="5747" spans="5:5" x14ac:dyDescent="0.25">
      <c r="E5747" s="119"/>
    </row>
    <row r="5748" spans="5:5" x14ac:dyDescent="0.25">
      <c r="E5748" s="119"/>
    </row>
    <row r="5749" spans="5:5" x14ac:dyDescent="0.25">
      <c r="E5749" s="119"/>
    </row>
    <row r="5750" spans="5:5" x14ac:dyDescent="0.25">
      <c r="E5750" s="119"/>
    </row>
    <row r="5751" spans="5:5" x14ac:dyDescent="0.25">
      <c r="E5751" s="119"/>
    </row>
    <row r="5752" spans="5:5" x14ac:dyDescent="0.25">
      <c r="E5752" s="119"/>
    </row>
    <row r="5753" spans="5:5" x14ac:dyDescent="0.25">
      <c r="E5753" s="119"/>
    </row>
    <row r="5754" spans="5:5" x14ac:dyDescent="0.25">
      <c r="E5754" s="119"/>
    </row>
    <row r="5755" spans="5:5" x14ac:dyDescent="0.25">
      <c r="E5755" s="119"/>
    </row>
    <row r="5756" spans="5:5" x14ac:dyDescent="0.25">
      <c r="E5756" s="119"/>
    </row>
    <row r="5757" spans="5:5" x14ac:dyDescent="0.25">
      <c r="E5757" s="119"/>
    </row>
    <row r="5758" spans="5:5" x14ac:dyDescent="0.25">
      <c r="E5758" s="119"/>
    </row>
    <row r="5759" spans="5:5" x14ac:dyDescent="0.25">
      <c r="E5759" s="119"/>
    </row>
    <row r="5760" spans="5:5" x14ac:dyDescent="0.25">
      <c r="E5760" s="119"/>
    </row>
    <row r="5761" spans="5:5" x14ac:dyDescent="0.25">
      <c r="E5761" s="119"/>
    </row>
    <row r="5762" spans="5:5" x14ac:dyDescent="0.25">
      <c r="E5762" s="119"/>
    </row>
    <row r="5763" spans="5:5" x14ac:dyDescent="0.25">
      <c r="E5763" s="119"/>
    </row>
    <row r="5764" spans="5:5" x14ac:dyDescent="0.25">
      <c r="E5764" s="119"/>
    </row>
    <row r="5765" spans="5:5" x14ac:dyDescent="0.25">
      <c r="E5765" s="119"/>
    </row>
    <row r="5766" spans="5:5" x14ac:dyDescent="0.25">
      <c r="E5766" s="119"/>
    </row>
    <row r="5767" spans="5:5" x14ac:dyDescent="0.25">
      <c r="E5767" s="119"/>
    </row>
    <row r="5768" spans="5:5" x14ac:dyDescent="0.25">
      <c r="E5768" s="119"/>
    </row>
    <row r="5769" spans="5:5" x14ac:dyDescent="0.25">
      <c r="E5769" s="119"/>
    </row>
    <row r="5770" spans="5:5" x14ac:dyDescent="0.25">
      <c r="E5770" s="119"/>
    </row>
    <row r="5771" spans="5:5" x14ac:dyDescent="0.25">
      <c r="E5771" s="119"/>
    </row>
    <row r="5772" spans="5:5" x14ac:dyDescent="0.25">
      <c r="E5772" s="119"/>
    </row>
    <row r="5773" spans="5:5" x14ac:dyDescent="0.25">
      <c r="E5773" s="119"/>
    </row>
    <row r="5774" spans="5:5" x14ac:dyDescent="0.25">
      <c r="E5774" s="119"/>
    </row>
    <row r="5775" spans="5:5" x14ac:dyDescent="0.25">
      <c r="E5775" s="119"/>
    </row>
    <row r="5776" spans="5:5" x14ac:dyDescent="0.25">
      <c r="E5776" s="119"/>
    </row>
    <row r="5777" spans="5:5" x14ac:dyDescent="0.25">
      <c r="E5777" s="119"/>
    </row>
    <row r="5778" spans="5:5" x14ac:dyDescent="0.25">
      <c r="E5778" s="119"/>
    </row>
    <row r="5779" spans="5:5" x14ac:dyDescent="0.25">
      <c r="E5779" s="119"/>
    </row>
    <row r="5780" spans="5:5" x14ac:dyDescent="0.25">
      <c r="E5780" s="119"/>
    </row>
    <row r="5781" spans="5:5" x14ac:dyDescent="0.25">
      <c r="E5781" s="119"/>
    </row>
    <row r="5782" spans="5:5" x14ac:dyDescent="0.25">
      <c r="E5782" s="119"/>
    </row>
    <row r="5783" spans="5:5" x14ac:dyDescent="0.25">
      <c r="E5783" s="119"/>
    </row>
    <row r="5784" spans="5:5" x14ac:dyDescent="0.25">
      <c r="E5784" s="119"/>
    </row>
    <row r="5785" spans="5:5" x14ac:dyDescent="0.25">
      <c r="E5785" s="119"/>
    </row>
    <row r="5786" spans="5:5" x14ac:dyDescent="0.25">
      <c r="E5786" s="119"/>
    </row>
    <row r="5787" spans="5:5" x14ac:dyDescent="0.25">
      <c r="E5787" s="119"/>
    </row>
    <row r="5788" spans="5:5" x14ac:dyDescent="0.25">
      <c r="E5788" s="119"/>
    </row>
    <row r="5789" spans="5:5" x14ac:dyDescent="0.25">
      <c r="E5789" s="119"/>
    </row>
    <row r="5790" spans="5:5" x14ac:dyDescent="0.25">
      <c r="E5790" s="119"/>
    </row>
    <row r="5791" spans="5:5" x14ac:dyDescent="0.25">
      <c r="E5791" s="119"/>
    </row>
    <row r="5792" spans="5:5" x14ac:dyDescent="0.25">
      <c r="E5792" s="119"/>
    </row>
    <row r="5793" spans="5:5" x14ac:dyDescent="0.25">
      <c r="E5793" s="119"/>
    </row>
    <row r="5794" spans="5:5" x14ac:dyDescent="0.25">
      <c r="E5794" s="119"/>
    </row>
    <row r="5795" spans="5:5" x14ac:dyDescent="0.25">
      <c r="E5795" s="119"/>
    </row>
    <row r="5796" spans="5:5" x14ac:dyDescent="0.25">
      <c r="E5796" s="119"/>
    </row>
    <row r="5797" spans="5:5" x14ac:dyDescent="0.25">
      <c r="E5797" s="119"/>
    </row>
    <row r="5798" spans="5:5" x14ac:dyDescent="0.25">
      <c r="E5798" s="119"/>
    </row>
    <row r="5799" spans="5:5" x14ac:dyDescent="0.25">
      <c r="E5799" s="119"/>
    </row>
    <row r="5800" spans="5:5" x14ac:dyDescent="0.25">
      <c r="E5800" s="119"/>
    </row>
    <row r="5801" spans="5:5" x14ac:dyDescent="0.25">
      <c r="E5801" s="119"/>
    </row>
    <row r="5802" spans="5:5" x14ac:dyDescent="0.25">
      <c r="E5802" s="119"/>
    </row>
    <row r="5803" spans="5:5" x14ac:dyDescent="0.25">
      <c r="E5803" s="119"/>
    </row>
    <row r="5804" spans="5:5" x14ac:dyDescent="0.25">
      <c r="E5804" s="119"/>
    </row>
    <row r="5805" spans="5:5" x14ac:dyDescent="0.25">
      <c r="E5805" s="119"/>
    </row>
    <row r="5806" spans="5:5" x14ac:dyDescent="0.25">
      <c r="E5806" s="119"/>
    </row>
    <row r="5807" spans="5:5" x14ac:dyDescent="0.25">
      <c r="E5807" s="119"/>
    </row>
    <row r="5808" spans="5:5" x14ac:dyDescent="0.25">
      <c r="E5808" s="119"/>
    </row>
    <row r="5809" spans="5:5" x14ac:dyDescent="0.25">
      <c r="E5809" s="119"/>
    </row>
    <row r="5810" spans="5:5" x14ac:dyDescent="0.25">
      <c r="E5810" s="119"/>
    </row>
    <row r="5811" spans="5:5" x14ac:dyDescent="0.25">
      <c r="E5811" s="119"/>
    </row>
    <row r="5812" spans="5:5" x14ac:dyDescent="0.25">
      <c r="E5812" s="119"/>
    </row>
    <row r="5813" spans="5:5" x14ac:dyDescent="0.25">
      <c r="E5813" s="119"/>
    </row>
    <row r="5814" spans="5:5" x14ac:dyDescent="0.25">
      <c r="E5814" s="119"/>
    </row>
    <row r="5815" spans="5:5" x14ac:dyDescent="0.25">
      <c r="E5815" s="119"/>
    </row>
    <row r="5816" spans="5:5" x14ac:dyDescent="0.25">
      <c r="E5816" s="119"/>
    </row>
    <row r="5817" spans="5:5" x14ac:dyDescent="0.25">
      <c r="E5817" s="119"/>
    </row>
    <row r="5818" spans="5:5" x14ac:dyDescent="0.25">
      <c r="E5818" s="119"/>
    </row>
    <row r="5819" spans="5:5" x14ac:dyDescent="0.25">
      <c r="E5819" s="119"/>
    </row>
    <row r="5820" spans="5:5" x14ac:dyDescent="0.25">
      <c r="E5820" s="119"/>
    </row>
    <row r="5821" spans="5:5" x14ac:dyDescent="0.25">
      <c r="E5821" s="119"/>
    </row>
    <row r="5822" spans="5:5" x14ac:dyDescent="0.25">
      <c r="E5822" s="119"/>
    </row>
    <row r="5823" spans="5:5" x14ac:dyDescent="0.25">
      <c r="E5823" s="119"/>
    </row>
    <row r="5824" spans="5:5" x14ac:dyDescent="0.25">
      <c r="E5824" s="119"/>
    </row>
    <row r="5825" spans="5:5" x14ac:dyDescent="0.25">
      <c r="E5825" s="119"/>
    </row>
    <row r="5826" spans="5:5" x14ac:dyDescent="0.25">
      <c r="E5826" s="119"/>
    </row>
    <row r="5827" spans="5:5" x14ac:dyDescent="0.25">
      <c r="E5827" s="119"/>
    </row>
    <row r="5828" spans="5:5" x14ac:dyDescent="0.25">
      <c r="E5828" s="119"/>
    </row>
    <row r="5829" spans="5:5" x14ac:dyDescent="0.25">
      <c r="E5829" s="119"/>
    </row>
    <row r="5830" spans="5:5" x14ac:dyDescent="0.25">
      <c r="E5830" s="119"/>
    </row>
    <row r="5831" spans="5:5" x14ac:dyDescent="0.25">
      <c r="E5831" s="119"/>
    </row>
    <row r="5832" spans="5:5" x14ac:dyDescent="0.25">
      <c r="E5832" s="119"/>
    </row>
    <row r="5833" spans="5:5" x14ac:dyDescent="0.25">
      <c r="E5833" s="119"/>
    </row>
    <row r="5834" spans="5:5" x14ac:dyDescent="0.25">
      <c r="E5834" s="119"/>
    </row>
    <row r="5835" spans="5:5" x14ac:dyDescent="0.25">
      <c r="E5835" s="119"/>
    </row>
    <row r="5836" spans="5:5" x14ac:dyDescent="0.25">
      <c r="E5836" s="119"/>
    </row>
    <row r="5837" spans="5:5" x14ac:dyDescent="0.25">
      <c r="E5837" s="119"/>
    </row>
    <row r="5838" spans="5:5" x14ac:dyDescent="0.25">
      <c r="E5838" s="119"/>
    </row>
    <row r="5839" spans="5:5" x14ac:dyDescent="0.25">
      <c r="E5839" s="119"/>
    </row>
    <row r="5840" spans="5:5" x14ac:dyDescent="0.25">
      <c r="E5840" s="119"/>
    </row>
    <row r="5841" spans="5:5" x14ac:dyDescent="0.25">
      <c r="E5841" s="119"/>
    </row>
    <row r="5842" spans="5:5" x14ac:dyDescent="0.25">
      <c r="E5842" s="119"/>
    </row>
    <row r="5843" spans="5:5" x14ac:dyDescent="0.25">
      <c r="E5843" s="119"/>
    </row>
    <row r="5844" spans="5:5" x14ac:dyDescent="0.25">
      <c r="E5844" s="119"/>
    </row>
    <row r="5845" spans="5:5" x14ac:dyDescent="0.25">
      <c r="E5845" s="119"/>
    </row>
    <row r="5846" spans="5:5" x14ac:dyDescent="0.25">
      <c r="E5846" s="119"/>
    </row>
    <row r="5847" spans="5:5" x14ac:dyDescent="0.25">
      <c r="E5847" s="119"/>
    </row>
    <row r="5848" spans="5:5" x14ac:dyDescent="0.25">
      <c r="E5848" s="119"/>
    </row>
    <row r="5849" spans="5:5" x14ac:dyDescent="0.25">
      <c r="E5849" s="119"/>
    </row>
    <row r="5850" spans="5:5" x14ac:dyDescent="0.25">
      <c r="E5850" s="119"/>
    </row>
    <row r="5851" spans="5:5" x14ac:dyDescent="0.25">
      <c r="E5851" s="119"/>
    </row>
    <row r="5852" spans="5:5" x14ac:dyDescent="0.25">
      <c r="E5852" s="119"/>
    </row>
    <row r="5853" spans="5:5" x14ac:dyDescent="0.25">
      <c r="E5853" s="119"/>
    </row>
    <row r="5854" spans="5:5" x14ac:dyDescent="0.25">
      <c r="E5854" s="119"/>
    </row>
    <row r="5855" spans="5:5" x14ac:dyDescent="0.25">
      <c r="E5855" s="119"/>
    </row>
    <row r="5856" spans="5:5" x14ac:dyDescent="0.25">
      <c r="E5856" s="119"/>
    </row>
    <row r="5857" spans="5:5" x14ac:dyDescent="0.25">
      <c r="E5857" s="119"/>
    </row>
    <row r="5858" spans="5:5" x14ac:dyDescent="0.25">
      <c r="E5858" s="119"/>
    </row>
    <row r="5859" spans="5:5" x14ac:dyDescent="0.25">
      <c r="E5859" s="119"/>
    </row>
    <row r="5860" spans="5:5" x14ac:dyDescent="0.25">
      <c r="E5860" s="119"/>
    </row>
    <row r="5861" spans="5:5" x14ac:dyDescent="0.25">
      <c r="E5861" s="119"/>
    </row>
    <row r="5862" spans="5:5" x14ac:dyDescent="0.25">
      <c r="E5862" s="119"/>
    </row>
    <row r="5863" spans="5:5" x14ac:dyDescent="0.25">
      <c r="E5863" s="119"/>
    </row>
    <row r="5864" spans="5:5" x14ac:dyDescent="0.25">
      <c r="E5864" s="119"/>
    </row>
    <row r="5865" spans="5:5" x14ac:dyDescent="0.25">
      <c r="E5865" s="119"/>
    </row>
    <row r="5866" spans="5:5" x14ac:dyDescent="0.25">
      <c r="E5866" s="119"/>
    </row>
    <row r="5867" spans="5:5" x14ac:dyDescent="0.25">
      <c r="E5867" s="119"/>
    </row>
    <row r="5868" spans="5:5" x14ac:dyDescent="0.25">
      <c r="E5868" s="119"/>
    </row>
    <row r="5869" spans="5:5" x14ac:dyDescent="0.25">
      <c r="E5869" s="119"/>
    </row>
    <row r="5870" spans="5:5" x14ac:dyDescent="0.25">
      <c r="E5870" s="119"/>
    </row>
    <row r="5871" spans="5:5" x14ac:dyDescent="0.25">
      <c r="E5871" s="119"/>
    </row>
    <row r="5872" spans="5:5" x14ac:dyDescent="0.25">
      <c r="E5872" s="119"/>
    </row>
    <row r="5873" spans="5:5" x14ac:dyDescent="0.25">
      <c r="E5873" s="119"/>
    </row>
    <row r="5874" spans="5:5" x14ac:dyDescent="0.25">
      <c r="E5874" s="119"/>
    </row>
    <row r="5875" spans="5:5" x14ac:dyDescent="0.25">
      <c r="E5875" s="119"/>
    </row>
    <row r="5876" spans="5:5" x14ac:dyDescent="0.25">
      <c r="E5876" s="119"/>
    </row>
    <row r="5877" spans="5:5" x14ac:dyDescent="0.25">
      <c r="E5877" s="119"/>
    </row>
    <row r="5878" spans="5:5" x14ac:dyDescent="0.25">
      <c r="E5878" s="119"/>
    </row>
    <row r="5879" spans="5:5" x14ac:dyDescent="0.25">
      <c r="E5879" s="119"/>
    </row>
    <row r="5880" spans="5:5" x14ac:dyDescent="0.25">
      <c r="E5880" s="119"/>
    </row>
    <row r="5881" spans="5:5" x14ac:dyDescent="0.25">
      <c r="E5881" s="119"/>
    </row>
    <row r="5882" spans="5:5" x14ac:dyDescent="0.25">
      <c r="E5882" s="119"/>
    </row>
    <row r="5883" spans="5:5" x14ac:dyDescent="0.25">
      <c r="E5883" s="119"/>
    </row>
    <row r="5884" spans="5:5" x14ac:dyDescent="0.25">
      <c r="E5884" s="119"/>
    </row>
    <row r="5885" spans="5:5" x14ac:dyDescent="0.25">
      <c r="E5885" s="119"/>
    </row>
    <row r="5886" spans="5:5" x14ac:dyDescent="0.25">
      <c r="E5886" s="119"/>
    </row>
    <row r="5887" spans="5:5" x14ac:dyDescent="0.25">
      <c r="E5887" s="119"/>
    </row>
    <row r="5888" spans="5:5" x14ac:dyDescent="0.25">
      <c r="E5888" s="119"/>
    </row>
    <row r="5889" spans="5:5" x14ac:dyDescent="0.25">
      <c r="E5889" s="119"/>
    </row>
    <row r="5890" spans="5:5" x14ac:dyDescent="0.25">
      <c r="E5890" s="119"/>
    </row>
    <row r="5891" spans="5:5" x14ac:dyDescent="0.25">
      <c r="E5891" s="119"/>
    </row>
    <row r="5892" spans="5:5" x14ac:dyDescent="0.25">
      <c r="E5892" s="119"/>
    </row>
    <row r="5893" spans="5:5" x14ac:dyDescent="0.25">
      <c r="E5893" s="119"/>
    </row>
    <row r="5894" spans="5:5" x14ac:dyDescent="0.25">
      <c r="E5894" s="119"/>
    </row>
    <row r="5895" spans="5:5" x14ac:dyDescent="0.25">
      <c r="E5895" s="119"/>
    </row>
    <row r="5896" spans="5:5" x14ac:dyDescent="0.25">
      <c r="E5896" s="119"/>
    </row>
    <row r="5897" spans="5:5" x14ac:dyDescent="0.25">
      <c r="E5897" s="119"/>
    </row>
    <row r="5898" spans="5:5" x14ac:dyDescent="0.25">
      <c r="E5898" s="119"/>
    </row>
    <row r="5899" spans="5:5" x14ac:dyDescent="0.25">
      <c r="E5899" s="119"/>
    </row>
    <row r="5900" spans="5:5" x14ac:dyDescent="0.25">
      <c r="E5900" s="119"/>
    </row>
    <row r="5901" spans="5:5" x14ac:dyDescent="0.25">
      <c r="E5901" s="119"/>
    </row>
    <row r="5902" spans="5:5" x14ac:dyDescent="0.25">
      <c r="E5902" s="119"/>
    </row>
    <row r="5903" spans="5:5" x14ac:dyDescent="0.25">
      <c r="E5903" s="119"/>
    </row>
    <row r="5904" spans="5:5" x14ac:dyDescent="0.25">
      <c r="E5904" s="119"/>
    </row>
    <row r="5905" spans="5:5" x14ac:dyDescent="0.25">
      <c r="E5905" s="119"/>
    </row>
    <row r="5906" spans="5:5" x14ac:dyDescent="0.25">
      <c r="E5906" s="119"/>
    </row>
    <row r="5907" spans="5:5" x14ac:dyDescent="0.25">
      <c r="E5907" s="119"/>
    </row>
    <row r="5908" spans="5:5" x14ac:dyDescent="0.25">
      <c r="E5908" s="119"/>
    </row>
    <row r="5909" spans="5:5" x14ac:dyDescent="0.25">
      <c r="E5909" s="119"/>
    </row>
    <row r="5910" spans="5:5" x14ac:dyDescent="0.25">
      <c r="E5910" s="119"/>
    </row>
    <row r="5911" spans="5:5" x14ac:dyDescent="0.25">
      <c r="E5911" s="119"/>
    </row>
    <row r="5912" spans="5:5" x14ac:dyDescent="0.25">
      <c r="E5912" s="119"/>
    </row>
    <row r="5913" spans="5:5" x14ac:dyDescent="0.25">
      <c r="E5913" s="119"/>
    </row>
    <row r="5914" spans="5:5" x14ac:dyDescent="0.25">
      <c r="E5914" s="119"/>
    </row>
    <row r="5915" spans="5:5" x14ac:dyDescent="0.25">
      <c r="E5915" s="119"/>
    </row>
    <row r="5916" spans="5:5" x14ac:dyDescent="0.25">
      <c r="E5916" s="119"/>
    </row>
    <row r="5917" spans="5:5" x14ac:dyDescent="0.25">
      <c r="E5917" s="119"/>
    </row>
    <row r="5918" spans="5:5" x14ac:dyDescent="0.25">
      <c r="E5918" s="119"/>
    </row>
    <row r="5919" spans="5:5" x14ac:dyDescent="0.25">
      <c r="E5919" s="119"/>
    </row>
    <row r="5920" spans="5:5" x14ac:dyDescent="0.25">
      <c r="E5920" s="119"/>
    </row>
    <row r="5921" spans="5:5" x14ac:dyDescent="0.25">
      <c r="E5921" s="119"/>
    </row>
    <row r="5922" spans="5:5" x14ac:dyDescent="0.25">
      <c r="E5922" s="119"/>
    </row>
    <row r="5923" spans="5:5" x14ac:dyDescent="0.25">
      <c r="E5923" s="119"/>
    </row>
    <row r="5924" spans="5:5" x14ac:dyDescent="0.25">
      <c r="E5924" s="119"/>
    </row>
    <row r="5925" spans="5:5" x14ac:dyDescent="0.25">
      <c r="E5925" s="119"/>
    </row>
    <row r="5926" spans="5:5" x14ac:dyDescent="0.25">
      <c r="E5926" s="119"/>
    </row>
    <row r="5927" spans="5:5" x14ac:dyDescent="0.25">
      <c r="E5927" s="119"/>
    </row>
    <row r="5928" spans="5:5" x14ac:dyDescent="0.25">
      <c r="E5928" s="119"/>
    </row>
    <row r="5929" spans="5:5" x14ac:dyDescent="0.25">
      <c r="E5929" s="119"/>
    </row>
    <row r="5930" spans="5:5" x14ac:dyDescent="0.25">
      <c r="E5930" s="119"/>
    </row>
    <row r="5931" spans="5:5" x14ac:dyDescent="0.25">
      <c r="E5931" s="119"/>
    </row>
    <row r="5932" spans="5:5" x14ac:dyDescent="0.25">
      <c r="E5932" s="119"/>
    </row>
    <row r="5933" spans="5:5" x14ac:dyDescent="0.25">
      <c r="E5933" s="119"/>
    </row>
    <row r="5934" spans="5:5" x14ac:dyDescent="0.25">
      <c r="E5934" s="119"/>
    </row>
    <row r="5935" spans="5:5" x14ac:dyDescent="0.25">
      <c r="E5935" s="119"/>
    </row>
    <row r="5936" spans="5:5" x14ac:dyDescent="0.25">
      <c r="E5936" s="119"/>
    </row>
    <row r="5937" spans="5:5" x14ac:dyDescent="0.25">
      <c r="E5937" s="119"/>
    </row>
    <row r="5938" spans="5:5" x14ac:dyDescent="0.25">
      <c r="E5938" s="119"/>
    </row>
    <row r="5939" spans="5:5" x14ac:dyDescent="0.25">
      <c r="E5939" s="119"/>
    </row>
    <row r="5940" spans="5:5" x14ac:dyDescent="0.25">
      <c r="E5940" s="119"/>
    </row>
    <row r="5941" spans="5:5" x14ac:dyDescent="0.25">
      <c r="E5941" s="119"/>
    </row>
    <row r="5942" spans="5:5" x14ac:dyDescent="0.25">
      <c r="E5942" s="119"/>
    </row>
    <row r="5943" spans="5:5" x14ac:dyDescent="0.25">
      <c r="E5943" s="119"/>
    </row>
    <row r="5944" spans="5:5" x14ac:dyDescent="0.25">
      <c r="E5944" s="119"/>
    </row>
    <row r="5945" spans="5:5" x14ac:dyDescent="0.25">
      <c r="E5945" s="119"/>
    </row>
    <row r="5946" spans="5:5" x14ac:dyDescent="0.25">
      <c r="E5946" s="119"/>
    </row>
    <row r="5947" spans="5:5" x14ac:dyDescent="0.25">
      <c r="E5947" s="119"/>
    </row>
    <row r="5948" spans="5:5" x14ac:dyDescent="0.25">
      <c r="E5948" s="119"/>
    </row>
    <row r="5949" spans="5:5" x14ac:dyDescent="0.25">
      <c r="E5949" s="119"/>
    </row>
    <row r="5950" spans="5:5" x14ac:dyDescent="0.25">
      <c r="E5950" s="119"/>
    </row>
    <row r="5951" spans="5:5" x14ac:dyDescent="0.25">
      <c r="E5951" s="119"/>
    </row>
    <row r="5952" spans="5:5" x14ac:dyDescent="0.25">
      <c r="E5952" s="119"/>
    </row>
    <row r="5953" spans="5:5" x14ac:dyDescent="0.25">
      <c r="E5953" s="119"/>
    </row>
    <row r="5954" spans="5:5" x14ac:dyDescent="0.25">
      <c r="E5954" s="119"/>
    </row>
    <row r="5955" spans="5:5" x14ac:dyDescent="0.25">
      <c r="E5955" s="119"/>
    </row>
    <row r="5956" spans="5:5" x14ac:dyDescent="0.25">
      <c r="E5956" s="119"/>
    </row>
    <row r="5957" spans="5:5" x14ac:dyDescent="0.25">
      <c r="E5957" s="119"/>
    </row>
    <row r="5958" spans="5:5" x14ac:dyDescent="0.25">
      <c r="E5958" s="119"/>
    </row>
    <row r="5959" spans="5:5" x14ac:dyDescent="0.25">
      <c r="E5959" s="119"/>
    </row>
    <row r="5960" spans="5:5" x14ac:dyDescent="0.25">
      <c r="E5960" s="119"/>
    </row>
    <row r="5961" spans="5:5" x14ac:dyDescent="0.25">
      <c r="E5961" s="119"/>
    </row>
    <row r="5962" spans="5:5" x14ac:dyDescent="0.25">
      <c r="E5962" s="119"/>
    </row>
    <row r="5963" spans="5:5" x14ac:dyDescent="0.25">
      <c r="E5963" s="119"/>
    </row>
    <row r="5964" spans="5:5" x14ac:dyDescent="0.25">
      <c r="E5964" s="119"/>
    </row>
    <row r="5965" spans="5:5" x14ac:dyDescent="0.25">
      <c r="E5965" s="119"/>
    </row>
    <row r="5966" spans="5:5" x14ac:dyDescent="0.25">
      <c r="E5966" s="119"/>
    </row>
    <row r="5967" spans="5:5" x14ac:dyDescent="0.25">
      <c r="E5967" s="119"/>
    </row>
    <row r="5968" spans="5:5" x14ac:dyDescent="0.25">
      <c r="E5968" s="119"/>
    </row>
    <row r="5969" spans="5:5" x14ac:dyDescent="0.25">
      <c r="E5969" s="119"/>
    </row>
    <row r="5970" spans="5:5" x14ac:dyDescent="0.25">
      <c r="E5970" s="119"/>
    </row>
    <row r="5971" spans="5:5" x14ac:dyDescent="0.25">
      <c r="E5971" s="119"/>
    </row>
    <row r="5972" spans="5:5" x14ac:dyDescent="0.25">
      <c r="E5972" s="119"/>
    </row>
    <row r="5973" spans="5:5" x14ac:dyDescent="0.25">
      <c r="E5973" s="119"/>
    </row>
    <row r="5974" spans="5:5" x14ac:dyDescent="0.25">
      <c r="E5974" s="119"/>
    </row>
    <row r="5975" spans="5:5" x14ac:dyDescent="0.25">
      <c r="E5975" s="119"/>
    </row>
    <row r="5976" spans="5:5" x14ac:dyDescent="0.25">
      <c r="E5976" s="119"/>
    </row>
    <row r="5977" spans="5:5" x14ac:dyDescent="0.25">
      <c r="E5977" s="119"/>
    </row>
    <row r="5978" spans="5:5" x14ac:dyDescent="0.25">
      <c r="E5978" s="119"/>
    </row>
    <row r="5979" spans="5:5" x14ac:dyDescent="0.25">
      <c r="E5979" s="119"/>
    </row>
    <row r="5980" spans="5:5" x14ac:dyDescent="0.25">
      <c r="E5980" s="119"/>
    </row>
    <row r="5981" spans="5:5" x14ac:dyDescent="0.25">
      <c r="E5981" s="119"/>
    </row>
    <row r="5982" spans="5:5" x14ac:dyDescent="0.25">
      <c r="E5982" s="119"/>
    </row>
    <row r="5983" spans="5:5" x14ac:dyDescent="0.25">
      <c r="E5983" s="119"/>
    </row>
    <row r="5984" spans="5:5" x14ac:dyDescent="0.25">
      <c r="E5984" s="119"/>
    </row>
    <row r="5985" spans="5:5" x14ac:dyDescent="0.25">
      <c r="E5985" s="119"/>
    </row>
    <row r="5986" spans="5:5" x14ac:dyDescent="0.25">
      <c r="E5986" s="119"/>
    </row>
    <row r="5987" spans="5:5" x14ac:dyDescent="0.25">
      <c r="E5987" s="119"/>
    </row>
    <row r="5988" spans="5:5" x14ac:dyDescent="0.25">
      <c r="E5988" s="119"/>
    </row>
    <row r="5989" spans="5:5" x14ac:dyDescent="0.25">
      <c r="E5989" s="119"/>
    </row>
    <row r="5990" spans="5:5" x14ac:dyDescent="0.25">
      <c r="E5990" s="119"/>
    </row>
    <row r="5991" spans="5:5" x14ac:dyDescent="0.25">
      <c r="E5991" s="119"/>
    </row>
    <row r="5992" spans="5:5" x14ac:dyDescent="0.25">
      <c r="E5992" s="119"/>
    </row>
    <row r="5993" spans="5:5" x14ac:dyDescent="0.25">
      <c r="E5993" s="119"/>
    </row>
    <row r="5994" spans="5:5" x14ac:dyDescent="0.25">
      <c r="E5994" s="119"/>
    </row>
    <row r="5995" spans="5:5" x14ac:dyDescent="0.25">
      <c r="E5995" s="119"/>
    </row>
    <row r="5996" spans="5:5" x14ac:dyDescent="0.25">
      <c r="E5996" s="119"/>
    </row>
    <row r="5997" spans="5:5" x14ac:dyDescent="0.25">
      <c r="E5997" s="119"/>
    </row>
    <row r="5998" spans="5:5" x14ac:dyDescent="0.25">
      <c r="E5998" s="119"/>
    </row>
    <row r="5999" spans="5:5" x14ac:dyDescent="0.25">
      <c r="E5999" s="119"/>
    </row>
    <row r="6000" spans="5:5" x14ac:dyDescent="0.25">
      <c r="E6000" s="119"/>
    </row>
    <row r="6001" spans="5:5" x14ac:dyDescent="0.25">
      <c r="E6001" s="119"/>
    </row>
    <row r="6002" spans="5:5" x14ac:dyDescent="0.25">
      <c r="E6002" s="119"/>
    </row>
    <row r="6003" spans="5:5" x14ac:dyDescent="0.25">
      <c r="E6003" s="119"/>
    </row>
    <row r="6004" spans="5:5" x14ac:dyDescent="0.25">
      <c r="E6004" s="119"/>
    </row>
    <row r="6005" spans="5:5" x14ac:dyDescent="0.25">
      <c r="E6005" s="119"/>
    </row>
    <row r="6006" spans="5:5" x14ac:dyDescent="0.25">
      <c r="E6006" s="119"/>
    </row>
    <row r="6007" spans="5:5" x14ac:dyDescent="0.25">
      <c r="E6007" s="119"/>
    </row>
    <row r="6008" spans="5:5" x14ac:dyDescent="0.25">
      <c r="E6008" s="119"/>
    </row>
    <row r="6009" spans="5:5" x14ac:dyDescent="0.25">
      <c r="E6009" s="119"/>
    </row>
    <row r="6010" spans="5:5" x14ac:dyDescent="0.25">
      <c r="E6010" s="119"/>
    </row>
    <row r="6011" spans="5:5" x14ac:dyDescent="0.25">
      <c r="E6011" s="119"/>
    </row>
    <row r="6012" spans="5:5" x14ac:dyDescent="0.25">
      <c r="E6012" s="119"/>
    </row>
    <row r="6013" spans="5:5" x14ac:dyDescent="0.25">
      <c r="E6013" s="119"/>
    </row>
    <row r="6014" spans="5:5" x14ac:dyDescent="0.25">
      <c r="E6014" s="119"/>
    </row>
    <row r="6015" spans="5:5" x14ac:dyDescent="0.25">
      <c r="E6015" s="119"/>
    </row>
    <row r="6016" spans="5:5" x14ac:dyDescent="0.25">
      <c r="E6016" s="119"/>
    </row>
    <row r="6017" spans="5:5" x14ac:dyDescent="0.25">
      <c r="E6017" s="119"/>
    </row>
    <row r="6018" spans="5:5" x14ac:dyDescent="0.25">
      <c r="E6018" s="119"/>
    </row>
    <row r="6019" spans="5:5" x14ac:dyDescent="0.25">
      <c r="E6019" s="119"/>
    </row>
    <row r="6020" spans="5:5" x14ac:dyDescent="0.25">
      <c r="E6020" s="119"/>
    </row>
    <row r="6021" spans="5:5" x14ac:dyDescent="0.25">
      <c r="E6021" s="119"/>
    </row>
    <row r="6022" spans="5:5" x14ac:dyDescent="0.25">
      <c r="E6022" s="119"/>
    </row>
    <row r="6023" spans="5:5" x14ac:dyDescent="0.25">
      <c r="E6023" s="119"/>
    </row>
    <row r="6024" spans="5:5" x14ac:dyDescent="0.25">
      <c r="E6024" s="119"/>
    </row>
    <row r="6025" spans="5:5" x14ac:dyDescent="0.25">
      <c r="E6025" s="119"/>
    </row>
    <row r="6026" spans="5:5" x14ac:dyDescent="0.25">
      <c r="E6026" s="119"/>
    </row>
    <row r="6027" spans="5:5" x14ac:dyDescent="0.25">
      <c r="E6027" s="119"/>
    </row>
    <row r="6028" spans="5:5" x14ac:dyDescent="0.25">
      <c r="E6028" s="119"/>
    </row>
    <row r="6029" spans="5:5" x14ac:dyDescent="0.25">
      <c r="E6029" s="119"/>
    </row>
    <row r="6030" spans="5:5" x14ac:dyDescent="0.25">
      <c r="E6030" s="119"/>
    </row>
    <row r="6031" spans="5:5" x14ac:dyDescent="0.25">
      <c r="E6031" s="119"/>
    </row>
    <row r="6032" spans="5:5" x14ac:dyDescent="0.25">
      <c r="E6032" s="119"/>
    </row>
    <row r="6033" spans="5:5" x14ac:dyDescent="0.25">
      <c r="E6033" s="119"/>
    </row>
    <row r="6034" spans="5:5" x14ac:dyDescent="0.25">
      <c r="E6034" s="119"/>
    </row>
    <row r="6035" spans="5:5" x14ac:dyDescent="0.25">
      <c r="E6035" s="119"/>
    </row>
    <row r="6036" spans="5:5" x14ac:dyDescent="0.25">
      <c r="E6036" s="119"/>
    </row>
    <row r="6037" spans="5:5" x14ac:dyDescent="0.25">
      <c r="E6037" s="119"/>
    </row>
    <row r="6038" spans="5:5" x14ac:dyDescent="0.25">
      <c r="E6038" s="119"/>
    </row>
    <row r="6039" spans="5:5" x14ac:dyDescent="0.25">
      <c r="E6039" s="119"/>
    </row>
    <row r="6040" spans="5:5" x14ac:dyDescent="0.25">
      <c r="E6040" s="119"/>
    </row>
    <row r="6041" spans="5:5" x14ac:dyDescent="0.25">
      <c r="E6041" s="119"/>
    </row>
    <row r="6042" spans="5:5" x14ac:dyDescent="0.25">
      <c r="E6042" s="119"/>
    </row>
    <row r="6043" spans="5:5" x14ac:dyDescent="0.25">
      <c r="E6043" s="119"/>
    </row>
    <row r="6044" spans="5:5" x14ac:dyDescent="0.25">
      <c r="E6044" s="119"/>
    </row>
    <row r="6045" spans="5:5" x14ac:dyDescent="0.25">
      <c r="E6045" s="119"/>
    </row>
    <row r="6046" spans="5:5" x14ac:dyDescent="0.25">
      <c r="E6046" s="119"/>
    </row>
    <row r="6047" spans="5:5" x14ac:dyDescent="0.25">
      <c r="E6047" s="119"/>
    </row>
    <row r="6048" spans="5:5" x14ac:dyDescent="0.25">
      <c r="E6048" s="119"/>
    </row>
    <row r="6049" spans="5:5" x14ac:dyDescent="0.25">
      <c r="E6049" s="119"/>
    </row>
    <row r="6050" spans="5:5" x14ac:dyDescent="0.25">
      <c r="E6050" s="119"/>
    </row>
    <row r="6051" spans="5:5" x14ac:dyDescent="0.25">
      <c r="E6051" s="119"/>
    </row>
    <row r="6052" spans="5:5" x14ac:dyDescent="0.25">
      <c r="E6052" s="119"/>
    </row>
    <row r="6053" spans="5:5" x14ac:dyDescent="0.25">
      <c r="E6053" s="119"/>
    </row>
    <row r="6054" spans="5:5" x14ac:dyDescent="0.25">
      <c r="E6054" s="119"/>
    </row>
    <row r="6055" spans="5:5" x14ac:dyDescent="0.25">
      <c r="E6055" s="119"/>
    </row>
    <row r="6056" spans="5:5" x14ac:dyDescent="0.25">
      <c r="E6056" s="119"/>
    </row>
    <row r="6057" spans="5:5" x14ac:dyDescent="0.25">
      <c r="E6057" s="119"/>
    </row>
    <row r="6058" spans="5:5" x14ac:dyDescent="0.25">
      <c r="E6058" s="119"/>
    </row>
    <row r="6059" spans="5:5" x14ac:dyDescent="0.25">
      <c r="E6059" s="119"/>
    </row>
    <row r="6060" spans="5:5" x14ac:dyDescent="0.25">
      <c r="E6060" s="119"/>
    </row>
    <row r="6061" spans="5:5" x14ac:dyDescent="0.25">
      <c r="E6061" s="119"/>
    </row>
    <row r="6062" spans="5:5" x14ac:dyDescent="0.25">
      <c r="E6062" s="119"/>
    </row>
    <row r="6063" spans="5:5" x14ac:dyDescent="0.25">
      <c r="E6063" s="119"/>
    </row>
    <row r="6064" spans="5:5" x14ac:dyDescent="0.25">
      <c r="E6064" s="119"/>
    </row>
    <row r="6065" spans="5:5" x14ac:dyDescent="0.25">
      <c r="E6065" s="119"/>
    </row>
    <row r="6066" spans="5:5" x14ac:dyDescent="0.25">
      <c r="E6066" s="119"/>
    </row>
    <row r="6067" spans="5:5" x14ac:dyDescent="0.25">
      <c r="E6067" s="119"/>
    </row>
    <row r="6068" spans="5:5" x14ac:dyDescent="0.25">
      <c r="E6068" s="119"/>
    </row>
    <row r="6069" spans="5:5" x14ac:dyDescent="0.25">
      <c r="E6069" s="119"/>
    </row>
    <row r="6070" spans="5:5" x14ac:dyDescent="0.25">
      <c r="E6070" s="119"/>
    </row>
    <row r="6071" spans="5:5" x14ac:dyDescent="0.25">
      <c r="E6071" s="119"/>
    </row>
    <row r="6072" spans="5:5" x14ac:dyDescent="0.25">
      <c r="E6072" s="119"/>
    </row>
    <row r="6073" spans="5:5" x14ac:dyDescent="0.25">
      <c r="E6073" s="119"/>
    </row>
    <row r="6074" spans="5:5" x14ac:dyDescent="0.25">
      <c r="E6074" s="119"/>
    </row>
    <row r="6075" spans="5:5" x14ac:dyDescent="0.25">
      <c r="E6075" s="119"/>
    </row>
    <row r="6076" spans="5:5" x14ac:dyDescent="0.25">
      <c r="E6076" s="119"/>
    </row>
    <row r="6077" spans="5:5" x14ac:dyDescent="0.25">
      <c r="E6077" s="119"/>
    </row>
    <row r="6078" spans="5:5" x14ac:dyDescent="0.25">
      <c r="E6078" s="119"/>
    </row>
    <row r="6079" spans="5:5" x14ac:dyDescent="0.25">
      <c r="E6079" s="119"/>
    </row>
    <row r="6080" spans="5:5" x14ac:dyDescent="0.25">
      <c r="E6080" s="119"/>
    </row>
    <row r="6081" spans="5:5" x14ac:dyDescent="0.25">
      <c r="E6081" s="119"/>
    </row>
    <row r="6082" spans="5:5" x14ac:dyDescent="0.25">
      <c r="E6082" s="119"/>
    </row>
    <row r="6083" spans="5:5" x14ac:dyDescent="0.25">
      <c r="E6083" s="119"/>
    </row>
    <row r="6084" spans="5:5" x14ac:dyDescent="0.25">
      <c r="E6084" s="119"/>
    </row>
    <row r="6085" spans="5:5" x14ac:dyDescent="0.25">
      <c r="E6085" s="119"/>
    </row>
    <row r="6086" spans="5:5" x14ac:dyDescent="0.25">
      <c r="E6086" s="119"/>
    </row>
    <row r="6087" spans="5:5" x14ac:dyDescent="0.25">
      <c r="E6087" s="119"/>
    </row>
    <row r="6088" spans="5:5" x14ac:dyDescent="0.25">
      <c r="E6088" s="119"/>
    </row>
    <row r="6089" spans="5:5" x14ac:dyDescent="0.25">
      <c r="E6089" s="119"/>
    </row>
    <row r="6090" spans="5:5" x14ac:dyDescent="0.25">
      <c r="E6090" s="119"/>
    </row>
    <row r="6091" spans="5:5" x14ac:dyDescent="0.25">
      <c r="E6091" s="119"/>
    </row>
    <row r="6092" spans="5:5" x14ac:dyDescent="0.25">
      <c r="E6092" s="119"/>
    </row>
    <row r="6093" spans="5:5" x14ac:dyDescent="0.25">
      <c r="E6093" s="119"/>
    </row>
    <row r="6094" spans="5:5" x14ac:dyDescent="0.25">
      <c r="E6094" s="119"/>
    </row>
    <row r="6095" spans="5:5" x14ac:dyDescent="0.25">
      <c r="E6095" s="119"/>
    </row>
    <row r="6096" spans="5:5" x14ac:dyDescent="0.25">
      <c r="E6096" s="119"/>
    </row>
    <row r="6097" spans="5:5" x14ac:dyDescent="0.25">
      <c r="E6097" s="119"/>
    </row>
    <row r="6098" spans="5:5" x14ac:dyDescent="0.25">
      <c r="E6098" s="119"/>
    </row>
    <row r="6099" spans="5:5" x14ac:dyDescent="0.25">
      <c r="E6099" s="119"/>
    </row>
    <row r="6100" spans="5:5" x14ac:dyDescent="0.25">
      <c r="E6100" s="119"/>
    </row>
    <row r="6101" spans="5:5" x14ac:dyDescent="0.25">
      <c r="E6101" s="119"/>
    </row>
    <row r="6102" spans="5:5" x14ac:dyDescent="0.25">
      <c r="E6102" s="119"/>
    </row>
    <row r="6103" spans="5:5" x14ac:dyDescent="0.25">
      <c r="E6103" s="119"/>
    </row>
    <row r="6104" spans="5:5" x14ac:dyDescent="0.25">
      <c r="E6104" s="119"/>
    </row>
    <row r="6105" spans="5:5" x14ac:dyDescent="0.25">
      <c r="E6105" s="119"/>
    </row>
    <row r="6106" spans="5:5" x14ac:dyDescent="0.25">
      <c r="E6106" s="119"/>
    </row>
    <row r="6107" spans="5:5" x14ac:dyDescent="0.25">
      <c r="E6107" s="119"/>
    </row>
    <row r="6108" spans="5:5" x14ac:dyDescent="0.25">
      <c r="E6108" s="119"/>
    </row>
    <row r="6109" spans="5:5" x14ac:dyDescent="0.25">
      <c r="E6109" s="119"/>
    </row>
    <row r="6110" spans="5:5" x14ac:dyDescent="0.25">
      <c r="E6110" s="119"/>
    </row>
    <row r="6111" spans="5:5" x14ac:dyDescent="0.25">
      <c r="E6111" s="119"/>
    </row>
    <row r="6112" spans="5:5" x14ac:dyDescent="0.25">
      <c r="E6112" s="119"/>
    </row>
    <row r="6113" spans="5:5" x14ac:dyDescent="0.25">
      <c r="E6113" s="119"/>
    </row>
    <row r="6114" spans="5:5" x14ac:dyDescent="0.25">
      <c r="E6114" s="119"/>
    </row>
    <row r="6115" spans="5:5" x14ac:dyDescent="0.25">
      <c r="E6115" s="119"/>
    </row>
    <row r="6116" spans="5:5" x14ac:dyDescent="0.25">
      <c r="E6116" s="119"/>
    </row>
    <row r="6117" spans="5:5" x14ac:dyDescent="0.25">
      <c r="E6117" s="119"/>
    </row>
    <row r="6118" spans="5:5" x14ac:dyDescent="0.25">
      <c r="E6118" s="119"/>
    </row>
    <row r="6119" spans="5:5" x14ac:dyDescent="0.25">
      <c r="E6119" s="119"/>
    </row>
    <row r="6120" spans="5:5" x14ac:dyDescent="0.25">
      <c r="E6120" s="119"/>
    </row>
    <row r="6121" spans="5:5" x14ac:dyDescent="0.25">
      <c r="E6121" s="119"/>
    </row>
    <row r="6122" spans="5:5" x14ac:dyDescent="0.25">
      <c r="E6122" s="119"/>
    </row>
    <row r="6123" spans="5:5" x14ac:dyDescent="0.25">
      <c r="E6123" s="119"/>
    </row>
    <row r="6124" spans="5:5" x14ac:dyDescent="0.25">
      <c r="E6124" s="119"/>
    </row>
    <row r="6125" spans="5:5" x14ac:dyDescent="0.25">
      <c r="E6125" s="119"/>
    </row>
    <row r="6126" spans="5:5" x14ac:dyDescent="0.25">
      <c r="E6126" s="119"/>
    </row>
    <row r="6127" spans="5:5" x14ac:dyDescent="0.25">
      <c r="E6127" s="119"/>
    </row>
    <row r="6128" spans="5:5" x14ac:dyDescent="0.25">
      <c r="E6128" s="119"/>
    </row>
    <row r="6129" spans="5:5" x14ac:dyDescent="0.25">
      <c r="E6129" s="119"/>
    </row>
    <row r="6130" spans="5:5" x14ac:dyDescent="0.25">
      <c r="E6130" s="119"/>
    </row>
    <row r="6131" spans="5:5" x14ac:dyDescent="0.25">
      <c r="E6131" s="119"/>
    </row>
    <row r="6132" spans="5:5" x14ac:dyDescent="0.25">
      <c r="E6132" s="119"/>
    </row>
    <row r="6133" spans="5:5" x14ac:dyDescent="0.25">
      <c r="E6133" s="119"/>
    </row>
    <row r="6134" spans="5:5" x14ac:dyDescent="0.25">
      <c r="E6134" s="119"/>
    </row>
    <row r="6135" spans="5:5" x14ac:dyDescent="0.25">
      <c r="E6135" s="119"/>
    </row>
    <row r="6136" spans="5:5" x14ac:dyDescent="0.25">
      <c r="E6136" s="119"/>
    </row>
    <row r="6137" spans="5:5" x14ac:dyDescent="0.25">
      <c r="E6137" s="119"/>
    </row>
    <row r="6138" spans="5:5" x14ac:dyDescent="0.25">
      <c r="E6138" s="119"/>
    </row>
    <row r="6139" spans="5:5" x14ac:dyDescent="0.25">
      <c r="E6139" s="119"/>
    </row>
    <row r="6140" spans="5:5" x14ac:dyDescent="0.25">
      <c r="E6140" s="119"/>
    </row>
    <row r="6141" spans="5:5" x14ac:dyDescent="0.25">
      <c r="E6141" s="119"/>
    </row>
    <row r="6142" spans="5:5" x14ac:dyDescent="0.25">
      <c r="E6142" s="119"/>
    </row>
    <row r="6143" spans="5:5" x14ac:dyDescent="0.25">
      <c r="E6143" s="119"/>
    </row>
    <row r="6144" spans="5:5" x14ac:dyDescent="0.25">
      <c r="E6144" s="119"/>
    </row>
    <row r="6145" spans="5:5" x14ac:dyDescent="0.25">
      <c r="E6145" s="119"/>
    </row>
    <row r="6146" spans="5:5" x14ac:dyDescent="0.25">
      <c r="E6146" s="119"/>
    </row>
    <row r="6147" spans="5:5" x14ac:dyDescent="0.25">
      <c r="E6147" s="119"/>
    </row>
    <row r="6148" spans="5:5" x14ac:dyDescent="0.25">
      <c r="E6148" s="119"/>
    </row>
    <row r="6149" spans="5:5" x14ac:dyDescent="0.25">
      <c r="E6149" s="119"/>
    </row>
    <row r="6150" spans="5:5" x14ac:dyDescent="0.25">
      <c r="E6150" s="119"/>
    </row>
    <row r="6151" spans="5:5" x14ac:dyDescent="0.25">
      <c r="E6151" s="119"/>
    </row>
    <row r="6152" spans="5:5" x14ac:dyDescent="0.25">
      <c r="E6152" s="119"/>
    </row>
    <row r="6153" spans="5:5" x14ac:dyDescent="0.25">
      <c r="E6153" s="119"/>
    </row>
    <row r="6154" spans="5:5" x14ac:dyDescent="0.25">
      <c r="E6154" s="119"/>
    </row>
    <row r="6155" spans="5:5" x14ac:dyDescent="0.25">
      <c r="E6155" s="119"/>
    </row>
    <row r="6156" spans="5:5" x14ac:dyDescent="0.25">
      <c r="E6156" s="119"/>
    </row>
    <row r="6157" spans="5:5" x14ac:dyDescent="0.25">
      <c r="E6157" s="119"/>
    </row>
    <row r="6158" spans="5:5" x14ac:dyDescent="0.25">
      <c r="E6158" s="119"/>
    </row>
    <row r="6159" spans="5:5" x14ac:dyDescent="0.25">
      <c r="E6159" s="119"/>
    </row>
    <row r="6160" spans="5:5" x14ac:dyDescent="0.25">
      <c r="E6160" s="119"/>
    </row>
    <row r="6161" spans="5:5" x14ac:dyDescent="0.25">
      <c r="E6161" s="119"/>
    </row>
    <row r="6162" spans="5:5" x14ac:dyDescent="0.25">
      <c r="E6162" s="119"/>
    </row>
    <row r="6163" spans="5:5" x14ac:dyDescent="0.25">
      <c r="E6163" s="119"/>
    </row>
    <row r="6164" spans="5:5" x14ac:dyDescent="0.25">
      <c r="E6164" s="119"/>
    </row>
    <row r="6165" spans="5:5" x14ac:dyDescent="0.25">
      <c r="E6165" s="119"/>
    </row>
    <row r="6166" spans="5:5" x14ac:dyDescent="0.25">
      <c r="E6166" s="119"/>
    </row>
    <row r="6167" spans="5:5" x14ac:dyDescent="0.25">
      <c r="E6167" s="119"/>
    </row>
    <row r="6168" spans="5:5" x14ac:dyDescent="0.25">
      <c r="E6168" s="119"/>
    </row>
    <row r="6169" spans="5:5" x14ac:dyDescent="0.25">
      <c r="E6169" s="119"/>
    </row>
    <row r="6170" spans="5:5" x14ac:dyDescent="0.25">
      <c r="E6170" s="119"/>
    </row>
    <row r="6171" spans="5:5" x14ac:dyDescent="0.25">
      <c r="E6171" s="119"/>
    </row>
    <row r="6172" spans="5:5" x14ac:dyDescent="0.25">
      <c r="E6172" s="119"/>
    </row>
    <row r="6173" spans="5:5" x14ac:dyDescent="0.25">
      <c r="E6173" s="119"/>
    </row>
    <row r="6174" spans="5:5" x14ac:dyDescent="0.25">
      <c r="E6174" s="119"/>
    </row>
    <row r="6175" spans="5:5" x14ac:dyDescent="0.25">
      <c r="E6175" s="119"/>
    </row>
    <row r="6176" spans="5:5" x14ac:dyDescent="0.25">
      <c r="E6176" s="119"/>
    </row>
    <row r="6177" spans="5:5" x14ac:dyDescent="0.25">
      <c r="E6177" s="119"/>
    </row>
    <row r="6178" spans="5:5" x14ac:dyDescent="0.25">
      <c r="E6178" s="119"/>
    </row>
    <row r="6179" spans="5:5" x14ac:dyDescent="0.25">
      <c r="E6179" s="119"/>
    </row>
    <row r="6180" spans="5:5" x14ac:dyDescent="0.25">
      <c r="E6180" s="119"/>
    </row>
    <row r="6181" spans="5:5" x14ac:dyDescent="0.25">
      <c r="E6181" s="119"/>
    </row>
    <row r="6182" spans="5:5" x14ac:dyDescent="0.25">
      <c r="E6182" s="119"/>
    </row>
    <row r="6183" spans="5:5" x14ac:dyDescent="0.25">
      <c r="E6183" s="119"/>
    </row>
    <row r="6184" spans="5:5" x14ac:dyDescent="0.25">
      <c r="E6184" s="119"/>
    </row>
    <row r="6185" spans="5:5" x14ac:dyDescent="0.25">
      <c r="E6185" s="119"/>
    </row>
    <row r="6186" spans="5:5" x14ac:dyDescent="0.25">
      <c r="E6186" s="119"/>
    </row>
    <row r="6187" spans="5:5" x14ac:dyDescent="0.25">
      <c r="E6187" s="119"/>
    </row>
    <row r="6188" spans="5:5" x14ac:dyDescent="0.25">
      <c r="E6188" s="119"/>
    </row>
    <row r="6189" spans="5:5" x14ac:dyDescent="0.25">
      <c r="E6189" s="119"/>
    </row>
    <row r="6190" spans="5:5" x14ac:dyDescent="0.25">
      <c r="E6190" s="119"/>
    </row>
    <row r="6191" spans="5:5" x14ac:dyDescent="0.25">
      <c r="E6191" s="119"/>
    </row>
    <row r="6192" spans="5:5" x14ac:dyDescent="0.25">
      <c r="E6192" s="119"/>
    </row>
    <row r="6193" spans="5:5" x14ac:dyDescent="0.25">
      <c r="E6193" s="119"/>
    </row>
    <row r="6194" spans="5:5" x14ac:dyDescent="0.25">
      <c r="E6194" s="119"/>
    </row>
    <row r="6195" spans="5:5" x14ac:dyDescent="0.25">
      <c r="E6195" s="119"/>
    </row>
    <row r="6196" spans="5:5" x14ac:dyDescent="0.25">
      <c r="E6196" s="119"/>
    </row>
    <row r="6197" spans="5:5" x14ac:dyDescent="0.25">
      <c r="E6197" s="119"/>
    </row>
    <row r="6198" spans="5:5" x14ac:dyDescent="0.25">
      <c r="E6198" s="119"/>
    </row>
    <row r="6199" spans="5:5" x14ac:dyDescent="0.25">
      <c r="E6199" s="119"/>
    </row>
    <row r="6200" spans="5:5" x14ac:dyDescent="0.25">
      <c r="E6200" s="119"/>
    </row>
    <row r="6201" spans="5:5" x14ac:dyDescent="0.25">
      <c r="E6201" s="119"/>
    </row>
    <row r="6202" spans="5:5" x14ac:dyDescent="0.25">
      <c r="E6202" s="119"/>
    </row>
    <row r="6203" spans="5:5" x14ac:dyDescent="0.25">
      <c r="E6203" s="119"/>
    </row>
    <row r="6204" spans="5:5" x14ac:dyDescent="0.25">
      <c r="E6204" s="119"/>
    </row>
    <row r="6205" spans="5:5" x14ac:dyDescent="0.25">
      <c r="E6205" s="119"/>
    </row>
    <row r="6206" spans="5:5" x14ac:dyDescent="0.25">
      <c r="E6206" s="119"/>
    </row>
    <row r="6207" spans="5:5" x14ac:dyDescent="0.25">
      <c r="E6207" s="119"/>
    </row>
    <row r="6208" spans="5:5" x14ac:dyDescent="0.25">
      <c r="E6208" s="119"/>
    </row>
    <row r="6209" spans="5:5" x14ac:dyDescent="0.25">
      <c r="E6209" s="119"/>
    </row>
    <row r="6210" spans="5:5" x14ac:dyDescent="0.25">
      <c r="E6210" s="119"/>
    </row>
    <row r="6211" spans="5:5" x14ac:dyDescent="0.25">
      <c r="E6211" s="119"/>
    </row>
    <row r="6212" spans="5:5" x14ac:dyDescent="0.25">
      <c r="E6212" s="119"/>
    </row>
    <row r="6213" spans="5:5" x14ac:dyDescent="0.25">
      <c r="E6213" s="119"/>
    </row>
    <row r="6214" spans="5:5" x14ac:dyDescent="0.25">
      <c r="E6214" s="119"/>
    </row>
    <row r="6215" spans="5:5" x14ac:dyDescent="0.25">
      <c r="E6215" s="119"/>
    </row>
    <row r="6216" spans="5:5" x14ac:dyDescent="0.25">
      <c r="E6216" s="119"/>
    </row>
    <row r="6217" spans="5:5" x14ac:dyDescent="0.25">
      <c r="E6217" s="119"/>
    </row>
    <row r="6218" spans="5:5" x14ac:dyDescent="0.25">
      <c r="E6218" s="119"/>
    </row>
    <row r="6219" spans="5:5" x14ac:dyDescent="0.25">
      <c r="E6219" s="119"/>
    </row>
    <row r="6220" spans="5:5" x14ac:dyDescent="0.25">
      <c r="E6220" s="119"/>
    </row>
    <row r="6221" spans="5:5" x14ac:dyDescent="0.25">
      <c r="E6221" s="119"/>
    </row>
    <row r="6222" spans="5:5" x14ac:dyDescent="0.25">
      <c r="E6222" s="119"/>
    </row>
    <row r="6223" spans="5:5" x14ac:dyDescent="0.25">
      <c r="E6223" s="119"/>
    </row>
    <row r="6224" spans="5:5" x14ac:dyDescent="0.25">
      <c r="E6224" s="119"/>
    </row>
    <row r="6225" spans="5:5" x14ac:dyDescent="0.25">
      <c r="E6225" s="119"/>
    </row>
    <row r="6226" spans="5:5" x14ac:dyDescent="0.25">
      <c r="E6226" s="119"/>
    </row>
    <row r="6227" spans="5:5" x14ac:dyDescent="0.25">
      <c r="E6227" s="119"/>
    </row>
    <row r="6228" spans="5:5" x14ac:dyDescent="0.25">
      <c r="E6228" s="119"/>
    </row>
    <row r="6229" spans="5:5" x14ac:dyDescent="0.25">
      <c r="E6229" s="119"/>
    </row>
    <row r="6230" spans="5:5" x14ac:dyDescent="0.25">
      <c r="E6230" s="119"/>
    </row>
    <row r="6231" spans="5:5" x14ac:dyDescent="0.25">
      <c r="E6231" s="119"/>
    </row>
    <row r="6232" spans="5:5" x14ac:dyDescent="0.25">
      <c r="E6232" s="119"/>
    </row>
    <row r="6233" spans="5:5" x14ac:dyDescent="0.25">
      <c r="E6233" s="119"/>
    </row>
    <row r="6234" spans="5:5" x14ac:dyDescent="0.25">
      <c r="E6234" s="119"/>
    </row>
    <row r="6235" spans="5:5" x14ac:dyDescent="0.25">
      <c r="E6235" s="119"/>
    </row>
    <row r="6236" spans="5:5" x14ac:dyDescent="0.25">
      <c r="E6236" s="119"/>
    </row>
    <row r="6237" spans="5:5" x14ac:dyDescent="0.25">
      <c r="E6237" s="119"/>
    </row>
    <row r="6238" spans="5:5" x14ac:dyDescent="0.25">
      <c r="E6238" s="119"/>
    </row>
    <row r="6239" spans="5:5" x14ac:dyDescent="0.25">
      <c r="E6239" s="119"/>
    </row>
    <row r="6240" spans="5:5" x14ac:dyDescent="0.25">
      <c r="E6240" s="119"/>
    </row>
    <row r="6241" spans="5:5" x14ac:dyDescent="0.25">
      <c r="E6241" s="119"/>
    </row>
    <row r="6242" spans="5:5" x14ac:dyDescent="0.25">
      <c r="E6242" s="119"/>
    </row>
    <row r="6243" spans="5:5" x14ac:dyDescent="0.25">
      <c r="E6243" s="119"/>
    </row>
    <row r="6244" spans="5:5" x14ac:dyDescent="0.25">
      <c r="E6244" s="119"/>
    </row>
    <row r="6245" spans="5:5" x14ac:dyDescent="0.25">
      <c r="E6245" s="119"/>
    </row>
    <row r="6246" spans="5:5" x14ac:dyDescent="0.25">
      <c r="E6246" s="119"/>
    </row>
    <row r="6247" spans="5:5" x14ac:dyDescent="0.25">
      <c r="E6247" s="119"/>
    </row>
    <row r="6248" spans="5:5" x14ac:dyDescent="0.25">
      <c r="E6248" s="119"/>
    </row>
    <row r="6249" spans="5:5" x14ac:dyDescent="0.25">
      <c r="E6249" s="119"/>
    </row>
    <row r="6250" spans="5:5" x14ac:dyDescent="0.25">
      <c r="E6250" s="119"/>
    </row>
    <row r="6251" spans="5:5" x14ac:dyDescent="0.25">
      <c r="E6251" s="119"/>
    </row>
    <row r="6252" spans="5:5" x14ac:dyDescent="0.25">
      <c r="E6252" s="119"/>
    </row>
    <row r="6253" spans="5:5" x14ac:dyDescent="0.25">
      <c r="E6253" s="119"/>
    </row>
    <row r="6254" spans="5:5" x14ac:dyDescent="0.25">
      <c r="E6254" s="119"/>
    </row>
    <row r="6255" spans="5:5" x14ac:dyDescent="0.25">
      <c r="E6255" s="119"/>
    </row>
    <row r="6256" spans="5:5" x14ac:dyDescent="0.25">
      <c r="E6256" s="119"/>
    </row>
    <row r="6257" spans="5:5" x14ac:dyDescent="0.25">
      <c r="E6257" s="119"/>
    </row>
    <row r="6258" spans="5:5" x14ac:dyDescent="0.25">
      <c r="E6258" s="119"/>
    </row>
    <row r="6259" spans="5:5" x14ac:dyDescent="0.25">
      <c r="E6259" s="119"/>
    </row>
    <row r="6260" spans="5:5" x14ac:dyDescent="0.25">
      <c r="E6260" s="119"/>
    </row>
    <row r="6261" spans="5:5" x14ac:dyDescent="0.25">
      <c r="E6261" s="119"/>
    </row>
    <row r="6262" spans="5:5" x14ac:dyDescent="0.25">
      <c r="E6262" s="119"/>
    </row>
    <row r="6263" spans="5:5" x14ac:dyDescent="0.25">
      <c r="E6263" s="119"/>
    </row>
    <row r="6264" spans="5:5" x14ac:dyDescent="0.25">
      <c r="E6264" s="119"/>
    </row>
    <row r="6265" spans="5:5" x14ac:dyDescent="0.25">
      <c r="E6265" s="119"/>
    </row>
    <row r="6266" spans="5:5" x14ac:dyDescent="0.25">
      <c r="E6266" s="119"/>
    </row>
    <row r="6267" spans="5:5" x14ac:dyDescent="0.25">
      <c r="E6267" s="119"/>
    </row>
    <row r="6268" spans="5:5" x14ac:dyDescent="0.25">
      <c r="E6268" s="119"/>
    </row>
    <row r="6269" spans="5:5" x14ac:dyDescent="0.25">
      <c r="E6269" s="119"/>
    </row>
    <row r="6270" spans="5:5" x14ac:dyDescent="0.25">
      <c r="E6270" s="119"/>
    </row>
    <row r="6271" spans="5:5" x14ac:dyDescent="0.25">
      <c r="E6271" s="119"/>
    </row>
    <row r="6272" spans="5:5" x14ac:dyDescent="0.25">
      <c r="E6272" s="119"/>
    </row>
    <row r="6273" spans="5:5" x14ac:dyDescent="0.25">
      <c r="E6273" s="119"/>
    </row>
    <row r="6274" spans="5:5" x14ac:dyDescent="0.25">
      <c r="E6274" s="119"/>
    </row>
    <row r="6275" spans="5:5" x14ac:dyDescent="0.25">
      <c r="E6275" s="119"/>
    </row>
    <row r="6276" spans="5:5" x14ac:dyDescent="0.25">
      <c r="E6276" s="119"/>
    </row>
    <row r="6277" spans="5:5" x14ac:dyDescent="0.25">
      <c r="E6277" s="119"/>
    </row>
    <row r="6278" spans="5:5" x14ac:dyDescent="0.25">
      <c r="E6278" s="119"/>
    </row>
    <row r="6279" spans="5:5" x14ac:dyDescent="0.25">
      <c r="E6279" s="119"/>
    </row>
    <row r="6280" spans="5:5" x14ac:dyDescent="0.25">
      <c r="E6280" s="119"/>
    </row>
    <row r="6281" spans="5:5" x14ac:dyDescent="0.25">
      <c r="E6281" s="119"/>
    </row>
    <row r="6282" spans="5:5" x14ac:dyDescent="0.25">
      <c r="E6282" s="119"/>
    </row>
    <row r="6283" spans="5:5" x14ac:dyDescent="0.25">
      <c r="E6283" s="119"/>
    </row>
    <row r="6284" spans="5:5" x14ac:dyDescent="0.25">
      <c r="E6284" s="119"/>
    </row>
    <row r="6285" spans="5:5" x14ac:dyDescent="0.25">
      <c r="E6285" s="119"/>
    </row>
    <row r="6286" spans="5:5" x14ac:dyDescent="0.25">
      <c r="E6286" s="119"/>
    </row>
    <row r="6287" spans="5:5" x14ac:dyDescent="0.25">
      <c r="E6287" s="119"/>
    </row>
    <row r="6288" spans="5:5" x14ac:dyDescent="0.25">
      <c r="E6288" s="119"/>
    </row>
    <row r="6289" spans="5:5" x14ac:dyDescent="0.25">
      <c r="E6289" s="119"/>
    </row>
    <row r="6290" spans="5:5" x14ac:dyDescent="0.25">
      <c r="E6290" s="119"/>
    </row>
    <row r="6291" spans="5:5" x14ac:dyDescent="0.25">
      <c r="E6291" s="119"/>
    </row>
    <row r="6292" spans="5:5" x14ac:dyDescent="0.25">
      <c r="E6292" s="119"/>
    </row>
    <row r="6293" spans="5:5" x14ac:dyDescent="0.25">
      <c r="E6293" s="119"/>
    </row>
    <row r="6294" spans="5:5" x14ac:dyDescent="0.25">
      <c r="E6294" s="119"/>
    </row>
    <row r="6295" spans="5:5" x14ac:dyDescent="0.25">
      <c r="E6295" s="119"/>
    </row>
    <row r="6296" spans="5:5" x14ac:dyDescent="0.25">
      <c r="E6296" s="119"/>
    </row>
    <row r="6297" spans="5:5" x14ac:dyDescent="0.25">
      <c r="E6297" s="119"/>
    </row>
    <row r="6298" spans="5:5" x14ac:dyDescent="0.25">
      <c r="E6298" s="119"/>
    </row>
    <row r="6299" spans="5:5" x14ac:dyDescent="0.25">
      <c r="E6299" s="119"/>
    </row>
    <row r="6300" spans="5:5" x14ac:dyDescent="0.25">
      <c r="E6300" s="119"/>
    </row>
    <row r="6301" spans="5:5" x14ac:dyDescent="0.25">
      <c r="E6301" s="119"/>
    </row>
    <row r="6302" spans="5:5" x14ac:dyDescent="0.25">
      <c r="E6302" s="119"/>
    </row>
    <row r="6303" spans="5:5" x14ac:dyDescent="0.25">
      <c r="E6303" s="119"/>
    </row>
    <row r="6304" spans="5:5" x14ac:dyDescent="0.25">
      <c r="E6304" s="119"/>
    </row>
    <row r="6305" spans="5:5" x14ac:dyDescent="0.25">
      <c r="E6305" s="119"/>
    </row>
    <row r="6306" spans="5:5" x14ac:dyDescent="0.25">
      <c r="E6306" s="119"/>
    </row>
    <row r="6307" spans="5:5" x14ac:dyDescent="0.25">
      <c r="E6307" s="119"/>
    </row>
    <row r="6308" spans="5:5" x14ac:dyDescent="0.25">
      <c r="E6308" s="119"/>
    </row>
    <row r="6309" spans="5:5" x14ac:dyDescent="0.25">
      <c r="E6309" s="119"/>
    </row>
    <row r="6310" spans="5:5" x14ac:dyDescent="0.25">
      <c r="E6310" s="119"/>
    </row>
    <row r="6311" spans="5:5" x14ac:dyDescent="0.25">
      <c r="E6311" s="119"/>
    </row>
    <row r="6312" spans="5:5" x14ac:dyDescent="0.25">
      <c r="E6312" s="119"/>
    </row>
    <row r="6313" spans="5:5" x14ac:dyDescent="0.25">
      <c r="E6313" s="119"/>
    </row>
    <row r="6314" spans="5:5" x14ac:dyDescent="0.25">
      <c r="E6314" s="119"/>
    </row>
    <row r="6315" spans="5:5" x14ac:dyDescent="0.25">
      <c r="E6315" s="119"/>
    </row>
    <row r="6316" spans="5:5" x14ac:dyDescent="0.25">
      <c r="E6316" s="119"/>
    </row>
    <row r="6317" spans="5:5" x14ac:dyDescent="0.25">
      <c r="E6317" s="119"/>
    </row>
    <row r="6318" spans="5:5" x14ac:dyDescent="0.25">
      <c r="E6318" s="119"/>
    </row>
    <row r="6319" spans="5:5" x14ac:dyDescent="0.25">
      <c r="E6319" s="119"/>
    </row>
    <row r="6320" spans="5:5" x14ac:dyDescent="0.25">
      <c r="E6320" s="119"/>
    </row>
    <row r="6321" spans="5:5" x14ac:dyDescent="0.25">
      <c r="E6321" s="119"/>
    </row>
    <row r="6322" spans="5:5" x14ac:dyDescent="0.25">
      <c r="E6322" s="119"/>
    </row>
    <row r="6323" spans="5:5" x14ac:dyDescent="0.25">
      <c r="E6323" s="119"/>
    </row>
    <row r="6324" spans="5:5" x14ac:dyDescent="0.25">
      <c r="E6324" s="119"/>
    </row>
    <row r="6325" spans="5:5" x14ac:dyDescent="0.25">
      <c r="E6325" s="119"/>
    </row>
    <row r="6326" spans="5:5" x14ac:dyDescent="0.25">
      <c r="E6326" s="119"/>
    </row>
    <row r="6327" spans="5:5" x14ac:dyDescent="0.25">
      <c r="E6327" s="119"/>
    </row>
    <row r="6328" spans="5:5" x14ac:dyDescent="0.25">
      <c r="E6328" s="119"/>
    </row>
    <row r="6329" spans="5:5" x14ac:dyDescent="0.25">
      <c r="E6329" s="119"/>
    </row>
    <row r="6330" spans="5:5" x14ac:dyDescent="0.25">
      <c r="E6330" s="119"/>
    </row>
    <row r="6331" spans="5:5" x14ac:dyDescent="0.25">
      <c r="E6331" s="119"/>
    </row>
    <row r="6332" spans="5:5" x14ac:dyDescent="0.25">
      <c r="E6332" s="119"/>
    </row>
    <row r="6333" spans="5:5" x14ac:dyDescent="0.25">
      <c r="E6333" s="119"/>
    </row>
    <row r="6334" spans="5:5" x14ac:dyDescent="0.25">
      <c r="E6334" s="119"/>
    </row>
    <row r="6335" spans="5:5" x14ac:dyDescent="0.25">
      <c r="E6335" s="119"/>
    </row>
    <row r="6336" spans="5:5" x14ac:dyDescent="0.25">
      <c r="E6336" s="119"/>
    </row>
    <row r="6337" spans="5:5" x14ac:dyDescent="0.25">
      <c r="E6337" s="119"/>
    </row>
    <row r="6338" spans="5:5" x14ac:dyDescent="0.25">
      <c r="E6338" s="119"/>
    </row>
    <row r="6339" spans="5:5" x14ac:dyDescent="0.25">
      <c r="E6339" s="119"/>
    </row>
    <row r="6340" spans="5:5" x14ac:dyDescent="0.25">
      <c r="E6340" s="119"/>
    </row>
    <row r="6341" spans="5:5" x14ac:dyDescent="0.25">
      <c r="E6341" s="119"/>
    </row>
    <row r="6342" spans="5:5" x14ac:dyDescent="0.25">
      <c r="E6342" s="119"/>
    </row>
    <row r="6343" spans="5:5" x14ac:dyDescent="0.25">
      <c r="E6343" s="119"/>
    </row>
    <row r="6344" spans="5:5" x14ac:dyDescent="0.25">
      <c r="E6344" s="119"/>
    </row>
    <row r="6345" spans="5:5" x14ac:dyDescent="0.25">
      <c r="E6345" s="119"/>
    </row>
    <row r="6346" spans="5:5" x14ac:dyDescent="0.25">
      <c r="E6346" s="119"/>
    </row>
    <row r="6347" spans="5:5" x14ac:dyDescent="0.25">
      <c r="E6347" s="119"/>
    </row>
    <row r="6348" spans="5:5" x14ac:dyDescent="0.25">
      <c r="E6348" s="119"/>
    </row>
    <row r="6349" spans="5:5" x14ac:dyDescent="0.25">
      <c r="E6349" s="119"/>
    </row>
    <row r="6350" spans="5:5" x14ac:dyDescent="0.25">
      <c r="E6350" s="119"/>
    </row>
    <row r="6351" spans="5:5" x14ac:dyDescent="0.25">
      <c r="E6351" s="119"/>
    </row>
    <row r="6352" spans="5:5" x14ac:dyDescent="0.25">
      <c r="E6352" s="119"/>
    </row>
    <row r="6353" spans="5:5" x14ac:dyDescent="0.25">
      <c r="E6353" s="119"/>
    </row>
    <row r="6354" spans="5:5" x14ac:dyDescent="0.25">
      <c r="E6354" s="119"/>
    </row>
    <row r="6355" spans="5:5" x14ac:dyDescent="0.25">
      <c r="E6355" s="119"/>
    </row>
    <row r="6356" spans="5:5" x14ac:dyDescent="0.25">
      <c r="E6356" s="119"/>
    </row>
    <row r="6357" spans="5:5" x14ac:dyDescent="0.25">
      <c r="E6357" s="119"/>
    </row>
    <row r="6358" spans="5:5" x14ac:dyDescent="0.25">
      <c r="E6358" s="119"/>
    </row>
    <row r="6359" spans="5:5" x14ac:dyDescent="0.25">
      <c r="E6359" s="119"/>
    </row>
    <row r="6360" spans="5:5" x14ac:dyDescent="0.25">
      <c r="E6360" s="119"/>
    </row>
    <row r="6361" spans="5:5" x14ac:dyDescent="0.25">
      <c r="E6361" s="119"/>
    </row>
    <row r="6362" spans="5:5" x14ac:dyDescent="0.25">
      <c r="E6362" s="119"/>
    </row>
    <row r="6363" spans="5:5" x14ac:dyDescent="0.25">
      <c r="E6363" s="119"/>
    </row>
    <row r="6364" spans="5:5" x14ac:dyDescent="0.25">
      <c r="E6364" s="119"/>
    </row>
    <row r="6365" spans="5:5" x14ac:dyDescent="0.25">
      <c r="E6365" s="119"/>
    </row>
    <row r="6366" spans="5:5" x14ac:dyDescent="0.25">
      <c r="E6366" s="119"/>
    </row>
    <row r="6367" spans="5:5" x14ac:dyDescent="0.25">
      <c r="E6367" s="119"/>
    </row>
    <row r="6368" spans="5:5" x14ac:dyDescent="0.25">
      <c r="E6368" s="119"/>
    </row>
    <row r="6369" spans="5:5" x14ac:dyDescent="0.25">
      <c r="E6369" s="119"/>
    </row>
    <row r="6370" spans="5:5" x14ac:dyDescent="0.25">
      <c r="E6370" s="119"/>
    </row>
    <row r="6371" spans="5:5" x14ac:dyDescent="0.25">
      <c r="E6371" s="119"/>
    </row>
    <row r="6372" spans="5:5" x14ac:dyDescent="0.25">
      <c r="E6372" s="119"/>
    </row>
    <row r="6373" spans="5:5" x14ac:dyDescent="0.25">
      <c r="E6373" s="119"/>
    </row>
    <row r="6374" spans="5:5" x14ac:dyDescent="0.25">
      <c r="E6374" s="119"/>
    </row>
    <row r="6375" spans="5:5" x14ac:dyDescent="0.25">
      <c r="E6375" s="119"/>
    </row>
    <row r="6376" spans="5:5" x14ac:dyDescent="0.25">
      <c r="E6376" s="119"/>
    </row>
    <row r="6377" spans="5:5" x14ac:dyDescent="0.25">
      <c r="E6377" s="119"/>
    </row>
    <row r="6378" spans="5:5" x14ac:dyDescent="0.25">
      <c r="E6378" s="119"/>
    </row>
    <row r="6379" spans="5:5" x14ac:dyDescent="0.25">
      <c r="E6379" s="119"/>
    </row>
    <row r="6380" spans="5:5" x14ac:dyDescent="0.25">
      <c r="E6380" s="119"/>
    </row>
    <row r="6381" spans="5:5" x14ac:dyDescent="0.25">
      <c r="E6381" s="119"/>
    </row>
    <row r="6382" spans="5:5" x14ac:dyDescent="0.25">
      <c r="E6382" s="119"/>
    </row>
    <row r="6383" spans="5:5" x14ac:dyDescent="0.25">
      <c r="E6383" s="119"/>
    </row>
    <row r="6384" spans="5:5" x14ac:dyDescent="0.25">
      <c r="E6384" s="119"/>
    </row>
    <row r="6385" spans="5:5" x14ac:dyDescent="0.25">
      <c r="E6385" s="119"/>
    </row>
    <row r="6386" spans="5:5" x14ac:dyDescent="0.25">
      <c r="E6386" s="119"/>
    </row>
    <row r="6387" spans="5:5" x14ac:dyDescent="0.25">
      <c r="E6387" s="119"/>
    </row>
    <row r="6388" spans="5:5" x14ac:dyDescent="0.25">
      <c r="E6388" s="119"/>
    </row>
    <row r="6389" spans="5:5" x14ac:dyDescent="0.25">
      <c r="E6389" s="119"/>
    </row>
    <row r="6390" spans="5:5" x14ac:dyDescent="0.25">
      <c r="E6390" s="119"/>
    </row>
    <row r="6391" spans="5:5" x14ac:dyDescent="0.25">
      <c r="E6391" s="119"/>
    </row>
    <row r="6392" spans="5:5" x14ac:dyDescent="0.25">
      <c r="E6392" s="119"/>
    </row>
    <row r="6393" spans="5:5" x14ac:dyDescent="0.25">
      <c r="E6393" s="119"/>
    </row>
    <row r="6394" spans="5:5" x14ac:dyDescent="0.25">
      <c r="E6394" s="119"/>
    </row>
    <row r="6395" spans="5:5" x14ac:dyDescent="0.25">
      <c r="E6395" s="119"/>
    </row>
    <row r="6396" spans="5:5" x14ac:dyDescent="0.25">
      <c r="E6396" s="119"/>
    </row>
    <row r="6397" spans="5:5" x14ac:dyDescent="0.25">
      <c r="E6397" s="119"/>
    </row>
    <row r="6398" spans="5:5" x14ac:dyDescent="0.25">
      <c r="E6398" s="119"/>
    </row>
    <row r="6399" spans="5:5" x14ac:dyDescent="0.25">
      <c r="E6399" s="119"/>
    </row>
    <row r="6400" spans="5:5" x14ac:dyDescent="0.25">
      <c r="E6400" s="119"/>
    </row>
    <row r="6401" spans="5:5" x14ac:dyDescent="0.25">
      <c r="E6401" s="119"/>
    </row>
    <row r="6402" spans="5:5" x14ac:dyDescent="0.25">
      <c r="E6402" s="119"/>
    </row>
    <row r="6403" spans="5:5" x14ac:dyDescent="0.25">
      <c r="E6403" s="119"/>
    </row>
    <row r="6404" spans="5:5" x14ac:dyDescent="0.25">
      <c r="E6404" s="119"/>
    </row>
    <row r="6405" spans="5:5" x14ac:dyDescent="0.25">
      <c r="E6405" s="119"/>
    </row>
    <row r="6406" spans="5:5" x14ac:dyDescent="0.25">
      <c r="E6406" s="119"/>
    </row>
    <row r="6407" spans="5:5" x14ac:dyDescent="0.25">
      <c r="E6407" s="119"/>
    </row>
    <row r="6408" spans="5:5" x14ac:dyDescent="0.25">
      <c r="E6408" s="119"/>
    </row>
    <row r="6409" spans="5:5" x14ac:dyDescent="0.25">
      <c r="E6409" s="119"/>
    </row>
    <row r="6410" spans="5:5" x14ac:dyDescent="0.25">
      <c r="E6410" s="119"/>
    </row>
    <row r="6411" spans="5:5" x14ac:dyDescent="0.25">
      <c r="E6411" s="119"/>
    </row>
    <row r="6412" spans="5:5" x14ac:dyDescent="0.25">
      <c r="E6412" s="119"/>
    </row>
    <row r="6413" spans="5:5" x14ac:dyDescent="0.25">
      <c r="E6413" s="119"/>
    </row>
    <row r="6414" spans="5:5" x14ac:dyDescent="0.25">
      <c r="E6414" s="119"/>
    </row>
    <row r="6415" spans="5:5" x14ac:dyDescent="0.25">
      <c r="E6415" s="119"/>
    </row>
    <row r="6416" spans="5:5" x14ac:dyDescent="0.25">
      <c r="E6416" s="119"/>
    </row>
    <row r="6417" spans="5:5" x14ac:dyDescent="0.25">
      <c r="E6417" s="119"/>
    </row>
    <row r="6418" spans="5:5" x14ac:dyDescent="0.25">
      <c r="E6418" s="119"/>
    </row>
    <row r="6419" spans="5:5" x14ac:dyDescent="0.25">
      <c r="E6419" s="119"/>
    </row>
    <row r="6420" spans="5:5" x14ac:dyDescent="0.25">
      <c r="E6420" s="119"/>
    </row>
    <row r="6421" spans="5:5" x14ac:dyDescent="0.25">
      <c r="E6421" s="119"/>
    </row>
    <row r="6422" spans="5:5" x14ac:dyDescent="0.25">
      <c r="E6422" s="119"/>
    </row>
    <row r="6423" spans="5:5" x14ac:dyDescent="0.25">
      <c r="E6423" s="119"/>
    </row>
    <row r="6424" spans="5:5" x14ac:dyDescent="0.25">
      <c r="E6424" s="119"/>
    </row>
    <row r="6425" spans="5:5" x14ac:dyDescent="0.25">
      <c r="E6425" s="119"/>
    </row>
    <row r="6426" spans="5:5" x14ac:dyDescent="0.25">
      <c r="E6426" s="119"/>
    </row>
    <row r="6427" spans="5:5" x14ac:dyDescent="0.25">
      <c r="E6427" s="119"/>
    </row>
    <row r="6428" spans="5:5" x14ac:dyDescent="0.25">
      <c r="E6428" s="119"/>
    </row>
    <row r="6429" spans="5:5" x14ac:dyDescent="0.25">
      <c r="E6429" s="119"/>
    </row>
    <row r="6430" spans="5:5" x14ac:dyDescent="0.25">
      <c r="E6430" s="119"/>
    </row>
    <row r="6431" spans="5:5" x14ac:dyDescent="0.25">
      <c r="E6431" s="119"/>
    </row>
    <row r="6432" spans="5:5" x14ac:dyDescent="0.25">
      <c r="E6432" s="119"/>
    </row>
    <row r="6433" spans="5:5" x14ac:dyDescent="0.25">
      <c r="E6433" s="119"/>
    </row>
    <row r="6434" spans="5:5" x14ac:dyDescent="0.25">
      <c r="E6434" s="119"/>
    </row>
    <row r="6435" spans="5:5" x14ac:dyDescent="0.25">
      <c r="E6435" s="119"/>
    </row>
    <row r="6436" spans="5:5" x14ac:dyDescent="0.25">
      <c r="E6436" s="119"/>
    </row>
    <row r="6437" spans="5:5" x14ac:dyDescent="0.25">
      <c r="E6437" s="119"/>
    </row>
    <row r="6438" spans="5:5" x14ac:dyDescent="0.25">
      <c r="E6438" s="119"/>
    </row>
    <row r="6439" spans="5:5" x14ac:dyDescent="0.25">
      <c r="E6439" s="119"/>
    </row>
    <row r="6440" spans="5:5" x14ac:dyDescent="0.25">
      <c r="E6440" s="119"/>
    </row>
    <row r="6441" spans="5:5" x14ac:dyDescent="0.25">
      <c r="E6441" s="119"/>
    </row>
    <row r="6442" spans="5:5" x14ac:dyDescent="0.25">
      <c r="E6442" s="119"/>
    </row>
    <row r="6443" spans="5:5" x14ac:dyDescent="0.25">
      <c r="E6443" s="119"/>
    </row>
    <row r="6444" spans="5:5" x14ac:dyDescent="0.25">
      <c r="E6444" s="119"/>
    </row>
    <row r="6445" spans="5:5" x14ac:dyDescent="0.25">
      <c r="E6445" s="119"/>
    </row>
    <row r="6446" spans="5:5" x14ac:dyDescent="0.25">
      <c r="E6446" s="119"/>
    </row>
    <row r="6447" spans="5:5" x14ac:dyDescent="0.25">
      <c r="E6447" s="119"/>
    </row>
    <row r="6448" spans="5:5" x14ac:dyDescent="0.25">
      <c r="E6448" s="119"/>
    </row>
    <row r="6449" spans="5:5" x14ac:dyDescent="0.25">
      <c r="E6449" s="119"/>
    </row>
    <row r="6450" spans="5:5" x14ac:dyDescent="0.25">
      <c r="E6450" s="119"/>
    </row>
    <row r="6451" spans="5:5" x14ac:dyDescent="0.25">
      <c r="E6451" s="119"/>
    </row>
    <row r="6452" spans="5:5" x14ac:dyDescent="0.25">
      <c r="E6452" s="119"/>
    </row>
    <row r="6453" spans="5:5" x14ac:dyDescent="0.25">
      <c r="E6453" s="119"/>
    </row>
    <row r="6454" spans="5:5" x14ac:dyDescent="0.25">
      <c r="E6454" s="119"/>
    </row>
    <row r="6455" spans="5:5" x14ac:dyDescent="0.25">
      <c r="E6455" s="119"/>
    </row>
    <row r="6456" spans="5:5" x14ac:dyDescent="0.25">
      <c r="E6456" s="119"/>
    </row>
    <row r="6457" spans="5:5" x14ac:dyDescent="0.25">
      <c r="E6457" s="119"/>
    </row>
    <row r="6458" spans="5:5" x14ac:dyDescent="0.25">
      <c r="E6458" s="119"/>
    </row>
    <row r="6459" spans="5:5" x14ac:dyDescent="0.25">
      <c r="E6459" s="119"/>
    </row>
    <row r="6460" spans="5:5" x14ac:dyDescent="0.25">
      <c r="E6460" s="119"/>
    </row>
    <row r="6461" spans="5:5" x14ac:dyDescent="0.25">
      <c r="E6461" s="119"/>
    </row>
    <row r="6462" spans="5:5" x14ac:dyDescent="0.25">
      <c r="E6462" s="119"/>
    </row>
    <row r="6463" spans="5:5" x14ac:dyDescent="0.25">
      <c r="E6463" s="119"/>
    </row>
    <row r="6464" spans="5:5" x14ac:dyDescent="0.25">
      <c r="E6464" s="119"/>
    </row>
    <row r="6465" spans="5:5" x14ac:dyDescent="0.25">
      <c r="E6465" s="119"/>
    </row>
    <row r="6466" spans="5:5" x14ac:dyDescent="0.25">
      <c r="E6466" s="119"/>
    </row>
    <row r="6467" spans="5:5" x14ac:dyDescent="0.25">
      <c r="E6467" s="119"/>
    </row>
    <row r="6468" spans="5:5" x14ac:dyDescent="0.25">
      <c r="E6468" s="119"/>
    </row>
    <row r="6469" spans="5:5" x14ac:dyDescent="0.25">
      <c r="E6469" s="119"/>
    </row>
    <row r="6470" spans="5:5" x14ac:dyDescent="0.25">
      <c r="E6470" s="119"/>
    </row>
    <row r="6471" spans="5:5" x14ac:dyDescent="0.25">
      <c r="E6471" s="119"/>
    </row>
    <row r="6472" spans="5:5" x14ac:dyDescent="0.25">
      <c r="E6472" s="119"/>
    </row>
    <row r="6473" spans="5:5" x14ac:dyDescent="0.25">
      <c r="E6473" s="119"/>
    </row>
    <row r="6474" spans="5:5" x14ac:dyDescent="0.25">
      <c r="E6474" s="119"/>
    </row>
    <row r="6475" spans="5:5" x14ac:dyDescent="0.25">
      <c r="E6475" s="119"/>
    </row>
    <row r="6476" spans="5:5" x14ac:dyDescent="0.25">
      <c r="E6476" s="119"/>
    </row>
    <row r="6477" spans="5:5" x14ac:dyDescent="0.25">
      <c r="E6477" s="119"/>
    </row>
    <row r="6478" spans="5:5" x14ac:dyDescent="0.25">
      <c r="E6478" s="119"/>
    </row>
    <row r="6479" spans="5:5" x14ac:dyDescent="0.25">
      <c r="E6479" s="119"/>
    </row>
    <row r="6480" spans="5:5" x14ac:dyDescent="0.25">
      <c r="E6480" s="119"/>
    </row>
    <row r="6481" spans="5:5" x14ac:dyDescent="0.25">
      <c r="E6481" s="119"/>
    </row>
    <row r="6482" spans="5:5" x14ac:dyDescent="0.25">
      <c r="E6482" s="119"/>
    </row>
    <row r="6483" spans="5:5" x14ac:dyDescent="0.25">
      <c r="E6483" s="119"/>
    </row>
    <row r="6484" spans="5:5" x14ac:dyDescent="0.25">
      <c r="E6484" s="119"/>
    </row>
    <row r="6485" spans="5:5" x14ac:dyDescent="0.25">
      <c r="E6485" s="119"/>
    </row>
    <row r="6486" spans="5:5" x14ac:dyDescent="0.25">
      <c r="E6486" s="119"/>
    </row>
    <row r="6487" spans="5:5" x14ac:dyDescent="0.25">
      <c r="E6487" s="119"/>
    </row>
    <row r="6488" spans="5:5" x14ac:dyDescent="0.25">
      <c r="E6488" s="119"/>
    </row>
    <row r="6489" spans="5:5" x14ac:dyDescent="0.25">
      <c r="E6489" s="119"/>
    </row>
    <row r="6490" spans="5:5" x14ac:dyDescent="0.25">
      <c r="E6490" s="119"/>
    </row>
    <row r="6491" spans="5:5" x14ac:dyDescent="0.25">
      <c r="E6491" s="119"/>
    </row>
    <row r="6492" spans="5:5" x14ac:dyDescent="0.25">
      <c r="E6492" s="119"/>
    </row>
    <row r="6493" spans="5:5" x14ac:dyDescent="0.25">
      <c r="E6493" s="119"/>
    </row>
    <row r="6494" spans="5:5" x14ac:dyDescent="0.25">
      <c r="E6494" s="119"/>
    </row>
    <row r="6495" spans="5:5" x14ac:dyDescent="0.25">
      <c r="E6495" s="119"/>
    </row>
    <row r="6496" spans="5:5" x14ac:dyDescent="0.25">
      <c r="E6496" s="119"/>
    </row>
    <row r="6497" spans="5:5" x14ac:dyDescent="0.25">
      <c r="E6497" s="119"/>
    </row>
    <row r="6498" spans="5:5" x14ac:dyDescent="0.25">
      <c r="E6498" s="119"/>
    </row>
    <row r="6499" spans="5:5" x14ac:dyDescent="0.25">
      <c r="E6499" s="119"/>
    </row>
    <row r="6500" spans="5:5" x14ac:dyDescent="0.25">
      <c r="E6500" s="119"/>
    </row>
    <row r="6501" spans="5:5" x14ac:dyDescent="0.25">
      <c r="E6501" s="119"/>
    </row>
    <row r="6502" spans="5:5" x14ac:dyDescent="0.25">
      <c r="E6502" s="119"/>
    </row>
    <row r="6503" spans="5:5" x14ac:dyDescent="0.25">
      <c r="E6503" s="119"/>
    </row>
    <row r="6504" spans="5:5" x14ac:dyDescent="0.25">
      <c r="E6504" s="119"/>
    </row>
    <row r="6505" spans="5:5" x14ac:dyDescent="0.25">
      <c r="E6505" s="119"/>
    </row>
    <row r="6506" spans="5:5" x14ac:dyDescent="0.25">
      <c r="E6506" s="119"/>
    </row>
    <row r="6507" spans="5:5" x14ac:dyDescent="0.25">
      <c r="E6507" s="119"/>
    </row>
    <row r="6508" spans="5:5" x14ac:dyDescent="0.25">
      <c r="E6508" s="119"/>
    </row>
    <row r="6509" spans="5:5" x14ac:dyDescent="0.25">
      <c r="E6509" s="119"/>
    </row>
    <row r="6510" spans="5:5" x14ac:dyDescent="0.25">
      <c r="E6510" s="119"/>
    </row>
    <row r="6511" spans="5:5" x14ac:dyDescent="0.25">
      <c r="E6511" s="119"/>
    </row>
    <row r="6512" spans="5:5" x14ac:dyDescent="0.25">
      <c r="E6512" s="119"/>
    </row>
    <row r="6513" spans="5:5" x14ac:dyDescent="0.25">
      <c r="E6513" s="119"/>
    </row>
    <row r="6514" spans="5:5" x14ac:dyDescent="0.25">
      <c r="E6514" s="119"/>
    </row>
    <row r="6515" spans="5:5" x14ac:dyDescent="0.25">
      <c r="E6515" s="119"/>
    </row>
    <row r="6516" spans="5:5" x14ac:dyDescent="0.25">
      <c r="E6516" s="119"/>
    </row>
    <row r="6517" spans="5:5" x14ac:dyDescent="0.25">
      <c r="E6517" s="119"/>
    </row>
    <row r="6518" spans="5:5" x14ac:dyDescent="0.25">
      <c r="E6518" s="119"/>
    </row>
    <row r="6519" spans="5:5" x14ac:dyDescent="0.25">
      <c r="E6519" s="119"/>
    </row>
    <row r="6520" spans="5:5" x14ac:dyDescent="0.25">
      <c r="E6520" s="119"/>
    </row>
    <row r="6521" spans="5:5" x14ac:dyDescent="0.25">
      <c r="E6521" s="119"/>
    </row>
    <row r="6522" spans="5:5" x14ac:dyDescent="0.25">
      <c r="E6522" s="119"/>
    </row>
    <row r="6523" spans="5:5" x14ac:dyDescent="0.25">
      <c r="E6523" s="119"/>
    </row>
    <row r="6524" spans="5:5" x14ac:dyDescent="0.25">
      <c r="E6524" s="119"/>
    </row>
    <row r="6525" spans="5:5" x14ac:dyDescent="0.25">
      <c r="E6525" s="119"/>
    </row>
    <row r="6526" spans="5:5" x14ac:dyDescent="0.25">
      <c r="E6526" s="119"/>
    </row>
    <row r="6527" spans="5:5" x14ac:dyDescent="0.25">
      <c r="E6527" s="119"/>
    </row>
    <row r="6528" spans="5:5" x14ac:dyDescent="0.25">
      <c r="E6528" s="119"/>
    </row>
    <row r="6529" spans="5:5" x14ac:dyDescent="0.25">
      <c r="E6529" s="119"/>
    </row>
    <row r="6530" spans="5:5" x14ac:dyDescent="0.25">
      <c r="E6530" s="119"/>
    </row>
    <row r="6531" spans="5:5" x14ac:dyDescent="0.25">
      <c r="E6531" s="119"/>
    </row>
    <row r="6532" spans="5:5" x14ac:dyDescent="0.25">
      <c r="E6532" s="119"/>
    </row>
    <row r="6533" spans="5:5" x14ac:dyDescent="0.25">
      <c r="E6533" s="119"/>
    </row>
    <row r="6534" spans="5:5" x14ac:dyDescent="0.25">
      <c r="E6534" s="119"/>
    </row>
    <row r="6535" spans="5:5" x14ac:dyDescent="0.25">
      <c r="E6535" s="119"/>
    </row>
    <row r="6536" spans="5:5" x14ac:dyDescent="0.25">
      <c r="E6536" s="119"/>
    </row>
    <row r="6537" spans="5:5" x14ac:dyDescent="0.25">
      <c r="E6537" s="119"/>
    </row>
    <row r="6538" spans="5:5" x14ac:dyDescent="0.25">
      <c r="E6538" s="119"/>
    </row>
    <row r="6539" spans="5:5" x14ac:dyDescent="0.25">
      <c r="E6539" s="119"/>
    </row>
    <row r="6540" spans="5:5" x14ac:dyDescent="0.25">
      <c r="E6540" s="119"/>
    </row>
    <row r="6541" spans="5:5" x14ac:dyDescent="0.25">
      <c r="E6541" s="119"/>
    </row>
    <row r="6542" spans="5:5" x14ac:dyDescent="0.25">
      <c r="E6542" s="119"/>
    </row>
    <row r="6543" spans="5:5" x14ac:dyDescent="0.25">
      <c r="E6543" s="119"/>
    </row>
    <row r="6544" spans="5:5" x14ac:dyDescent="0.25">
      <c r="E6544" s="119"/>
    </row>
    <row r="6545" spans="5:5" x14ac:dyDescent="0.25">
      <c r="E6545" s="119"/>
    </row>
    <row r="6546" spans="5:5" x14ac:dyDescent="0.25">
      <c r="E6546" s="119"/>
    </row>
    <row r="6547" spans="5:5" x14ac:dyDescent="0.25">
      <c r="E6547" s="119"/>
    </row>
    <row r="6548" spans="5:5" x14ac:dyDescent="0.25">
      <c r="E6548" s="119"/>
    </row>
    <row r="6549" spans="5:5" x14ac:dyDescent="0.25">
      <c r="E6549" s="119"/>
    </row>
    <row r="6550" spans="5:5" x14ac:dyDescent="0.25">
      <c r="E6550" s="119"/>
    </row>
    <row r="6551" spans="5:5" x14ac:dyDescent="0.25">
      <c r="E6551" s="119"/>
    </row>
    <row r="6552" spans="5:5" x14ac:dyDescent="0.25">
      <c r="E6552" s="119"/>
    </row>
    <row r="6553" spans="5:5" x14ac:dyDescent="0.25">
      <c r="E6553" s="119"/>
    </row>
    <row r="6554" spans="5:5" x14ac:dyDescent="0.25">
      <c r="E6554" s="119"/>
    </row>
    <row r="6555" spans="5:5" x14ac:dyDescent="0.25">
      <c r="E6555" s="119"/>
    </row>
    <row r="6556" spans="5:5" x14ac:dyDescent="0.25">
      <c r="E6556" s="119"/>
    </row>
    <row r="6557" spans="5:5" x14ac:dyDescent="0.25">
      <c r="E6557" s="119"/>
    </row>
    <row r="6558" spans="5:5" x14ac:dyDescent="0.25">
      <c r="E6558" s="119"/>
    </row>
    <row r="6559" spans="5:5" x14ac:dyDescent="0.25">
      <c r="E6559" s="119"/>
    </row>
    <row r="6560" spans="5:5" x14ac:dyDescent="0.25">
      <c r="E6560" s="119"/>
    </row>
    <row r="6561" spans="5:5" x14ac:dyDescent="0.25">
      <c r="E6561" s="119"/>
    </row>
    <row r="6562" spans="5:5" x14ac:dyDescent="0.25">
      <c r="E6562" s="119"/>
    </row>
    <row r="6563" spans="5:5" x14ac:dyDescent="0.25">
      <c r="E6563" s="119"/>
    </row>
    <row r="6564" spans="5:5" x14ac:dyDescent="0.25">
      <c r="E6564" s="119"/>
    </row>
    <row r="6565" spans="5:5" x14ac:dyDescent="0.25">
      <c r="E6565" s="119"/>
    </row>
    <row r="6566" spans="5:5" x14ac:dyDescent="0.25">
      <c r="E6566" s="119"/>
    </row>
    <row r="6567" spans="5:5" x14ac:dyDescent="0.25">
      <c r="E6567" s="119"/>
    </row>
    <row r="6568" spans="5:5" x14ac:dyDescent="0.25">
      <c r="E6568" s="119"/>
    </row>
    <row r="6569" spans="5:5" x14ac:dyDescent="0.25">
      <c r="E6569" s="119"/>
    </row>
    <row r="6570" spans="5:5" x14ac:dyDescent="0.25">
      <c r="E6570" s="119"/>
    </row>
    <row r="6571" spans="5:5" x14ac:dyDescent="0.25">
      <c r="E6571" s="119"/>
    </row>
    <row r="6572" spans="5:5" x14ac:dyDescent="0.25">
      <c r="E6572" s="119"/>
    </row>
    <row r="6573" spans="5:5" x14ac:dyDescent="0.25">
      <c r="E6573" s="119"/>
    </row>
    <row r="6574" spans="5:5" x14ac:dyDescent="0.25">
      <c r="E6574" s="119"/>
    </row>
    <row r="6575" spans="5:5" x14ac:dyDescent="0.25">
      <c r="E6575" s="119"/>
    </row>
    <row r="6576" spans="5:5" x14ac:dyDescent="0.25">
      <c r="E6576" s="119"/>
    </row>
    <row r="6577" spans="5:5" x14ac:dyDescent="0.25">
      <c r="E6577" s="119"/>
    </row>
    <row r="6578" spans="5:5" x14ac:dyDescent="0.25">
      <c r="E6578" s="119"/>
    </row>
    <row r="6579" spans="5:5" x14ac:dyDescent="0.25">
      <c r="E6579" s="119"/>
    </row>
    <row r="6580" spans="5:5" x14ac:dyDescent="0.25">
      <c r="E6580" s="119"/>
    </row>
    <row r="6581" spans="5:5" x14ac:dyDescent="0.25">
      <c r="E6581" s="119"/>
    </row>
    <row r="6582" spans="5:5" x14ac:dyDescent="0.25">
      <c r="E6582" s="119"/>
    </row>
    <row r="6583" spans="5:5" x14ac:dyDescent="0.25">
      <c r="E6583" s="119"/>
    </row>
    <row r="6584" spans="5:5" x14ac:dyDescent="0.25">
      <c r="E6584" s="119"/>
    </row>
    <row r="6585" spans="5:5" x14ac:dyDescent="0.25">
      <c r="E6585" s="119"/>
    </row>
    <row r="6586" spans="5:5" x14ac:dyDescent="0.25">
      <c r="E6586" s="119"/>
    </row>
    <row r="6587" spans="5:5" x14ac:dyDescent="0.25">
      <c r="E6587" s="119"/>
    </row>
    <row r="6588" spans="5:5" x14ac:dyDescent="0.25">
      <c r="E6588" s="119"/>
    </row>
    <row r="6589" spans="5:5" x14ac:dyDescent="0.25">
      <c r="E6589" s="119"/>
    </row>
    <row r="6590" spans="5:5" x14ac:dyDescent="0.25">
      <c r="E6590" s="119"/>
    </row>
    <row r="6591" spans="5:5" x14ac:dyDescent="0.25">
      <c r="E6591" s="119"/>
    </row>
    <row r="6592" spans="5:5" x14ac:dyDescent="0.25">
      <c r="E6592" s="119"/>
    </row>
    <row r="6593" spans="5:5" x14ac:dyDescent="0.25">
      <c r="E6593" s="119"/>
    </row>
    <row r="6594" spans="5:5" x14ac:dyDescent="0.25">
      <c r="E6594" s="119"/>
    </row>
    <row r="6595" spans="5:5" x14ac:dyDescent="0.25">
      <c r="E6595" s="119"/>
    </row>
    <row r="6596" spans="5:5" x14ac:dyDescent="0.25">
      <c r="E6596" s="119"/>
    </row>
    <row r="6597" spans="5:5" x14ac:dyDescent="0.25">
      <c r="E6597" s="119"/>
    </row>
    <row r="6598" spans="5:5" x14ac:dyDescent="0.25">
      <c r="E6598" s="119"/>
    </row>
    <row r="6599" spans="5:5" x14ac:dyDescent="0.25">
      <c r="E6599" s="119"/>
    </row>
    <row r="6600" spans="5:5" x14ac:dyDescent="0.25">
      <c r="E6600" s="119"/>
    </row>
    <row r="6601" spans="5:5" x14ac:dyDescent="0.25">
      <c r="E6601" s="119"/>
    </row>
    <row r="6602" spans="5:5" x14ac:dyDescent="0.25">
      <c r="E6602" s="119"/>
    </row>
    <row r="6603" spans="5:5" x14ac:dyDescent="0.25">
      <c r="E6603" s="119"/>
    </row>
    <row r="6604" spans="5:5" x14ac:dyDescent="0.25">
      <c r="E6604" s="119"/>
    </row>
    <row r="6605" spans="5:5" x14ac:dyDescent="0.25">
      <c r="E6605" s="119"/>
    </row>
    <row r="6606" spans="5:5" x14ac:dyDescent="0.25">
      <c r="E6606" s="119"/>
    </row>
    <row r="6607" spans="5:5" x14ac:dyDescent="0.25">
      <c r="E6607" s="119"/>
    </row>
    <row r="6608" spans="5:5" x14ac:dyDescent="0.25">
      <c r="E6608" s="119"/>
    </row>
    <row r="6609" spans="5:5" x14ac:dyDescent="0.25">
      <c r="E6609" s="119"/>
    </row>
    <row r="6610" spans="5:5" x14ac:dyDescent="0.25">
      <c r="E6610" s="119"/>
    </row>
    <row r="6611" spans="5:5" x14ac:dyDescent="0.25">
      <c r="E6611" s="119"/>
    </row>
    <row r="6612" spans="5:5" x14ac:dyDescent="0.25">
      <c r="E6612" s="119"/>
    </row>
    <row r="6613" spans="5:5" x14ac:dyDescent="0.25">
      <c r="E6613" s="119"/>
    </row>
    <row r="6614" spans="5:5" x14ac:dyDescent="0.25">
      <c r="E6614" s="119"/>
    </row>
    <row r="6615" spans="5:5" x14ac:dyDescent="0.25">
      <c r="E6615" s="119"/>
    </row>
    <row r="6616" spans="5:5" x14ac:dyDescent="0.25">
      <c r="E6616" s="119"/>
    </row>
    <row r="6617" spans="5:5" x14ac:dyDescent="0.25">
      <c r="E6617" s="119"/>
    </row>
    <row r="6618" spans="5:5" x14ac:dyDescent="0.25">
      <c r="E6618" s="119"/>
    </row>
    <row r="6619" spans="5:5" x14ac:dyDescent="0.25">
      <c r="E6619" s="119"/>
    </row>
    <row r="6620" spans="5:5" x14ac:dyDescent="0.25">
      <c r="E6620" s="119"/>
    </row>
    <row r="6621" spans="5:5" x14ac:dyDescent="0.25">
      <c r="E6621" s="119"/>
    </row>
    <row r="6622" spans="5:5" x14ac:dyDescent="0.25">
      <c r="E6622" s="119"/>
    </row>
    <row r="6623" spans="5:5" x14ac:dyDescent="0.25">
      <c r="E6623" s="119"/>
    </row>
    <row r="6624" spans="5:5" x14ac:dyDescent="0.25">
      <c r="E6624" s="119"/>
    </row>
    <row r="6625" spans="5:5" x14ac:dyDescent="0.25">
      <c r="E6625" s="119"/>
    </row>
    <row r="6626" spans="5:5" x14ac:dyDescent="0.25">
      <c r="E6626" s="119"/>
    </row>
    <row r="6627" spans="5:5" x14ac:dyDescent="0.25">
      <c r="E6627" s="119"/>
    </row>
    <row r="6628" spans="5:5" x14ac:dyDescent="0.25">
      <c r="E6628" s="119"/>
    </row>
    <row r="6629" spans="5:5" x14ac:dyDescent="0.25">
      <c r="E6629" s="119"/>
    </row>
    <row r="6630" spans="5:5" x14ac:dyDescent="0.25">
      <c r="E6630" s="119"/>
    </row>
    <row r="6631" spans="5:5" x14ac:dyDescent="0.25">
      <c r="E6631" s="119"/>
    </row>
    <row r="6632" spans="5:5" x14ac:dyDescent="0.25">
      <c r="E6632" s="119"/>
    </row>
    <row r="6633" spans="5:5" x14ac:dyDescent="0.25">
      <c r="E6633" s="119"/>
    </row>
    <row r="6634" spans="5:5" x14ac:dyDescent="0.25">
      <c r="E6634" s="119"/>
    </row>
    <row r="6635" spans="5:5" x14ac:dyDescent="0.25">
      <c r="E6635" s="119"/>
    </row>
    <row r="6636" spans="5:5" x14ac:dyDescent="0.25">
      <c r="E6636" s="119"/>
    </row>
    <row r="6637" spans="5:5" x14ac:dyDescent="0.25">
      <c r="E6637" s="119"/>
    </row>
    <row r="6638" spans="5:5" x14ac:dyDescent="0.25">
      <c r="E6638" s="119"/>
    </row>
    <row r="6639" spans="5:5" x14ac:dyDescent="0.25">
      <c r="E6639" s="119"/>
    </row>
    <row r="6640" spans="5:5" x14ac:dyDescent="0.25">
      <c r="E6640" s="119"/>
    </row>
    <row r="6641" spans="5:5" x14ac:dyDescent="0.25">
      <c r="E6641" s="119"/>
    </row>
    <row r="6642" spans="5:5" x14ac:dyDescent="0.25">
      <c r="E6642" s="119"/>
    </row>
    <row r="6643" spans="5:5" x14ac:dyDescent="0.25">
      <c r="E6643" s="119"/>
    </row>
    <row r="6644" spans="5:5" x14ac:dyDescent="0.25">
      <c r="E6644" s="119"/>
    </row>
    <row r="6645" spans="5:5" x14ac:dyDescent="0.25">
      <c r="E6645" s="119"/>
    </row>
    <row r="6646" spans="5:5" x14ac:dyDescent="0.25">
      <c r="E6646" s="119"/>
    </row>
    <row r="6647" spans="5:5" x14ac:dyDescent="0.25">
      <c r="E6647" s="119"/>
    </row>
    <row r="6648" spans="5:5" x14ac:dyDescent="0.25">
      <c r="E6648" s="119"/>
    </row>
    <row r="6649" spans="5:5" x14ac:dyDescent="0.25">
      <c r="E6649" s="119"/>
    </row>
    <row r="6650" spans="5:5" x14ac:dyDescent="0.25">
      <c r="E6650" s="119"/>
    </row>
    <row r="6651" spans="5:5" x14ac:dyDescent="0.25">
      <c r="E6651" s="119"/>
    </row>
    <row r="6652" spans="5:5" x14ac:dyDescent="0.25">
      <c r="E6652" s="119"/>
    </row>
    <row r="6653" spans="5:5" x14ac:dyDescent="0.25">
      <c r="E6653" s="119"/>
    </row>
    <row r="6654" spans="5:5" x14ac:dyDescent="0.25">
      <c r="E6654" s="119"/>
    </row>
    <row r="6655" spans="5:5" x14ac:dyDescent="0.25">
      <c r="E6655" s="119"/>
    </row>
    <row r="6656" spans="5:5" x14ac:dyDescent="0.25">
      <c r="E6656" s="119"/>
    </row>
    <row r="6657" spans="5:5" x14ac:dyDescent="0.25">
      <c r="E6657" s="119"/>
    </row>
    <row r="6658" spans="5:5" x14ac:dyDescent="0.25">
      <c r="E6658" s="119"/>
    </row>
  </sheetData>
  <autoFilter ref="A2:L10000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Cash flow</vt:lpstr>
      <vt:lpstr>Реестр операций</vt:lpstr>
      <vt:lpstr>Вид_Деят_ти</vt:lpstr>
      <vt:lpstr>Мес</vt:lpstr>
      <vt:lpstr>Поступления</vt:lpstr>
      <vt:lpstr>Списания</vt:lpstr>
      <vt:lpstr>СтатьяЗатрат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Бузин Андрей Сергеевич</cp:lastModifiedBy>
  <dcterms:created xsi:type="dcterms:W3CDTF">2014-08-25T17:32:00Z</dcterms:created>
  <dcterms:modified xsi:type="dcterms:W3CDTF">2017-06-30T07:00:47Z</dcterms:modified>
</cp:coreProperties>
</file>