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0" windowWidth="2787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<sst xmlns="http://schemas.openxmlformats.org/spreadsheetml/2006/main" count="38" uniqueCount="37">
  <si>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№ п.п</t>
  </si>
  <si>
    <t>Фамилия</t>
  </si>
  <si>
    <t>Имя</t>
  </si>
  <si>
    <t>Отчество</t>
  </si>
  <si>
    <t>Пол</t>
  </si>
  <si>
    <t>Число, месяц,год рождения</t>
  </si>
  <si>
    <t>Почтовый индекс</t>
  </si>
  <si>
    <t>Наименование населенного пункта</t>
  </si>
  <si>
    <t>Улица</t>
  </si>
  <si>
    <t>Номер дома</t>
  </si>
  <si>
    <t>Номер корпуса</t>
  </si>
  <si>
    <t>Номер квартиры</t>
  </si>
  <si>
    <t>Береговая</t>
  </si>
  <si>
    <t>2-я Северная 100</t>
  </si>
  <si>
    <t>Жко аэропорта 11, кв.21</t>
  </si>
  <si>
    <t>Строительная 7, кв.12</t>
  </si>
  <si>
    <t>Вокзальная 48, кв.508</t>
  </si>
  <si>
    <t>Военный городок 113, кв.24</t>
  </si>
  <si>
    <t>Вокзальная</t>
  </si>
  <si>
    <t>Военный городок 118, кв.26</t>
  </si>
  <si>
    <t xml:space="preserve">  Строительная 27, кв.8</t>
  </si>
  <si>
    <t xml:space="preserve">  Крылова 33</t>
  </si>
  <si>
    <t xml:space="preserve">   Военный городок 120, кв.33</t>
  </si>
  <si>
    <t xml:space="preserve">  Геодезическая 5, кв.7</t>
  </si>
  <si>
    <t xml:space="preserve">   Военный городок 123, кв.57</t>
  </si>
  <si>
    <t xml:space="preserve">  Дорожников 7, кв.1</t>
  </si>
  <si>
    <t xml:space="preserve">  Вокзальная 48, кв.513</t>
  </si>
  <si>
    <t xml:space="preserve">  Покрышкина 83</t>
  </si>
  <si>
    <t xml:space="preserve">  2-я Северная 13</t>
  </si>
  <si>
    <t xml:space="preserve">   Жко аэропорта 25, кв.24</t>
  </si>
  <si>
    <t xml:space="preserve">   Военный городок 123, кв.8</t>
  </si>
  <si>
    <t xml:space="preserve">   Жко аэропорта 15, кв.11</t>
  </si>
  <si>
    <t xml:space="preserve">  Геодезическая 7А, кв.27</t>
  </si>
  <si>
    <t xml:space="preserve">   Жко аэропорта 26, кв.78</t>
  </si>
  <si>
    <t xml:space="preserve">   Военный городок 122, кв.49</t>
  </si>
  <si>
    <t>АДРЕС</t>
  </si>
  <si>
    <t>???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</si>
</sst>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4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8"/>
      <color theme="3"/>
      <name val="Calibri Light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justify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justify" wrapText="1"/>
    </xf>
    <xf numFmtId="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6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7" max="7" width="15.00390625" style="0" customWidth="1"/>
    <col min="10" max="11" width="36.875" style="0" customWidth="1"/>
    <col min="12" max="12" width="10.375" style="0" bestFit="1" customWidth="1"/>
  </cols>
  <sheetData>
    <row r="1" spans="1:14" ht="150.75" thickBot="1">
      <c r="A1" s="15" t="s">
        <v>0</v>
      </c>
      <c r="B1" s="16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  <c r="J1" s="17" t="s">
        <v>35</v>
      </c>
      <c r="K1" s="1" t="s">
        <v>8</v>
      </c>
      <c r="L1" s="2" t="s">
        <v>9</v>
      </c>
      <c r="M1" s="1" t="s">
        <v>10</v>
      </c>
      <c r="N1" s="3" t="s">
        <v>11</v>
      </c>
    </row>
    <row r="2" spans="1:14" ht="19.5" thickBot="1">
      <c r="A2" s="4">
        <v>1</v>
      </c>
      <c r="B2" s="1"/>
      <c r="C2" s="5">
        <v>2</v>
      </c>
      <c r="D2" s="5">
        <v>3</v>
      </c>
      <c r="E2" s="5">
        <v>4</v>
      </c>
      <c r="F2" s="5">
        <v>5</v>
      </c>
      <c r="G2" s="5">
        <v>6</v>
      </c>
      <c r="H2" s="6">
        <v>7</v>
      </c>
      <c r="I2" s="5">
        <v>8</v>
      </c>
      <c r="J2" s="18" t="s">
        <v>36</v>
      </c>
      <c r="K2" s="5">
        <v>9</v>
      </c>
      <c r="L2" s="6">
        <v>10</v>
      </c>
      <c r="M2" s="5">
        <v>11</v>
      </c>
      <c r="N2" s="7">
        <v>12</v>
      </c>
    </row>
    <row r="3" spans="1:15" ht="32.25" customHeight="1" thickBot="1">
      <c r="A3" s="14">
        <v>1</v>
      </c>
      <c r="B3" s="14"/>
      <c r="C3" s="8"/>
      <c r="D3" s="8"/>
      <c r="E3" s="8"/>
      <c r="F3" s="9"/>
      <c r="G3" s="10"/>
      <c r="H3" s="11"/>
      <c r="I3" s="10"/>
      <c r="J3" s="8" t="s">
        <v>12</v>
      </c>
      <c r="K3" s="8" t="str">
        <f>TRIM(SUBSTITUTE(SUBSTITUTE(SUBSTITUTE(J3,L3,""),N3,""),",",""))</f>
        <v>Береговая</v>
      </c>
      <c r="L3" s="13" t="str">
        <f>dom(J3)</f>
        <v>-</v>
      </c>
      <c r="M3" s="4"/>
      <c r="N3" s="12" t="str">
        <f>IF(ISERROR(SEARCH("кв.",J3)),"-",MID(J3,SEARCH("кв.",J3),99))</f>
        <v>-</v>
      </c>
      <c r="O3" t="str">
        <f>kvartira(J3)</f>
        <v>-</v>
      </c>
    </row>
    <row r="4" spans="1:15" ht="19.5" thickBot="1">
      <c r="A4" s="14">
        <v>2</v>
      </c>
      <c r="B4" s="14"/>
      <c r="C4" s="8"/>
      <c r="D4" s="8"/>
      <c r="E4" s="8"/>
      <c r="F4" s="9"/>
      <c r="G4" s="10"/>
      <c r="H4" s="11"/>
      <c r="I4" s="10"/>
      <c r="J4" s="8" t="s">
        <v>13</v>
      </c>
      <c r="K4" s="8" t="str">
        <f aca="true" t="shared" si="0" ref="K4:K26">TRIM(SUBSTITUTE(SUBSTITUTE(SUBSTITUTE(J4,L4,""),N4,""),",",""))</f>
        <v>2я Северная</v>
      </c>
      <c r="L4" s="13" t="str">
        <f aca="true" t="shared" si="1" ref="L4:L26">dom(J4)</f>
        <v>100</v>
      </c>
      <c r="M4" s="10"/>
      <c r="N4" s="12" t="str">
        <f aca="true" t="shared" si="2" ref="N4:N26">IF(ISERROR(SEARCH("кв.",J4)),"-",MID(J4,SEARCH("кв.",J4),99))</f>
        <v>-</v>
      </c>
      <c r="O4" t="str">
        <f aca="true" t="shared" si="3" ref="O4:O26">kvartira(J4)</f>
        <v>-</v>
      </c>
    </row>
    <row r="5" spans="1:15" ht="19.5" thickBot="1">
      <c r="A5" s="14">
        <v>3</v>
      </c>
      <c r="B5" s="14"/>
      <c r="C5" s="8"/>
      <c r="D5" s="8"/>
      <c r="E5" s="8"/>
      <c r="F5" s="9"/>
      <c r="G5" s="10"/>
      <c r="H5" s="11"/>
      <c r="I5" s="10"/>
      <c r="J5" s="8" t="s">
        <v>14</v>
      </c>
      <c r="K5" s="8" t="str">
        <f t="shared" si="0"/>
        <v>Жко аэропорта</v>
      </c>
      <c r="L5" s="13" t="str">
        <f t="shared" si="1"/>
        <v>11</v>
      </c>
      <c r="M5" s="10"/>
      <c r="N5" s="12" t="str">
        <f t="shared" si="2"/>
        <v>кв.21</v>
      </c>
      <c r="O5" t="str">
        <f t="shared" si="3"/>
        <v>кв.21</v>
      </c>
    </row>
    <row r="6" spans="1:15" ht="19.5" thickBot="1">
      <c r="A6" s="14">
        <v>4</v>
      </c>
      <c r="B6" s="14"/>
      <c r="C6" s="8"/>
      <c r="D6" s="8"/>
      <c r="E6" s="8"/>
      <c r="F6" s="9"/>
      <c r="G6" s="10"/>
      <c r="H6" s="11"/>
      <c r="I6" s="10"/>
      <c r="J6" s="8" t="s">
        <v>13</v>
      </c>
      <c r="K6" s="8" t="str">
        <f t="shared" si="0"/>
        <v>2я Северная</v>
      </c>
      <c r="L6" s="13" t="str">
        <f t="shared" si="1"/>
        <v>100</v>
      </c>
      <c r="M6" s="10"/>
      <c r="N6" s="12" t="str">
        <f t="shared" si="2"/>
        <v>-</v>
      </c>
      <c r="O6" t="str">
        <f t="shared" si="3"/>
        <v>-</v>
      </c>
    </row>
    <row r="7" spans="1:15" ht="19.5" thickBot="1">
      <c r="A7" s="14">
        <v>5</v>
      </c>
      <c r="B7" s="14"/>
      <c r="C7" s="8"/>
      <c r="D7" s="8"/>
      <c r="E7" s="8"/>
      <c r="F7" s="9"/>
      <c r="G7" s="10"/>
      <c r="H7" s="11"/>
      <c r="I7" s="10"/>
      <c r="J7" s="8" t="s">
        <v>15</v>
      </c>
      <c r="K7" s="8" t="str">
        <f t="shared" si="0"/>
        <v>Строительная</v>
      </c>
      <c r="L7" s="13" t="str">
        <f t="shared" si="1"/>
        <v>7</v>
      </c>
      <c r="M7" s="10"/>
      <c r="N7" s="12" t="str">
        <f t="shared" si="2"/>
        <v>кв.12</v>
      </c>
      <c r="O7" t="str">
        <f t="shared" si="3"/>
        <v>кв.12</v>
      </c>
    </row>
    <row r="8" spans="1:15" ht="38.25" thickBot="1">
      <c r="A8" s="14">
        <v>6</v>
      </c>
      <c r="B8" s="14"/>
      <c r="C8" s="8"/>
      <c r="D8" s="8"/>
      <c r="E8" s="8"/>
      <c r="F8" s="9"/>
      <c r="G8" s="10"/>
      <c r="H8" s="11"/>
      <c r="I8" s="10"/>
      <c r="J8" s="8" t="s">
        <v>16</v>
      </c>
      <c r="K8" s="8" t="str">
        <f t="shared" si="0"/>
        <v>Вокзальная</v>
      </c>
      <c r="L8" s="13" t="str">
        <f t="shared" si="1"/>
        <v>48</v>
      </c>
      <c r="M8" s="10"/>
      <c r="N8" s="12" t="str">
        <f t="shared" si="2"/>
        <v>кв.508</v>
      </c>
      <c r="O8" t="str">
        <f t="shared" si="3"/>
        <v>кв.508</v>
      </c>
    </row>
    <row r="9" spans="1:15" ht="19.5" thickBot="1">
      <c r="A9" s="14">
        <v>7</v>
      </c>
      <c r="B9" s="14"/>
      <c r="C9" s="8"/>
      <c r="D9" s="8"/>
      <c r="E9" s="8"/>
      <c r="F9" s="9"/>
      <c r="G9" s="10"/>
      <c r="H9" s="11"/>
      <c r="I9" s="10"/>
      <c r="J9" s="8" t="s">
        <v>17</v>
      </c>
      <c r="K9" s="8" t="str">
        <f t="shared" si="0"/>
        <v>Военный городок</v>
      </c>
      <c r="L9" s="13" t="str">
        <f t="shared" si="1"/>
        <v>113</v>
      </c>
      <c r="M9" s="10"/>
      <c r="N9" s="12" t="str">
        <f t="shared" si="2"/>
        <v>кв.24</v>
      </c>
      <c r="O9" t="str">
        <f t="shared" si="3"/>
        <v>кв.24</v>
      </c>
    </row>
    <row r="10" spans="1:15" ht="32.25" customHeight="1" thickBot="1">
      <c r="A10" s="14">
        <v>8</v>
      </c>
      <c r="B10" s="14"/>
      <c r="C10" s="8"/>
      <c r="D10" s="8"/>
      <c r="E10" s="8"/>
      <c r="F10" s="9"/>
      <c r="G10" s="10"/>
      <c r="H10" s="11"/>
      <c r="I10" s="10"/>
      <c r="J10" s="8" t="s">
        <v>18</v>
      </c>
      <c r="K10" s="8" t="str">
        <f t="shared" si="0"/>
        <v>Вокзальная</v>
      </c>
      <c r="L10" s="13" t="str">
        <f t="shared" si="1"/>
        <v>-</v>
      </c>
      <c r="M10" s="10"/>
      <c r="N10" s="12" t="str">
        <f t="shared" si="2"/>
        <v>-</v>
      </c>
      <c r="O10" t="str">
        <f t="shared" si="3"/>
        <v>-</v>
      </c>
    </row>
    <row r="11" spans="1:15" ht="19.5" thickBot="1">
      <c r="A11" s="14">
        <v>9</v>
      </c>
      <c r="B11" s="14"/>
      <c r="C11" s="8"/>
      <c r="D11" s="8"/>
      <c r="E11" s="8"/>
      <c r="F11" s="9"/>
      <c r="G11" s="10"/>
      <c r="H11" s="11"/>
      <c r="I11" s="10"/>
      <c r="J11" s="8" t="s">
        <v>19</v>
      </c>
      <c r="K11" s="8" t="str">
        <f t="shared" si="0"/>
        <v>Военный городок</v>
      </c>
      <c r="L11" s="13" t="str">
        <f t="shared" si="1"/>
        <v>118</v>
      </c>
      <c r="M11" s="10"/>
      <c r="N11" s="12" t="str">
        <f t="shared" si="2"/>
        <v>кв.26</v>
      </c>
      <c r="O11" t="str">
        <f t="shared" si="3"/>
        <v>кв.26</v>
      </c>
    </row>
    <row r="12" spans="1:15" ht="19.5" thickBot="1">
      <c r="A12" s="14">
        <v>10</v>
      </c>
      <c r="B12" s="14"/>
      <c r="C12" s="8"/>
      <c r="D12" s="8"/>
      <c r="E12" s="8"/>
      <c r="F12" s="9"/>
      <c r="G12" s="10"/>
      <c r="H12" s="11"/>
      <c r="I12" s="10"/>
      <c r="J12" s="8" t="s">
        <v>20</v>
      </c>
      <c r="K12" s="8" t="str">
        <f t="shared" si="0"/>
        <v>Строительная</v>
      </c>
      <c r="L12" s="13" t="str">
        <f t="shared" si="1"/>
        <v>27</v>
      </c>
      <c r="M12" s="10"/>
      <c r="N12" s="12" t="str">
        <f t="shared" si="2"/>
        <v>кв.8</v>
      </c>
      <c r="O12" t="str">
        <f t="shared" si="3"/>
        <v>кв.8</v>
      </c>
    </row>
    <row r="13" spans="1:15" ht="32.25" customHeight="1" thickBot="1">
      <c r="A13" s="14">
        <v>11</v>
      </c>
      <c r="B13" s="14"/>
      <c r="C13" s="8"/>
      <c r="D13" s="8"/>
      <c r="E13" s="8"/>
      <c r="F13" s="9"/>
      <c r="G13" s="10"/>
      <c r="H13" s="11"/>
      <c r="I13" s="10"/>
      <c r="J13" s="8" t="s">
        <v>21</v>
      </c>
      <c r="K13" s="8" t="str">
        <f t="shared" si="0"/>
        <v>Крылова</v>
      </c>
      <c r="L13" s="13" t="str">
        <f t="shared" si="1"/>
        <v>33</v>
      </c>
      <c r="M13" s="10"/>
      <c r="N13" s="12" t="str">
        <f t="shared" si="2"/>
        <v>-</v>
      </c>
      <c r="O13" t="str">
        <f t="shared" si="3"/>
        <v>-</v>
      </c>
    </row>
    <row r="14" spans="1:15" ht="19.5" thickBot="1">
      <c r="A14" s="14">
        <v>12</v>
      </c>
      <c r="B14" s="14"/>
      <c r="C14" s="8"/>
      <c r="D14" s="8"/>
      <c r="E14" s="8"/>
      <c r="F14" s="9"/>
      <c r="G14" s="10"/>
      <c r="H14" s="11"/>
      <c r="I14" s="10"/>
      <c r="J14" s="8" t="s">
        <v>22</v>
      </c>
      <c r="K14" s="8" t="str">
        <f t="shared" si="0"/>
        <v>Военный городок</v>
      </c>
      <c r="L14" s="13" t="str">
        <f t="shared" si="1"/>
        <v>120</v>
      </c>
      <c r="M14" s="10"/>
      <c r="N14" s="12" t="str">
        <f t="shared" si="2"/>
        <v>кв.33</v>
      </c>
      <c r="O14" t="str">
        <f t="shared" si="3"/>
        <v>кв.33</v>
      </c>
    </row>
    <row r="15" spans="1:15" ht="32.25" customHeight="1" thickBot="1">
      <c r="A15" s="14">
        <v>13</v>
      </c>
      <c r="B15" s="14"/>
      <c r="C15" s="8"/>
      <c r="D15" s="8"/>
      <c r="E15" s="8"/>
      <c r="F15" s="9"/>
      <c r="G15" s="10"/>
      <c r="H15" s="11"/>
      <c r="I15" s="10"/>
      <c r="J15" s="8" t="s">
        <v>23</v>
      </c>
      <c r="K15" s="8" t="str">
        <f t="shared" si="0"/>
        <v>Геодезическая</v>
      </c>
      <c r="L15" s="13" t="str">
        <f t="shared" si="1"/>
        <v>5</v>
      </c>
      <c r="M15" s="10"/>
      <c r="N15" s="12" t="str">
        <f t="shared" si="2"/>
        <v>кв.7</v>
      </c>
      <c r="O15" t="str">
        <f t="shared" si="3"/>
        <v>кв.7</v>
      </c>
    </row>
    <row r="16" spans="1:15" ht="19.5" thickBot="1">
      <c r="A16" s="14">
        <v>14</v>
      </c>
      <c r="B16" s="14"/>
      <c r="C16" s="8"/>
      <c r="D16" s="8"/>
      <c r="E16" s="8"/>
      <c r="F16" s="9"/>
      <c r="G16" s="10"/>
      <c r="H16" s="11"/>
      <c r="I16" s="10"/>
      <c r="J16" s="8" t="s">
        <v>24</v>
      </c>
      <c r="K16" s="8" t="str">
        <f t="shared" si="0"/>
        <v>Военный городок</v>
      </c>
      <c r="L16" s="13" t="str">
        <f t="shared" si="1"/>
        <v>123</v>
      </c>
      <c r="M16" s="10"/>
      <c r="N16" s="12" t="str">
        <f t="shared" si="2"/>
        <v>кв.57</v>
      </c>
      <c r="O16" t="str">
        <f t="shared" si="3"/>
        <v>кв.57</v>
      </c>
    </row>
    <row r="17" spans="1:15" ht="19.5" thickBot="1">
      <c r="A17" s="14">
        <v>15</v>
      </c>
      <c r="B17" s="14"/>
      <c r="C17" s="8"/>
      <c r="D17" s="8"/>
      <c r="E17" s="8"/>
      <c r="F17" s="9"/>
      <c r="G17" s="10"/>
      <c r="H17" s="11"/>
      <c r="I17" s="10"/>
      <c r="J17" s="8" t="s">
        <v>25</v>
      </c>
      <c r="K17" s="8" t="str">
        <f t="shared" si="0"/>
        <v>Дорожников</v>
      </c>
      <c r="L17" s="13" t="str">
        <f t="shared" si="1"/>
        <v>7</v>
      </c>
      <c r="M17" s="10"/>
      <c r="N17" s="12" t="str">
        <f t="shared" si="2"/>
        <v>кв.1</v>
      </c>
      <c r="O17" t="str">
        <f t="shared" si="3"/>
        <v>кв.1</v>
      </c>
    </row>
    <row r="18" spans="1:15" ht="38.25" thickBot="1">
      <c r="A18" s="14">
        <v>16</v>
      </c>
      <c r="B18" s="14"/>
      <c r="C18" s="8"/>
      <c r="D18" s="8"/>
      <c r="E18" s="8"/>
      <c r="F18" s="9"/>
      <c r="G18" s="10"/>
      <c r="H18" s="11"/>
      <c r="I18" s="10"/>
      <c r="J18" s="8" t="s">
        <v>26</v>
      </c>
      <c r="K18" s="8" t="str">
        <f t="shared" si="0"/>
        <v>Вокзальная</v>
      </c>
      <c r="L18" s="13" t="str">
        <f t="shared" si="1"/>
        <v>48</v>
      </c>
      <c r="M18" s="10"/>
      <c r="N18" s="12" t="str">
        <f t="shared" si="2"/>
        <v>кв.513</v>
      </c>
      <c r="O18" t="str">
        <f t="shared" si="3"/>
        <v>кв.513</v>
      </c>
    </row>
    <row r="19" spans="1:15" ht="19.5" thickBot="1">
      <c r="A19" s="14">
        <v>17</v>
      </c>
      <c r="B19" s="14"/>
      <c r="C19" s="8"/>
      <c r="D19" s="8"/>
      <c r="E19" s="8"/>
      <c r="F19" s="9"/>
      <c r="G19" s="10"/>
      <c r="H19" s="11"/>
      <c r="I19" s="10"/>
      <c r="J19" s="8" t="s">
        <v>27</v>
      </c>
      <c r="K19" s="8" t="str">
        <f t="shared" si="0"/>
        <v>Покрышкина</v>
      </c>
      <c r="L19" s="13" t="str">
        <f t="shared" si="1"/>
        <v>83</v>
      </c>
      <c r="M19" s="10"/>
      <c r="N19" s="12" t="str">
        <f t="shared" si="2"/>
        <v>-</v>
      </c>
      <c r="O19" t="str">
        <f t="shared" si="3"/>
        <v>-</v>
      </c>
    </row>
    <row r="20" spans="1:15" ht="19.5" thickBot="1">
      <c r="A20" s="14">
        <v>18</v>
      </c>
      <c r="B20" s="14"/>
      <c r="C20" s="8"/>
      <c r="D20" s="8"/>
      <c r="E20" s="8"/>
      <c r="F20" s="9"/>
      <c r="G20" s="10"/>
      <c r="H20" s="11"/>
      <c r="I20" s="10"/>
      <c r="J20" s="8" t="s">
        <v>28</v>
      </c>
      <c r="K20" s="8" t="str">
        <f t="shared" si="0"/>
        <v>я Северная 13</v>
      </c>
      <c r="L20" s="13" t="str">
        <f t="shared" si="1"/>
        <v>2</v>
      </c>
      <c r="M20" s="10"/>
      <c r="N20" s="12" t="str">
        <f t="shared" si="2"/>
        <v>-</v>
      </c>
      <c r="O20" t="str">
        <f t="shared" si="3"/>
        <v>-</v>
      </c>
    </row>
    <row r="21" spans="1:15" ht="32.25" customHeight="1" thickBot="1">
      <c r="A21" s="14">
        <v>19</v>
      </c>
      <c r="B21" s="14"/>
      <c r="C21" s="8"/>
      <c r="D21" s="8"/>
      <c r="E21" s="8"/>
      <c r="F21" s="9"/>
      <c r="G21" s="10"/>
      <c r="H21" s="11"/>
      <c r="I21" s="10"/>
      <c r="J21" s="8" t="s">
        <v>29</v>
      </c>
      <c r="K21" s="8" t="str">
        <f t="shared" si="0"/>
        <v>Жко аэропорта</v>
      </c>
      <c r="L21" s="13" t="str">
        <f t="shared" si="1"/>
        <v>25</v>
      </c>
      <c r="M21" s="10"/>
      <c r="N21" s="12" t="str">
        <f t="shared" si="2"/>
        <v>кв.24</v>
      </c>
      <c r="O21" t="str">
        <f t="shared" si="3"/>
        <v>кв.24</v>
      </c>
    </row>
    <row r="22" spans="1:15" ht="19.5" thickBot="1">
      <c r="A22" s="14">
        <v>20</v>
      </c>
      <c r="B22" s="14"/>
      <c r="C22" s="8"/>
      <c r="D22" s="8"/>
      <c r="E22" s="8"/>
      <c r="F22" s="9"/>
      <c r="G22" s="10"/>
      <c r="H22" s="11"/>
      <c r="I22" s="10"/>
      <c r="J22" s="8" t="s">
        <v>30</v>
      </c>
      <c r="K22" s="8" t="str">
        <f t="shared" si="0"/>
        <v>Военный городок</v>
      </c>
      <c r="L22" s="13" t="str">
        <f t="shared" si="1"/>
        <v>123</v>
      </c>
      <c r="M22" s="10"/>
      <c r="N22" s="12" t="str">
        <f t="shared" si="2"/>
        <v>кв.8</v>
      </c>
      <c r="O22" t="str">
        <f t="shared" si="3"/>
        <v>кв.8</v>
      </c>
    </row>
    <row r="23" spans="1:15" ht="19.5" thickBot="1">
      <c r="A23" s="14">
        <v>21</v>
      </c>
      <c r="B23" s="14"/>
      <c r="C23" s="8"/>
      <c r="D23" s="8"/>
      <c r="E23" s="8"/>
      <c r="F23" s="9"/>
      <c r="G23" s="10"/>
      <c r="H23" s="11"/>
      <c r="I23" s="10"/>
      <c r="J23" s="8" t="s">
        <v>31</v>
      </c>
      <c r="K23" s="8" t="str">
        <f t="shared" si="0"/>
        <v>Жко аэропорта</v>
      </c>
      <c r="L23" s="13" t="str">
        <f t="shared" si="1"/>
        <v>15</v>
      </c>
      <c r="M23" s="10"/>
      <c r="N23" s="12" t="str">
        <f t="shared" si="2"/>
        <v>кв.11</v>
      </c>
      <c r="O23" t="str">
        <f t="shared" si="3"/>
        <v>кв.11</v>
      </c>
    </row>
    <row r="24" spans="1:15" ht="19.5" thickBot="1">
      <c r="A24" s="14">
        <v>22</v>
      </c>
      <c r="B24" s="14"/>
      <c r="C24" s="8"/>
      <c r="D24" s="8"/>
      <c r="E24" s="8"/>
      <c r="F24" s="9"/>
      <c r="G24" s="10"/>
      <c r="H24" s="11"/>
      <c r="I24" s="10"/>
      <c r="J24" s="8" t="s">
        <v>32</v>
      </c>
      <c r="K24" s="8" t="str">
        <f t="shared" si="0"/>
        <v>Геодезическая А кв.2</v>
      </c>
      <c r="L24" s="13" t="str">
        <f t="shared" si="1"/>
        <v>7</v>
      </c>
      <c r="M24" s="10"/>
      <c r="N24" s="12" t="str">
        <f t="shared" si="2"/>
        <v>кв.27</v>
      </c>
      <c r="O24" t="str">
        <f t="shared" si="3"/>
        <v>кв.27</v>
      </c>
    </row>
    <row r="25" spans="1:15" ht="19.5" thickBot="1">
      <c r="A25" s="14">
        <v>23</v>
      </c>
      <c r="B25" s="14"/>
      <c r="C25" s="8"/>
      <c r="D25" s="8"/>
      <c r="E25" s="8"/>
      <c r="F25" s="9"/>
      <c r="G25" s="10"/>
      <c r="H25" s="11"/>
      <c r="I25" s="10"/>
      <c r="J25" s="8" t="s">
        <v>33</v>
      </c>
      <c r="K25" s="8" t="str">
        <f t="shared" si="0"/>
        <v>Жко аэропорта</v>
      </c>
      <c r="L25" s="13" t="str">
        <f t="shared" si="1"/>
        <v>26</v>
      </c>
      <c r="M25" s="10"/>
      <c r="N25" s="12" t="str">
        <f t="shared" si="2"/>
        <v>кв.78</v>
      </c>
      <c r="O25" t="str">
        <f t="shared" si="3"/>
        <v>кв.78</v>
      </c>
    </row>
    <row r="26" spans="1:15" ht="19.5" thickBot="1">
      <c r="A26" s="14">
        <v>24</v>
      </c>
      <c r="B26" s="14"/>
      <c r="C26" s="8"/>
      <c r="D26" s="8"/>
      <c r="E26" s="8"/>
      <c r="F26" s="9"/>
      <c r="G26" s="10"/>
      <c r="H26" s="11"/>
      <c r="I26" s="10"/>
      <c r="J26" s="8" t="s">
        <v>34</v>
      </c>
      <c r="K26" s="8" t="str">
        <f t="shared" si="0"/>
        <v>Военный городок</v>
      </c>
      <c r="L26" s="13" t="str">
        <f t="shared" si="1"/>
        <v>122</v>
      </c>
      <c r="M26" s="10"/>
      <c r="N26" s="12" t="str">
        <f t="shared" si="2"/>
        <v>кв.49</v>
      </c>
      <c r="O26" t="str">
        <f t="shared" si="3"/>
        <v>кв.49</v>
      </c>
    </row>
  </sheetData>
  <sheetProtection/>
  <mergeCells count="25">
    <mergeCell ref="A6:B6"/>
    <mergeCell ref="A7:B7"/>
    <mergeCell ref="A8:B8"/>
    <mergeCell ref="A9:B9"/>
    <mergeCell ref="A1:B1"/>
    <mergeCell ref="A3:B3"/>
    <mergeCell ref="A4:B4"/>
    <mergeCell ref="A5:B5"/>
    <mergeCell ref="A14:B14"/>
    <mergeCell ref="A15:B15"/>
    <mergeCell ref="A16:B16"/>
    <mergeCell ref="A17:B17"/>
    <mergeCell ref="A10:B10"/>
    <mergeCell ref="A11:B11"/>
    <mergeCell ref="A12:B12"/>
    <mergeCell ref="A13:B13"/>
    <mergeCell ref="A26:B26"/>
    <mergeCell ref="A22:B22"/>
    <mergeCell ref="A23:B23"/>
    <mergeCell ref="A24:B24"/>
    <mergeCell ref="A25:B25"/>
    <mergeCell ref="A18:B18"/>
    <mergeCell ref="A19:B19"/>
    <mergeCell ref="A20:B20"/>
    <mergeCell ref="A21:B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Muzykin_admin</cp:lastModifiedBy>
  <dcterms:created xsi:type="dcterms:W3CDTF">2017-07-03T08:56:23Z</dcterms:created>
  <dcterms:modified xsi:type="dcterms:W3CDTF">2017-07-04T04:50:26Z</dcterms:modified>
  <cp:category/>
  <cp:version/>
  <cp:contentType/>
  <cp:contentStatus/>
</cp:coreProperties>
</file>