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40" windowWidth="20730" windowHeight="11760"/>
  </bookViews>
  <sheets>
    <sheet name="общий" sheetId="1" r:id="rId1"/>
    <sheet name="статистика по культурам" sheetId="2" r:id="rId2"/>
    <sheet name="по терминалам" sheetId="3" r:id="rId3"/>
  </sheets>
  <definedNames>
    <definedName name="_xlnm._FilterDatabase" localSheetId="0" hidden="1">общий!$A$3:$H$42</definedName>
    <definedName name="_xlnm._FilterDatabase" localSheetId="1" hidden="1">'статистика по культурам'!$B$7:$Q$47</definedName>
  </definedNames>
  <calcPr calcId="145621" iterateDelta="1E-4"/>
  <pivotCaches>
    <pivotCache cacheId="4" r:id="rId4"/>
  </pivotCaches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8" i="2" l="1"/>
  <c r="C8" i="2"/>
</calcChain>
</file>

<file path=xl/sharedStrings.xml><?xml version="1.0" encoding="utf-8"?>
<sst xmlns="http://schemas.openxmlformats.org/spreadsheetml/2006/main" count="142" uniqueCount="73">
  <si>
    <t>Наименование 
груза</t>
  </si>
  <si>
    <t xml:space="preserve">Название судна
</t>
  </si>
  <si>
    <t xml:space="preserve">Длина L
</t>
  </si>
  <si>
    <t xml:space="preserve">Осадка D
</t>
  </si>
  <si>
    <t xml:space="preserve">Тонны
</t>
  </si>
  <si>
    <t xml:space="preserve">Агент
</t>
  </si>
  <si>
    <t>MAKBULE ANA</t>
  </si>
  <si>
    <t>пшеница</t>
  </si>
  <si>
    <t>жмых</t>
  </si>
  <si>
    <t>ХРП</t>
  </si>
  <si>
    <t>Рейд</t>
  </si>
  <si>
    <t>Терминал СМГ</t>
  </si>
  <si>
    <t>Судосервис</t>
  </si>
  <si>
    <t>Реал-Агент</t>
  </si>
  <si>
    <t>СКЛ Лимитед</t>
  </si>
  <si>
    <t>ARCTUR</t>
  </si>
  <si>
    <t>SORMOVSKIY 45</t>
  </si>
  <si>
    <t>строит.матер.</t>
  </si>
  <si>
    <t>металлолом</t>
  </si>
  <si>
    <t>Паллада</t>
  </si>
  <si>
    <t>Транзит</t>
  </si>
  <si>
    <t>Аскет Шиппинг</t>
  </si>
  <si>
    <t>Посейдон</t>
  </si>
  <si>
    <t>Арктур</t>
  </si>
  <si>
    <t>отруби пшенич</t>
  </si>
  <si>
    <t>ДП ХМТП</t>
  </si>
  <si>
    <t>корм кукурузн</t>
  </si>
  <si>
    <t>Днипро-Карго</t>
  </si>
  <si>
    <t>SORMOVO</t>
  </si>
  <si>
    <t>Лизори</t>
  </si>
  <si>
    <t>Энире</t>
  </si>
  <si>
    <t>ODESSIT</t>
  </si>
  <si>
    <t>древесина</t>
  </si>
  <si>
    <t>DORSЕT</t>
  </si>
  <si>
    <t>Старк Шиппинг</t>
  </si>
  <si>
    <t>KUMSAL</t>
  </si>
  <si>
    <t>Глобал</t>
  </si>
  <si>
    <t>TK ROTTERDAM</t>
  </si>
  <si>
    <t>корм кукурузный</t>
  </si>
  <si>
    <t>Дата
внесения</t>
  </si>
  <si>
    <t>лес</t>
  </si>
  <si>
    <t>TUZLA</t>
  </si>
  <si>
    <t>BARON</t>
  </si>
  <si>
    <t>нефтепродукты</t>
  </si>
  <si>
    <t>Нефтегавань</t>
  </si>
  <si>
    <t>Инфлот</t>
  </si>
  <si>
    <t>MY EFEKAN</t>
  </si>
  <si>
    <t>SAFIYE ANA</t>
  </si>
  <si>
    <t>SERAPHIMA</t>
  </si>
  <si>
    <t>ячмень</t>
  </si>
  <si>
    <t>Диана С</t>
  </si>
  <si>
    <t>Марин Лайн</t>
  </si>
  <si>
    <t>шрот подсолн.</t>
  </si>
  <si>
    <t>MAR BIANCO</t>
  </si>
  <si>
    <t>BYWARD</t>
  </si>
  <si>
    <t>BLUE MOON</t>
  </si>
  <si>
    <t>КХП</t>
  </si>
  <si>
    <t>KARSOY</t>
  </si>
  <si>
    <t>TAHA</t>
  </si>
  <si>
    <t>SEA SCANNER</t>
  </si>
  <si>
    <t>Рейна</t>
  </si>
  <si>
    <t>шрот соевый</t>
  </si>
  <si>
    <t>П-к Фесенко</t>
  </si>
  <si>
    <t>Наименование культуры</t>
  </si>
  <si>
    <t>Терминал/точка погрузки</t>
  </si>
  <si>
    <t>Агент</t>
  </si>
  <si>
    <t>Тонны</t>
  </si>
  <si>
    <t>Названия столбцов</t>
  </si>
  <si>
    <t>Общий итог</t>
  </si>
  <si>
    <t>июн</t>
  </si>
  <si>
    <t>июл</t>
  </si>
  <si>
    <t>Названия строк</t>
  </si>
  <si>
    <t xml:space="preserve">Сумма по полю Тонны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</si>
</sst>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4">
    <font>
      <sz val="11"/>
      <color theme="1"/>
      <name val="Calibri"/>
      <family val="2"/>
      <charset val="204"/>
      <scheme val="minor"/>
    </font>
    <font>
      <b/>
      <sz val="11"/>
      <name val="PT Sans"/>
      <family val="2"/>
      <charset val="204"/>
    </font>
    <font>
      <sz val="11"/>
      <name val="PT Sans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" fillId="0" borderId="0" xfId="0" applyFont="1" applyBorder="1"/>
    <xf numFmtId="3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2" fillId="0" borderId="0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4" fontId="2" fillId="0" borderId="1" xfId="0" applyNumberFormat="1" applyFont="1" applyFill="1" applyBorder="1" applyAlignment="1" applyProtection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2928.689691435182" createdVersion="4" refreshedVersion="4" minRefreshableVersion="3" recordCount="31">
  <cacheSource type="worksheet">
    <worksheetSource ref="A3:H34" sheet="общий"/>
  </cacheSource>
  <cacheFields count="8">
    <cacheField name="Название судна_x000a_" numFmtId="0">
      <sharedItems containsBlank="1"/>
    </cacheField>
    <cacheField name="Дата_x000a_внесения" numFmtId="0">
      <sharedItems containsNonDate="0" containsDate="1" containsString="0" containsBlank="1" minDate="2017-06-30T00:00:00" maxDate="2017-07-12T00:00:00" count="5">
        <m/>
        <d v="2017-06-30T00:00:00"/>
        <d v="2017-07-04T00:00:00"/>
        <d v="2017-07-07T00:00:00"/>
        <d v="2017-07-11T00:00:00"/>
      </sharedItems>
      <fieldGroup base="1">
        <rangePr groupBy="months" startDate="2017-06-30T00:00:00" endDate="2017-07-12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07.2017"/>
        </groupItems>
      </fieldGroup>
    </cacheField>
    <cacheField name="Длина L_x000a_" numFmtId="0">
      <sharedItems containsString="0" containsBlank="1" containsNumber="1" containsInteger="1" minValue="108" maxValue="108"/>
    </cacheField>
    <cacheField name="Осадка D_x000a_" numFmtId="0">
      <sharedItems containsString="0" containsBlank="1" containsNumber="1" minValue="3.5" maxValue="3.5"/>
    </cacheField>
    <cacheField name="Наименование _x000a_груза" numFmtId="0">
      <sharedItems containsBlank="1" count="14">
        <m/>
        <s v="строит.матер."/>
        <s v="отруби пшенич"/>
        <s v="корм кукурузн"/>
        <s v="древесина"/>
        <s v="корм кукурузный"/>
        <s v="лес"/>
        <s v="нефтепродукты"/>
        <s v="пшеница"/>
        <s v="ячмень"/>
        <s v="шрот подсолн."/>
        <s v="жмых"/>
        <s v="шрот соевый"/>
        <s v="металлолом"/>
      </sharedItems>
    </cacheField>
    <cacheField name="Терминал/точка погрузки" numFmtId="0">
      <sharedItems containsBlank="1"/>
    </cacheField>
    <cacheField name="Тонны_x000a_" numFmtId="3">
      <sharedItems containsString="0" containsBlank="1" containsNumber="1" containsInteger="1" minValue="500" maxValue="8000"/>
    </cacheField>
    <cacheField name="Агент_x000a_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m/>
    <x v="0"/>
    <m/>
    <m/>
    <x v="0"/>
    <m/>
    <m/>
    <m/>
  </r>
  <r>
    <s v="ARCTUR"/>
    <x v="1"/>
    <n v="108"/>
    <n v="3.5"/>
    <x v="1"/>
    <s v="Терминал СМГ"/>
    <n v="2500"/>
    <s v="Арктур"/>
  </r>
  <r>
    <s v="SORMOVSKIY 45"/>
    <x v="1"/>
    <n v="108"/>
    <m/>
    <x v="2"/>
    <s v="ДП ХМТП"/>
    <n v="2700"/>
    <s v="Реал-Агент"/>
  </r>
  <r>
    <s v="DORSЕT"/>
    <x v="1"/>
    <m/>
    <m/>
    <x v="3"/>
    <s v="Днипро-Карго"/>
    <n v="2580"/>
    <s v="Старк Шиппинг"/>
  </r>
  <r>
    <s v="SORMOVO"/>
    <x v="1"/>
    <m/>
    <m/>
    <x v="2"/>
    <s v="ХРП"/>
    <n v="2750"/>
    <s v="Судосервис"/>
  </r>
  <r>
    <s v="Лизори"/>
    <x v="1"/>
    <m/>
    <m/>
    <x v="1"/>
    <s v="Транзит"/>
    <n v="2500"/>
    <s v="Энире"/>
  </r>
  <r>
    <s v="ODESSIT"/>
    <x v="2"/>
    <m/>
    <m/>
    <x v="2"/>
    <s v="ДП ХМТП"/>
    <n v="3100"/>
    <s v="Судосервис"/>
  </r>
  <r>
    <s v="ARCTUR"/>
    <x v="2"/>
    <n v="108"/>
    <n v="3.5"/>
    <x v="4"/>
    <s v="Терминал СМГ"/>
    <n v="2500"/>
    <s v="Арктур"/>
  </r>
  <r>
    <s v="KUMSAL"/>
    <x v="2"/>
    <m/>
    <m/>
    <x v="4"/>
    <s v="Терминал СМГ"/>
    <n v="3000"/>
    <s v="Глобал"/>
  </r>
  <r>
    <s v="TK ROTTERDAM"/>
    <x v="2"/>
    <m/>
    <m/>
    <x v="5"/>
    <s v="Днипро-Карго"/>
    <n v="6000"/>
    <s v="Посейдон"/>
  </r>
  <r>
    <s v="MAKBULE ANA"/>
    <x v="2"/>
    <m/>
    <m/>
    <x v="2"/>
    <s v="ДП ХМТП"/>
    <n v="2850"/>
    <s v="Реал-Агент"/>
  </r>
  <r>
    <s v="MAKBULE ANA"/>
    <x v="2"/>
    <m/>
    <m/>
    <x v="2"/>
    <s v="Рейд"/>
    <n v="500"/>
    <s v="Реал-Агент"/>
  </r>
  <r>
    <s v="ARCTUR"/>
    <x v="3"/>
    <n v="108"/>
    <n v="3.5"/>
    <x v="6"/>
    <s v="Терминал СМГ"/>
    <n v="2500"/>
    <s v="Арктур"/>
  </r>
  <r>
    <s v="TUZLA"/>
    <x v="3"/>
    <m/>
    <m/>
    <x v="2"/>
    <s v="Рейд"/>
    <n v="3000"/>
    <s v="Глобал"/>
  </r>
  <r>
    <s v="BARON"/>
    <x v="3"/>
    <m/>
    <m/>
    <x v="7"/>
    <s v="Нефтегавань"/>
    <n v="2500"/>
    <s v="Инфлот"/>
  </r>
  <r>
    <s v="MY EFEKAN"/>
    <x v="3"/>
    <m/>
    <m/>
    <x v="6"/>
    <s v="Паллада"/>
    <n v="2000"/>
    <s v="Арктур"/>
  </r>
  <r>
    <s v="SAFIYE ANA"/>
    <x v="3"/>
    <m/>
    <m/>
    <x v="8"/>
    <s v="Терминал СМГ"/>
    <n v="2000"/>
    <s v="Судосервис"/>
  </r>
  <r>
    <s v="SERAPHIMA"/>
    <x v="3"/>
    <m/>
    <m/>
    <x v="9"/>
    <s v="Рейд"/>
    <n v="4950"/>
    <s v="СКЛ Лимитед"/>
  </r>
  <r>
    <s v="Диана С"/>
    <x v="3"/>
    <m/>
    <m/>
    <x v="1"/>
    <s v="Транзит"/>
    <n v="1500"/>
    <s v="Марин Лайн"/>
  </r>
  <r>
    <s v="SAFIYE ANA"/>
    <x v="4"/>
    <m/>
    <m/>
    <x v="9"/>
    <s v="Терминал СМГ"/>
    <n v="3000"/>
    <s v="Судосервис"/>
  </r>
  <r>
    <s v="TK ROTTERDAM"/>
    <x v="4"/>
    <m/>
    <m/>
    <x v="10"/>
    <s v="Днипро-Карго"/>
    <n v="6000"/>
    <s v="Посейдон"/>
  </r>
  <r>
    <s v="MAR BIANCO"/>
    <x v="4"/>
    <m/>
    <m/>
    <x v="8"/>
    <s v="ХРП"/>
    <n v="5700"/>
    <s v="Судосервис"/>
  </r>
  <r>
    <s v="BYWARD"/>
    <x v="4"/>
    <m/>
    <m/>
    <x v="3"/>
    <s v="Днипро-Карго"/>
    <n v="1750"/>
    <s v="Старк Шиппинг"/>
  </r>
  <r>
    <s v="ODESSIT"/>
    <x v="4"/>
    <m/>
    <m/>
    <x v="3"/>
    <s v="Днипро-Карго"/>
    <n v="3150"/>
    <m/>
  </r>
  <r>
    <s v="BLUE MOON"/>
    <x v="4"/>
    <m/>
    <m/>
    <x v="9"/>
    <s v="КХП"/>
    <n v="2500"/>
    <s v="Реал-Агент"/>
  </r>
  <r>
    <s v="BLUE MOON"/>
    <x v="4"/>
    <m/>
    <m/>
    <x v="9"/>
    <s v="Рейд"/>
    <n v="3000"/>
    <s v="Реал-Агент"/>
  </r>
  <r>
    <s v="KARSOY"/>
    <x v="4"/>
    <m/>
    <m/>
    <x v="8"/>
    <s v="ДП ХМТП"/>
    <n v="8000"/>
    <s v="Аскет Шиппинг"/>
  </r>
  <r>
    <s v="TAHA"/>
    <x v="4"/>
    <m/>
    <m/>
    <x v="11"/>
    <s v="Паллада"/>
    <n v="3900"/>
    <s v="Аскет Шиппинг"/>
  </r>
  <r>
    <s v="SEA SCANNER"/>
    <x v="4"/>
    <m/>
    <m/>
    <x v="8"/>
    <s v="ХРП"/>
    <n v="5200"/>
    <s v="Судосервис"/>
  </r>
  <r>
    <s v="Рейна"/>
    <x v="4"/>
    <m/>
    <m/>
    <x v="12"/>
    <s v="Транзит"/>
    <n v="2200"/>
    <s v="Судосервис"/>
  </r>
  <r>
    <s v="П-к Фесенко"/>
    <x v="4"/>
    <m/>
    <m/>
    <x v="13"/>
    <s v="Транзит"/>
    <n v="2500"/>
    <s v="Судосерви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K3:Q7" firstHeaderRow="1" firstDataRow="2" firstDataCol="1"/>
  <pivotFields count="8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Col" showAll="0">
      <items count="15">
        <item h="1" x="4"/>
        <item h="1" x="11"/>
        <item x="3"/>
        <item x="5"/>
        <item h="1" x="6"/>
        <item h="1" x="13"/>
        <item h="1" x="7"/>
        <item x="2"/>
        <item x="8"/>
        <item h="1" x="1"/>
        <item h="1" x="10"/>
        <item h="1" x="12"/>
        <item x="9"/>
        <item h="1" x="0"/>
        <item t="default"/>
      </items>
    </pivotField>
    <pivotField showAll="0"/>
    <pivotField dataField="1" showAll="0"/>
    <pivotField showAll="0"/>
  </pivotFields>
  <rowFields count="1">
    <field x="1"/>
  </rowFields>
  <rowItems count="3">
    <i>
      <x v="6"/>
    </i>
    <i>
      <x v="7"/>
    </i>
    <i t="grand">
      <x/>
    </i>
  </rowItems>
  <colFields count="1">
    <field x="4"/>
  </colFields>
  <colItems count="6">
    <i>
      <x v="2"/>
    </i>
    <i>
      <x v="3"/>
    </i>
    <i>
      <x v="7"/>
    </i>
    <i>
      <x v="8"/>
    </i>
    <i>
      <x v="12"/>
    </i>
    <i t="grand">
      <x/>
    </i>
  </colItems>
  <dataFields count="1">
    <dataField name="Сумма по полю Тонны_x000a_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50"/>
  <sheetViews>
    <sheetView tabSelected="1" topLeftCell="B1" zoomScale="70" zoomScaleNormal="70" workbookViewId="0">
      <selection activeCell="N18" sqref="N18"/>
    </sheetView>
  </sheetViews>
  <sheetFormatPr defaultRowHeight="14.25"/>
  <cols>
    <col min="1" max="1" width="18.28515625" style="8" customWidth="1"/>
    <col min="2" max="2" width="14.140625" style="24" customWidth="1"/>
    <col min="3" max="3" width="13.140625" style="10" customWidth="1"/>
    <col min="4" max="4" width="14.28515625" style="10" customWidth="1"/>
    <col min="5" max="5" width="20" style="8" customWidth="1"/>
    <col min="6" max="6" width="21" style="8" customWidth="1"/>
    <col min="7" max="7" width="11.85546875" style="13" customWidth="1"/>
    <col min="8" max="8" width="21.140625" style="8" customWidth="1"/>
    <col min="9" max="10" width="9.140625" style="8"/>
    <col min="11" max="11" width="22.140625" style="8" customWidth="1"/>
    <col min="12" max="12" width="21.7109375" style="8" bestFit="1" customWidth="1"/>
    <col min="13" max="13" width="17.42578125" style="8" customWidth="1"/>
    <col min="14" max="14" width="15.140625" style="8" customWidth="1"/>
    <col min="15" max="15" width="9.5703125" style="8" customWidth="1"/>
    <col min="16" max="16" width="7.85546875" style="8" customWidth="1"/>
    <col min="17" max="17" width="12.140625" style="8" customWidth="1"/>
    <col min="18" max="18" width="16" style="8" bestFit="1" customWidth="1"/>
    <col min="19" max="19" width="15.140625" style="8" bestFit="1" customWidth="1"/>
    <col min="20" max="20" width="9.5703125" style="8" bestFit="1" customWidth="1"/>
    <col min="21" max="21" width="14" style="8" bestFit="1" customWidth="1"/>
    <col min="22" max="22" width="14.7109375" style="8" bestFit="1" customWidth="1"/>
    <col min="23" max="23" width="13.140625" style="8" bestFit="1" customWidth="1"/>
    <col min="24" max="24" width="7.85546875" style="8" customWidth="1"/>
    <col min="25" max="25" width="7.42578125" style="8" customWidth="1"/>
    <col min="26" max="26" width="12.140625" style="8" bestFit="1" customWidth="1"/>
    <col min="27" max="16384" width="9.140625" style="8"/>
  </cols>
  <sheetData>
    <row r="1" spans="1:26" ht="15">
      <c r="A1" s="11"/>
      <c r="D1" s="8"/>
    </row>
    <row r="3" spans="1:26" s="12" customFormat="1" ht="43.5" customHeight="1">
      <c r="A3" s="9" t="s">
        <v>1</v>
      </c>
      <c r="B3" s="25" t="s">
        <v>39</v>
      </c>
      <c r="C3" s="7" t="s">
        <v>2</v>
      </c>
      <c r="D3" s="7" t="s">
        <v>3</v>
      </c>
      <c r="E3" s="9" t="s">
        <v>0</v>
      </c>
      <c r="F3" s="9" t="s">
        <v>64</v>
      </c>
      <c r="G3" s="14" t="s">
        <v>4</v>
      </c>
      <c r="H3" s="9" t="s">
        <v>5</v>
      </c>
      <c r="K3" s="32" t="s">
        <v>72</v>
      </c>
      <c r="L3" s="32" t="s">
        <v>67</v>
      </c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>
      <c r="A4" s="1"/>
      <c r="B4" s="26"/>
      <c r="C4" s="1"/>
      <c r="D4" s="1"/>
      <c r="E4" s="1"/>
      <c r="F4" s="1"/>
      <c r="G4" s="15"/>
      <c r="H4" s="1"/>
      <c r="K4" s="32" t="s">
        <v>71</v>
      </c>
      <c r="L4" t="s">
        <v>26</v>
      </c>
      <c r="M4" t="s">
        <v>38</v>
      </c>
      <c r="N4" t="s">
        <v>24</v>
      </c>
      <c r="O4" t="s">
        <v>7</v>
      </c>
      <c r="P4" t="s">
        <v>49</v>
      </c>
      <c r="Q4" t="s">
        <v>68</v>
      </c>
      <c r="R4"/>
      <c r="S4"/>
      <c r="T4"/>
      <c r="U4"/>
      <c r="V4"/>
      <c r="W4"/>
      <c r="X4"/>
      <c r="Y4"/>
      <c r="Z4"/>
    </row>
    <row r="5" spans="1:26" ht="15.75" customHeight="1">
      <c r="A5" s="6" t="s">
        <v>15</v>
      </c>
      <c r="B5" s="30">
        <v>42916</v>
      </c>
      <c r="C5" s="3">
        <v>108</v>
      </c>
      <c r="D5" s="3">
        <v>3.5</v>
      </c>
      <c r="E5" s="2" t="s">
        <v>17</v>
      </c>
      <c r="F5" s="2" t="s">
        <v>11</v>
      </c>
      <c r="G5" s="16">
        <v>2500</v>
      </c>
      <c r="H5" s="2" t="s">
        <v>23</v>
      </c>
      <c r="K5" s="33" t="s">
        <v>69</v>
      </c>
      <c r="L5" s="34">
        <v>2580</v>
      </c>
      <c r="M5" s="34"/>
      <c r="N5" s="34">
        <v>5450</v>
      </c>
      <c r="O5" s="34"/>
      <c r="P5" s="34"/>
      <c r="Q5" s="34">
        <v>8030</v>
      </c>
      <c r="R5"/>
      <c r="S5"/>
      <c r="T5"/>
      <c r="U5"/>
      <c r="V5"/>
      <c r="W5"/>
      <c r="X5"/>
      <c r="Y5"/>
      <c r="Z5"/>
    </row>
    <row r="6" spans="1:26" ht="15">
      <c r="A6" s="6" t="s">
        <v>16</v>
      </c>
      <c r="B6" s="30">
        <v>42916</v>
      </c>
      <c r="C6" s="3">
        <v>108</v>
      </c>
      <c r="D6" s="3"/>
      <c r="E6" s="2" t="s">
        <v>24</v>
      </c>
      <c r="F6" s="2" t="s">
        <v>25</v>
      </c>
      <c r="G6" s="16">
        <v>2700</v>
      </c>
      <c r="H6" s="2" t="s">
        <v>13</v>
      </c>
      <c r="K6" s="33" t="s">
        <v>70</v>
      </c>
      <c r="L6" s="34">
        <v>4900</v>
      </c>
      <c r="M6" s="34">
        <v>6000</v>
      </c>
      <c r="N6" s="34">
        <v>9450</v>
      </c>
      <c r="O6" s="34">
        <v>20900</v>
      </c>
      <c r="P6" s="34">
        <v>13450</v>
      </c>
      <c r="Q6" s="34">
        <v>54700</v>
      </c>
      <c r="R6"/>
      <c r="S6"/>
      <c r="T6"/>
      <c r="U6"/>
      <c r="V6"/>
      <c r="W6"/>
      <c r="X6"/>
      <c r="Y6"/>
      <c r="Z6"/>
    </row>
    <row r="7" spans="1:26" ht="15">
      <c r="A7" s="2" t="s">
        <v>33</v>
      </c>
      <c r="B7" s="30">
        <v>42916</v>
      </c>
      <c r="C7" s="3"/>
      <c r="D7" s="3"/>
      <c r="E7" s="2" t="s">
        <v>26</v>
      </c>
      <c r="F7" s="2" t="s">
        <v>27</v>
      </c>
      <c r="G7" s="16">
        <v>2580</v>
      </c>
      <c r="H7" s="2" t="s">
        <v>34</v>
      </c>
      <c r="K7" s="33" t="s">
        <v>68</v>
      </c>
      <c r="L7" s="34">
        <v>7480</v>
      </c>
      <c r="M7" s="34">
        <v>6000</v>
      </c>
      <c r="N7" s="34">
        <v>14900</v>
      </c>
      <c r="O7" s="34">
        <v>20900</v>
      </c>
      <c r="P7" s="34">
        <v>13450</v>
      </c>
      <c r="Q7" s="34">
        <v>62730</v>
      </c>
      <c r="R7"/>
      <c r="S7"/>
      <c r="T7"/>
      <c r="U7"/>
      <c r="V7"/>
      <c r="W7"/>
      <c r="X7"/>
      <c r="Y7"/>
      <c r="Z7"/>
    </row>
    <row r="8" spans="1:26" ht="15">
      <c r="A8" s="2" t="s">
        <v>28</v>
      </c>
      <c r="B8" s="30">
        <v>42916</v>
      </c>
      <c r="C8" s="3"/>
      <c r="D8" s="3"/>
      <c r="E8" s="2" t="s">
        <v>24</v>
      </c>
      <c r="F8" s="2" t="s">
        <v>9</v>
      </c>
      <c r="G8" s="16">
        <v>2750</v>
      </c>
      <c r="H8" s="2" t="s">
        <v>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5">
      <c r="A9" s="2" t="s">
        <v>29</v>
      </c>
      <c r="B9" s="30">
        <v>42916</v>
      </c>
      <c r="C9" s="3"/>
      <c r="D9" s="3"/>
      <c r="E9" s="2" t="s">
        <v>17</v>
      </c>
      <c r="F9" s="2" t="s">
        <v>20</v>
      </c>
      <c r="G9" s="16">
        <v>2500</v>
      </c>
      <c r="H9" s="2" t="s">
        <v>30</v>
      </c>
      <c r="K9"/>
      <c r="L9"/>
      <c r="M9"/>
    </row>
    <row r="10" spans="1:26" ht="15">
      <c r="A10" s="2" t="s">
        <v>31</v>
      </c>
      <c r="B10" s="31">
        <v>42920</v>
      </c>
      <c r="C10" s="3"/>
      <c r="D10" s="3"/>
      <c r="E10" s="2" t="s">
        <v>24</v>
      </c>
      <c r="F10" s="2" t="s">
        <v>25</v>
      </c>
      <c r="G10" s="16">
        <v>3100</v>
      </c>
      <c r="H10" s="2" t="s">
        <v>12</v>
      </c>
      <c r="K10"/>
      <c r="L10"/>
      <c r="M10"/>
    </row>
    <row r="11" spans="1:26" ht="15">
      <c r="A11" s="6" t="s">
        <v>15</v>
      </c>
      <c r="B11" s="31">
        <v>42920</v>
      </c>
      <c r="C11" s="3">
        <v>108</v>
      </c>
      <c r="D11" s="3">
        <v>3.5</v>
      </c>
      <c r="E11" s="2" t="s">
        <v>32</v>
      </c>
      <c r="F11" s="2" t="s">
        <v>11</v>
      </c>
      <c r="G11" s="16">
        <v>2500</v>
      </c>
      <c r="H11" s="2" t="s">
        <v>23</v>
      </c>
      <c r="K11"/>
      <c r="L11"/>
      <c r="M11"/>
    </row>
    <row r="12" spans="1:26" ht="15">
      <c r="A12" s="2" t="s">
        <v>35</v>
      </c>
      <c r="B12" s="31">
        <v>42920</v>
      </c>
      <c r="C12" s="3"/>
      <c r="D12" s="3"/>
      <c r="E12" s="2" t="s">
        <v>32</v>
      </c>
      <c r="F12" s="2" t="s">
        <v>11</v>
      </c>
      <c r="G12" s="16">
        <v>3000</v>
      </c>
      <c r="H12" s="2" t="s">
        <v>36</v>
      </c>
      <c r="K12"/>
      <c r="L12"/>
      <c r="M12"/>
    </row>
    <row r="13" spans="1:26" ht="15">
      <c r="A13" s="2" t="s">
        <v>37</v>
      </c>
      <c r="B13" s="31">
        <v>42920</v>
      </c>
      <c r="C13" s="3"/>
      <c r="D13" s="3"/>
      <c r="E13" s="2" t="s">
        <v>38</v>
      </c>
      <c r="F13" s="2" t="s">
        <v>27</v>
      </c>
      <c r="G13" s="16">
        <v>6000</v>
      </c>
      <c r="H13" s="2" t="s">
        <v>22</v>
      </c>
      <c r="K13"/>
      <c r="L13"/>
      <c r="M13"/>
    </row>
    <row r="14" spans="1:26" ht="15">
      <c r="A14" s="2" t="s">
        <v>6</v>
      </c>
      <c r="B14" s="31">
        <v>42920</v>
      </c>
      <c r="C14" s="3"/>
      <c r="D14" s="3"/>
      <c r="E14" s="2" t="s">
        <v>24</v>
      </c>
      <c r="F14" s="2" t="s">
        <v>25</v>
      </c>
      <c r="G14" s="16">
        <v>2850</v>
      </c>
      <c r="H14" s="2" t="s">
        <v>13</v>
      </c>
      <c r="K14"/>
      <c r="L14"/>
      <c r="M14"/>
    </row>
    <row r="15" spans="1:26" ht="15">
      <c r="A15" s="2" t="s">
        <v>6</v>
      </c>
      <c r="B15" s="31">
        <v>42920</v>
      </c>
      <c r="C15" s="3"/>
      <c r="D15" s="3"/>
      <c r="E15" s="2" t="s">
        <v>24</v>
      </c>
      <c r="F15" s="2" t="s">
        <v>10</v>
      </c>
      <c r="G15" s="16">
        <v>500</v>
      </c>
      <c r="H15" s="2" t="s">
        <v>13</v>
      </c>
      <c r="K15"/>
      <c r="L15"/>
      <c r="M15"/>
    </row>
    <row r="16" spans="1:26" ht="15">
      <c r="A16" s="6" t="s">
        <v>15</v>
      </c>
      <c r="B16" s="31">
        <v>42923</v>
      </c>
      <c r="C16" s="3">
        <v>108</v>
      </c>
      <c r="D16" s="3">
        <v>3.5</v>
      </c>
      <c r="E16" s="2" t="s">
        <v>40</v>
      </c>
      <c r="F16" s="2" t="s">
        <v>11</v>
      </c>
      <c r="G16" s="16">
        <v>2500</v>
      </c>
      <c r="H16" s="2" t="s">
        <v>23</v>
      </c>
      <c r="K16"/>
      <c r="L16"/>
      <c r="M16"/>
    </row>
    <row r="17" spans="1:13" ht="15">
      <c r="A17" s="6" t="s">
        <v>41</v>
      </c>
      <c r="B17" s="31">
        <v>42923</v>
      </c>
      <c r="C17" s="3"/>
      <c r="D17" s="3"/>
      <c r="E17" s="2" t="s">
        <v>24</v>
      </c>
      <c r="F17" s="2" t="s">
        <v>10</v>
      </c>
      <c r="G17" s="16">
        <v>3000</v>
      </c>
      <c r="H17" s="2" t="s">
        <v>36</v>
      </c>
      <c r="K17"/>
      <c r="L17"/>
      <c r="M17"/>
    </row>
    <row r="18" spans="1:13" ht="15">
      <c r="A18" s="6" t="s">
        <v>42</v>
      </c>
      <c r="B18" s="31">
        <v>42923</v>
      </c>
      <c r="C18" s="3"/>
      <c r="D18" s="3"/>
      <c r="E18" s="2" t="s">
        <v>43</v>
      </c>
      <c r="F18" s="2" t="s">
        <v>44</v>
      </c>
      <c r="G18" s="16">
        <v>2500</v>
      </c>
      <c r="H18" s="2" t="s">
        <v>45</v>
      </c>
      <c r="K18"/>
      <c r="L18"/>
      <c r="M18"/>
    </row>
    <row r="19" spans="1:13" ht="15">
      <c r="A19" s="6" t="s">
        <v>46</v>
      </c>
      <c r="B19" s="31">
        <v>42923</v>
      </c>
      <c r="C19" s="3"/>
      <c r="D19" s="3"/>
      <c r="E19" s="2" t="s">
        <v>40</v>
      </c>
      <c r="F19" s="2" t="s">
        <v>19</v>
      </c>
      <c r="G19" s="16">
        <v>2000</v>
      </c>
      <c r="H19" s="2" t="s">
        <v>23</v>
      </c>
      <c r="K19"/>
      <c r="L19"/>
      <c r="M19"/>
    </row>
    <row r="20" spans="1:13" ht="15">
      <c r="A20" s="6" t="s">
        <v>47</v>
      </c>
      <c r="B20" s="31">
        <v>42923</v>
      </c>
      <c r="C20" s="3"/>
      <c r="D20" s="3"/>
      <c r="E20" s="2" t="s">
        <v>7</v>
      </c>
      <c r="F20" s="2" t="s">
        <v>11</v>
      </c>
      <c r="G20" s="16">
        <v>2000</v>
      </c>
      <c r="H20" s="2" t="s">
        <v>12</v>
      </c>
      <c r="K20"/>
      <c r="L20"/>
      <c r="M20"/>
    </row>
    <row r="21" spans="1:13">
      <c r="A21" s="6" t="s">
        <v>48</v>
      </c>
      <c r="B21" s="31">
        <v>42923</v>
      </c>
      <c r="C21" s="3"/>
      <c r="D21" s="3"/>
      <c r="E21" s="2" t="s">
        <v>49</v>
      </c>
      <c r="F21" s="2" t="s">
        <v>10</v>
      </c>
      <c r="G21" s="16">
        <v>4950</v>
      </c>
      <c r="H21" s="2" t="s">
        <v>14</v>
      </c>
    </row>
    <row r="22" spans="1:13">
      <c r="A22" s="6" t="s">
        <v>50</v>
      </c>
      <c r="B22" s="31">
        <v>42923</v>
      </c>
      <c r="C22" s="3"/>
      <c r="D22" s="3"/>
      <c r="E22" s="2" t="s">
        <v>17</v>
      </c>
      <c r="F22" s="2" t="s">
        <v>20</v>
      </c>
      <c r="G22" s="16">
        <v>1500</v>
      </c>
      <c r="H22" s="2" t="s">
        <v>51</v>
      </c>
    </row>
    <row r="23" spans="1:13">
      <c r="A23" s="6" t="s">
        <v>47</v>
      </c>
      <c r="B23" s="31">
        <v>42927</v>
      </c>
      <c r="C23" s="3"/>
      <c r="D23" s="3"/>
      <c r="E23" s="2" t="s">
        <v>49</v>
      </c>
      <c r="F23" s="2" t="s">
        <v>11</v>
      </c>
      <c r="G23" s="16">
        <v>3000</v>
      </c>
      <c r="H23" s="2" t="s">
        <v>12</v>
      </c>
    </row>
    <row r="24" spans="1:13">
      <c r="A24" s="2" t="s">
        <v>37</v>
      </c>
      <c r="B24" s="31">
        <v>42927</v>
      </c>
      <c r="C24" s="3"/>
      <c r="D24" s="3"/>
      <c r="E24" s="2" t="s">
        <v>52</v>
      </c>
      <c r="F24" s="2" t="s">
        <v>27</v>
      </c>
      <c r="G24" s="16">
        <v>6000</v>
      </c>
      <c r="H24" s="2" t="s">
        <v>22</v>
      </c>
    </row>
    <row r="25" spans="1:13">
      <c r="A25" s="2" t="s">
        <v>53</v>
      </c>
      <c r="B25" s="31">
        <v>42927</v>
      </c>
      <c r="C25" s="3"/>
      <c r="D25" s="3"/>
      <c r="E25" s="2" t="s">
        <v>7</v>
      </c>
      <c r="F25" s="2" t="s">
        <v>9</v>
      </c>
      <c r="G25" s="16">
        <v>5700</v>
      </c>
      <c r="H25" s="2" t="s">
        <v>12</v>
      </c>
    </row>
    <row r="26" spans="1:13">
      <c r="A26" s="2" t="s">
        <v>54</v>
      </c>
      <c r="B26" s="31">
        <v>42927</v>
      </c>
      <c r="C26" s="3"/>
      <c r="D26" s="3"/>
      <c r="E26" s="2" t="s">
        <v>26</v>
      </c>
      <c r="F26" s="2" t="s">
        <v>27</v>
      </c>
      <c r="G26" s="16">
        <v>1750</v>
      </c>
      <c r="H26" s="2" t="s">
        <v>34</v>
      </c>
    </row>
    <row r="27" spans="1:13">
      <c r="A27" s="2" t="s">
        <v>31</v>
      </c>
      <c r="B27" s="31">
        <v>42927</v>
      </c>
      <c r="C27" s="3"/>
      <c r="D27" s="3"/>
      <c r="E27" s="2" t="s">
        <v>26</v>
      </c>
      <c r="F27" s="2" t="s">
        <v>27</v>
      </c>
      <c r="G27" s="16">
        <v>3150</v>
      </c>
      <c r="H27" s="2"/>
    </row>
    <row r="28" spans="1:13">
      <c r="A28" s="2" t="s">
        <v>55</v>
      </c>
      <c r="B28" s="31">
        <v>42927</v>
      </c>
      <c r="C28" s="3"/>
      <c r="D28" s="3"/>
      <c r="E28" s="2" t="s">
        <v>49</v>
      </c>
      <c r="F28" s="2" t="s">
        <v>56</v>
      </c>
      <c r="G28" s="16">
        <v>2500</v>
      </c>
      <c r="H28" s="2" t="s">
        <v>13</v>
      </c>
    </row>
    <row r="29" spans="1:13">
      <c r="A29" s="2" t="s">
        <v>55</v>
      </c>
      <c r="B29" s="31">
        <v>42927</v>
      </c>
      <c r="C29" s="3"/>
      <c r="D29" s="3"/>
      <c r="E29" s="2" t="s">
        <v>49</v>
      </c>
      <c r="F29" s="2" t="s">
        <v>10</v>
      </c>
      <c r="G29" s="16">
        <v>3000</v>
      </c>
      <c r="H29" s="2" t="s">
        <v>13</v>
      </c>
    </row>
    <row r="30" spans="1:13">
      <c r="A30" s="2" t="s">
        <v>57</v>
      </c>
      <c r="B30" s="31">
        <v>42927</v>
      </c>
      <c r="C30" s="3"/>
      <c r="D30" s="3"/>
      <c r="E30" s="2" t="s">
        <v>7</v>
      </c>
      <c r="F30" s="2" t="s">
        <v>25</v>
      </c>
      <c r="G30" s="16">
        <v>8000</v>
      </c>
      <c r="H30" s="2" t="s">
        <v>21</v>
      </c>
    </row>
    <row r="31" spans="1:13">
      <c r="A31" s="2" t="s">
        <v>58</v>
      </c>
      <c r="B31" s="31">
        <v>42927</v>
      </c>
      <c r="C31" s="3"/>
      <c r="D31" s="3"/>
      <c r="E31" s="2" t="s">
        <v>8</v>
      </c>
      <c r="F31" s="2" t="s">
        <v>19</v>
      </c>
      <c r="G31" s="16">
        <v>3900</v>
      </c>
      <c r="H31" s="2" t="s">
        <v>21</v>
      </c>
    </row>
    <row r="32" spans="1:13">
      <c r="A32" s="2" t="s">
        <v>59</v>
      </c>
      <c r="B32" s="31">
        <v>42927</v>
      </c>
      <c r="C32" s="3"/>
      <c r="D32" s="3"/>
      <c r="E32" s="2" t="s">
        <v>7</v>
      </c>
      <c r="F32" s="2" t="s">
        <v>9</v>
      </c>
      <c r="G32" s="16">
        <v>5200</v>
      </c>
      <c r="H32" s="2" t="s">
        <v>12</v>
      </c>
    </row>
    <row r="33" spans="1:8">
      <c r="A33" s="6" t="s">
        <v>60</v>
      </c>
      <c r="B33" s="31">
        <v>42927</v>
      </c>
      <c r="C33" s="3"/>
      <c r="D33" s="3"/>
      <c r="E33" s="2" t="s">
        <v>61</v>
      </c>
      <c r="F33" s="2" t="s">
        <v>20</v>
      </c>
      <c r="G33" s="16">
        <v>2200</v>
      </c>
      <c r="H33" s="2" t="s">
        <v>12</v>
      </c>
    </row>
    <row r="34" spans="1:8">
      <c r="A34" s="6" t="s">
        <v>62</v>
      </c>
      <c r="B34" s="31">
        <v>42927</v>
      </c>
      <c r="C34" s="3"/>
      <c r="D34" s="3"/>
      <c r="E34" s="2" t="s">
        <v>18</v>
      </c>
      <c r="F34" s="2" t="s">
        <v>20</v>
      </c>
      <c r="G34" s="16">
        <v>2500</v>
      </c>
      <c r="H34" s="2" t="s">
        <v>12</v>
      </c>
    </row>
    <row r="35" spans="1:8" ht="15">
      <c r="A35" s="2"/>
      <c r="B35" s="27"/>
      <c r="C35" s="3"/>
      <c r="D35" s="3"/>
      <c r="E35" s="2"/>
      <c r="F35" s="2"/>
      <c r="G35" s="16"/>
      <c r="H35" s="2"/>
    </row>
    <row r="36" spans="1:8" ht="15">
      <c r="A36" s="2"/>
      <c r="B36" s="27"/>
      <c r="C36" s="3"/>
      <c r="D36" s="3"/>
      <c r="E36" s="2"/>
      <c r="F36" s="2"/>
      <c r="G36" s="16"/>
      <c r="H36" s="2"/>
    </row>
    <row r="37" spans="1:8" ht="15">
      <c r="A37" s="2"/>
      <c r="B37" s="27"/>
      <c r="C37" s="3"/>
      <c r="D37" s="3"/>
      <c r="E37" s="2"/>
      <c r="F37" s="2"/>
      <c r="G37" s="16"/>
      <c r="H37" s="2"/>
    </row>
    <row r="38" spans="1:8" ht="15">
      <c r="A38" s="4"/>
      <c r="B38" s="28"/>
      <c r="C38" s="5"/>
      <c r="D38" s="5"/>
      <c r="E38" s="4"/>
      <c r="F38" s="4"/>
      <c r="G38" s="18"/>
      <c r="H38" s="4"/>
    </row>
    <row r="39" spans="1:8" ht="15">
      <c r="A39" s="2"/>
      <c r="B39" s="27"/>
      <c r="C39" s="3"/>
      <c r="D39" s="3"/>
      <c r="E39" s="2"/>
      <c r="F39" s="2"/>
      <c r="G39" s="16"/>
      <c r="H39" s="2"/>
    </row>
    <row r="40" spans="1:8" ht="15">
      <c r="A40" s="2"/>
      <c r="B40" s="27"/>
      <c r="C40" s="3"/>
      <c r="D40" s="3"/>
      <c r="E40" s="2"/>
      <c r="F40" s="2"/>
      <c r="G40" s="16"/>
      <c r="H40" s="2"/>
    </row>
    <row r="41" spans="1:8" s="17" customFormat="1" ht="15">
      <c r="A41" s="2"/>
      <c r="B41" s="27"/>
      <c r="C41" s="3"/>
      <c r="D41" s="3"/>
      <c r="E41" s="2"/>
      <c r="F41" s="2"/>
      <c r="G41" s="16"/>
      <c r="H41" s="2"/>
    </row>
    <row r="42" spans="1:8" ht="15">
      <c r="A42" s="2"/>
      <c r="B42" s="27"/>
      <c r="C42" s="3"/>
      <c r="D42" s="3"/>
      <c r="E42" s="2"/>
      <c r="F42" s="2"/>
      <c r="G42" s="16"/>
      <c r="H42" s="2"/>
    </row>
    <row r="43" spans="1:8" ht="15">
      <c r="A43" s="2"/>
      <c r="B43" s="29"/>
      <c r="C43" s="3"/>
      <c r="D43" s="3"/>
      <c r="E43" s="2"/>
      <c r="F43" s="2"/>
      <c r="G43" s="16"/>
      <c r="H43" s="2"/>
    </row>
    <row r="44" spans="1:8" ht="15">
      <c r="A44" s="2"/>
      <c r="B44" s="29"/>
      <c r="C44" s="3"/>
      <c r="D44" s="3"/>
      <c r="E44" s="2"/>
      <c r="F44" s="2"/>
      <c r="G44" s="16"/>
      <c r="H44" s="2"/>
    </row>
    <row r="45" spans="1:8" ht="15">
      <c r="A45" s="2"/>
      <c r="B45" s="29"/>
      <c r="C45" s="3"/>
      <c r="D45" s="3"/>
      <c r="E45" s="2"/>
      <c r="F45" s="2"/>
      <c r="G45" s="16"/>
      <c r="H45" s="2"/>
    </row>
    <row r="46" spans="1:8">
      <c r="A46" s="2"/>
      <c r="B46" s="29"/>
      <c r="C46" s="3"/>
      <c r="D46" s="3"/>
      <c r="E46" s="2"/>
      <c r="F46" s="2"/>
      <c r="G46" s="16"/>
      <c r="H46" s="2"/>
    </row>
    <row r="47" spans="1:8">
      <c r="A47" s="2"/>
      <c r="B47" s="29"/>
      <c r="C47" s="3"/>
      <c r="D47" s="3"/>
      <c r="E47" s="2"/>
      <c r="F47" s="2"/>
      <c r="G47" s="16"/>
      <c r="H47" s="2"/>
    </row>
    <row r="48" spans="1:8">
      <c r="A48" s="2"/>
      <c r="B48" s="29"/>
      <c r="C48" s="3"/>
      <c r="D48" s="3"/>
      <c r="E48" s="2"/>
      <c r="F48" s="2"/>
      <c r="G48" s="16"/>
      <c r="H48" s="2"/>
    </row>
    <row r="49" spans="1:8">
      <c r="A49" s="2"/>
      <c r="B49" s="29"/>
      <c r="C49" s="3"/>
      <c r="D49" s="3"/>
      <c r="E49" s="2"/>
      <c r="F49" s="2"/>
      <c r="G49" s="16"/>
      <c r="H49" s="2"/>
    </row>
    <row r="50" spans="1:8">
      <c r="A50" s="2"/>
      <c r="B50" s="29"/>
      <c r="C50" s="3"/>
      <c r="D50" s="3"/>
      <c r="E50" s="2"/>
      <c r="F50" s="2"/>
      <c r="G50" s="16"/>
      <c r="H50" s="2"/>
    </row>
  </sheetData>
  <autoFilter ref="A3:H42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7:Q729"/>
  <sheetViews>
    <sheetView zoomScaleNormal="100" workbookViewId="0">
      <selection activeCell="D8" sqref="D8"/>
    </sheetView>
  </sheetViews>
  <sheetFormatPr defaultRowHeight="15"/>
  <cols>
    <col min="1" max="1" width="9.140625" style="19"/>
    <col min="2" max="2" width="20.42578125" style="19" customWidth="1"/>
    <col min="3" max="3" width="16.85546875" style="19" customWidth="1"/>
    <col min="4" max="4" width="14.140625" style="19" customWidth="1"/>
    <col min="5" max="15" width="9.140625" style="19" customWidth="1"/>
    <col min="16" max="16384" width="9.140625" style="19"/>
  </cols>
  <sheetData>
    <row r="7" spans="2:17" ht="45.75" customHeight="1">
      <c r="B7" s="22" t="s">
        <v>65</v>
      </c>
      <c r="C7" s="22" t="s">
        <v>63</v>
      </c>
      <c r="D7" s="22" t="s">
        <v>66</v>
      </c>
      <c r="E7" s="21">
        <v>42887</v>
      </c>
      <c r="F7" s="21">
        <v>42917</v>
      </c>
      <c r="G7" s="21">
        <v>42948</v>
      </c>
      <c r="H7" s="21">
        <v>42979</v>
      </c>
      <c r="I7" s="21">
        <v>43009</v>
      </c>
      <c r="J7" s="21">
        <v>43040</v>
      </c>
      <c r="K7" s="21">
        <v>43070</v>
      </c>
      <c r="L7" s="21">
        <v>43101</v>
      </c>
      <c r="M7" s="21">
        <v>43132</v>
      </c>
      <c r="N7" s="21">
        <v>43160</v>
      </c>
      <c r="O7" s="21">
        <v>43191</v>
      </c>
      <c r="P7" s="21">
        <v>43221</v>
      </c>
      <c r="Q7" s="21">
        <v>43252</v>
      </c>
    </row>
    <row r="8" spans="2:17">
      <c r="B8" s="20" t="str">
        <f>общий!H5</f>
        <v>Арктур</v>
      </c>
      <c r="C8" s="20" t="str">
        <f>общий!E5</f>
        <v>строит.матер.</v>
      </c>
      <c r="D8" s="23">
        <f>общий!G5</f>
        <v>2500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2:17">
      <c r="B9" s="20" t="str">
        <f>общий!H6</f>
        <v>Реал-Агент</v>
      </c>
      <c r="C9" s="20" t="str">
        <f>общий!E6</f>
        <v>отруби пшенич</v>
      </c>
      <c r="D9" s="23">
        <f>общий!G6</f>
        <v>2700</v>
      </c>
      <c r="E9" s="20"/>
      <c r="F9" s="20"/>
      <c r="G9" s="20"/>
      <c r="H9" s="23"/>
      <c r="I9" s="20"/>
      <c r="J9" s="20"/>
      <c r="K9" s="23"/>
      <c r="L9" s="20"/>
      <c r="M9" s="20"/>
      <c r="N9" s="20"/>
      <c r="O9" s="20"/>
      <c r="P9" s="20"/>
      <c r="Q9" s="20"/>
    </row>
    <row r="10" spans="2:17">
      <c r="B10" s="20" t="str">
        <f>общий!H7</f>
        <v>Старк Шиппинг</v>
      </c>
      <c r="C10" s="20" t="str">
        <f>общий!E7</f>
        <v>корм кукурузн</v>
      </c>
      <c r="D10" s="23">
        <f>общий!G7</f>
        <v>2580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2:17">
      <c r="B11" s="20" t="str">
        <f>общий!H8</f>
        <v>Судосервис</v>
      </c>
      <c r="C11" s="20" t="str">
        <f>общий!E8</f>
        <v>отруби пшенич</v>
      </c>
      <c r="D11" s="23">
        <f>общий!G8</f>
        <v>2750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2:17">
      <c r="B12" s="20" t="str">
        <f>общий!H9</f>
        <v>Энире</v>
      </c>
      <c r="C12" s="20" t="str">
        <f>общий!E9</f>
        <v>строит.матер.</v>
      </c>
      <c r="D12" s="23">
        <f>общий!G9</f>
        <v>2500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2:17">
      <c r="B13" s="20" t="str">
        <f>общий!H10</f>
        <v>Судосервис</v>
      </c>
      <c r="C13" s="20" t="str">
        <f>общий!E10</f>
        <v>отруби пшенич</v>
      </c>
      <c r="D13" s="23">
        <f>общий!G10</f>
        <v>3100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7">
      <c r="B14" s="20" t="str">
        <f>общий!H11</f>
        <v>Арктур</v>
      </c>
      <c r="C14" s="20" t="str">
        <f>общий!E11</f>
        <v>древесина</v>
      </c>
      <c r="D14" s="23">
        <f>общий!G11</f>
        <v>2500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2:17">
      <c r="B15" s="20" t="str">
        <f>общий!H12</f>
        <v>Глобал</v>
      </c>
      <c r="C15" s="20" t="str">
        <f>общий!E12</f>
        <v>древесина</v>
      </c>
      <c r="D15" s="23">
        <f>общий!G12</f>
        <v>3000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2:17" ht="30">
      <c r="B16" s="20" t="str">
        <f>общий!H13</f>
        <v>Посейдон</v>
      </c>
      <c r="C16" s="20" t="str">
        <f>общий!E13</f>
        <v>корм кукурузный</v>
      </c>
      <c r="D16" s="23">
        <f>общий!G13</f>
        <v>6000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2:17">
      <c r="B17" s="20" t="str">
        <f>общий!H14</f>
        <v>Реал-Агент</v>
      </c>
      <c r="C17" s="20" t="str">
        <f>общий!E14</f>
        <v>отруби пшенич</v>
      </c>
      <c r="D17" s="23">
        <f>общий!G14</f>
        <v>2850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2:17">
      <c r="B18" s="20" t="str">
        <f>общий!H15</f>
        <v>Реал-Агент</v>
      </c>
      <c r="C18" s="20" t="str">
        <f>общий!E15</f>
        <v>отруби пшенич</v>
      </c>
      <c r="D18" s="23">
        <f>общий!G15</f>
        <v>500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2:17">
      <c r="B19" s="20" t="str">
        <f>общий!H16</f>
        <v>Арктур</v>
      </c>
      <c r="C19" s="20" t="str">
        <f>общий!E16</f>
        <v>лес</v>
      </c>
      <c r="D19" s="23">
        <f>общий!G16</f>
        <v>2500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>
      <c r="B20" s="20" t="str">
        <f>общий!H17</f>
        <v>Глобал</v>
      </c>
      <c r="C20" s="20" t="str">
        <f>общий!E17</f>
        <v>отруби пшенич</v>
      </c>
      <c r="D20" s="23">
        <f>общий!G17</f>
        <v>3000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>
      <c r="B21" s="20" t="str">
        <f>общий!H18</f>
        <v>Инфлот</v>
      </c>
      <c r="C21" s="20" t="str">
        <f>общий!E18</f>
        <v>нефтепродукты</v>
      </c>
      <c r="D21" s="23">
        <f>общий!G18</f>
        <v>2500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>
      <c r="B22" s="20" t="str">
        <f>общий!H19</f>
        <v>Арктур</v>
      </c>
      <c r="C22" s="20" t="str">
        <f>общий!E19</f>
        <v>лес</v>
      </c>
      <c r="D22" s="23">
        <f>общий!G19</f>
        <v>2000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>
      <c r="B23" s="20" t="str">
        <f>общий!H20</f>
        <v>Судосервис</v>
      </c>
      <c r="C23" s="20" t="str">
        <f>общий!E20</f>
        <v>пшеница</v>
      </c>
      <c r="D23" s="23">
        <f>общий!G20</f>
        <v>2000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>
      <c r="B24" s="20" t="str">
        <f>общий!H21</f>
        <v>СКЛ Лимитед</v>
      </c>
      <c r="C24" s="20" t="str">
        <f>общий!E21</f>
        <v>ячмень</v>
      </c>
      <c r="D24" s="23">
        <f>общий!G21</f>
        <v>4950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>
      <c r="B25" s="20" t="str">
        <f>общий!H22</f>
        <v>Марин Лайн</v>
      </c>
      <c r="C25" s="20" t="str">
        <f>общий!E22</f>
        <v>строит.матер.</v>
      </c>
      <c r="D25" s="23">
        <f>общий!G22</f>
        <v>1500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>
      <c r="B26" s="20" t="str">
        <f>общий!H23</f>
        <v>Судосервис</v>
      </c>
      <c r="C26" s="20" t="str">
        <f>общий!E23</f>
        <v>ячмень</v>
      </c>
      <c r="D26" s="23">
        <f>общий!G23</f>
        <v>3000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>
      <c r="B27" s="20" t="str">
        <f>общий!H24</f>
        <v>Посейдон</v>
      </c>
      <c r="C27" s="20" t="str">
        <f>общий!E24</f>
        <v>шрот подсолн.</v>
      </c>
      <c r="D27" s="23">
        <f>общий!G24</f>
        <v>6000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>
      <c r="B28" s="20" t="str">
        <f>общий!H25</f>
        <v>Судосервис</v>
      </c>
      <c r="C28" s="20" t="str">
        <f>общий!E25</f>
        <v>пшеница</v>
      </c>
      <c r="D28" s="23">
        <f>общий!G25</f>
        <v>5700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>
      <c r="B29" s="20" t="str">
        <f>общий!H26</f>
        <v>Старк Шиппинг</v>
      </c>
      <c r="C29" s="20" t="str">
        <f>общий!E26</f>
        <v>корм кукурузн</v>
      </c>
      <c r="D29" s="23">
        <f>общий!G26</f>
        <v>1750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>
      <c r="B30" s="20">
        <f>общий!H27</f>
        <v>0</v>
      </c>
      <c r="C30" s="20" t="str">
        <f>общий!E27</f>
        <v>корм кукурузн</v>
      </c>
      <c r="D30" s="23">
        <f>общий!G27</f>
        <v>3150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>
      <c r="B31" s="20" t="str">
        <f>общий!H28</f>
        <v>Реал-Агент</v>
      </c>
      <c r="C31" s="20" t="str">
        <f>общий!E28</f>
        <v>ячмень</v>
      </c>
      <c r="D31" s="23">
        <f>общий!G28</f>
        <v>2500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>
      <c r="B32" s="20" t="str">
        <f>общий!H29</f>
        <v>Реал-Агент</v>
      </c>
      <c r="C32" s="20" t="str">
        <f>общий!E29</f>
        <v>ячмень</v>
      </c>
      <c r="D32" s="23">
        <f>общий!G29</f>
        <v>3000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>
      <c r="B33" s="20" t="str">
        <f>общий!H30</f>
        <v>Аскет Шиппинг</v>
      </c>
      <c r="C33" s="20" t="str">
        <f>общий!E30</f>
        <v>пшеница</v>
      </c>
      <c r="D33" s="23">
        <f>общий!G30</f>
        <v>8000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>
      <c r="B34" s="20" t="str">
        <f>общий!H31</f>
        <v>Аскет Шиппинг</v>
      </c>
      <c r="C34" s="20" t="str">
        <f>общий!E31</f>
        <v>жмых</v>
      </c>
      <c r="D34" s="23">
        <f>общий!G31</f>
        <v>3900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>
      <c r="B35" s="20" t="str">
        <f>общий!H32</f>
        <v>Судосервис</v>
      </c>
      <c r="C35" s="20" t="str">
        <f>общий!E32</f>
        <v>пшеница</v>
      </c>
      <c r="D35" s="23">
        <f>общий!G32</f>
        <v>5200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>
      <c r="B36" s="20" t="str">
        <f>общий!H33</f>
        <v>Судосервис</v>
      </c>
      <c r="C36" s="20" t="str">
        <f>общий!E33</f>
        <v>шрот соевый</v>
      </c>
      <c r="D36" s="23">
        <f>общий!G33</f>
        <v>2200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7">
      <c r="B37" s="20" t="str">
        <f>общий!H34</f>
        <v>Судосервис</v>
      </c>
      <c r="C37" s="20" t="str">
        <f>общий!E34</f>
        <v>металлолом</v>
      </c>
      <c r="D37" s="23">
        <f>общий!G34</f>
        <v>2500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>
      <c r="B38" s="20">
        <f>общий!H35</f>
        <v>0</v>
      </c>
      <c r="C38" s="20">
        <f>общий!E35</f>
        <v>0</v>
      </c>
      <c r="D38" s="23">
        <f>общий!G35</f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>
      <c r="B39" s="20">
        <f>общий!H36</f>
        <v>0</v>
      </c>
      <c r="C39" s="20">
        <f>общий!E36</f>
        <v>0</v>
      </c>
      <c r="D39" s="23">
        <f>общий!G36</f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>
      <c r="B40" s="20">
        <f>общий!H37</f>
        <v>0</v>
      </c>
      <c r="C40" s="20">
        <f>общий!E37</f>
        <v>0</v>
      </c>
      <c r="D40" s="23">
        <f>общий!G37</f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17">
      <c r="B41" s="20">
        <f>общий!H38</f>
        <v>0</v>
      </c>
      <c r="C41" s="20">
        <f>общий!E38</f>
        <v>0</v>
      </c>
      <c r="D41" s="23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17">
      <c r="B42" s="20">
        <f>общий!H39</f>
        <v>0</v>
      </c>
      <c r="C42" s="20">
        <f>общий!E39</f>
        <v>0</v>
      </c>
      <c r="D42" s="23">
        <f>общий!G39</f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17">
      <c r="B43" s="20">
        <f>общий!H40</f>
        <v>0</v>
      </c>
      <c r="C43" s="20">
        <f>общий!E40</f>
        <v>0</v>
      </c>
      <c r="D43" s="23">
        <f>общий!G40</f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2:17">
      <c r="B44" s="20">
        <f>общий!H41</f>
        <v>0</v>
      </c>
      <c r="C44" s="20">
        <f>общий!E41</f>
        <v>0</v>
      </c>
      <c r="D44" s="23">
        <f>общий!G41</f>
        <v>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2:17">
      <c r="B45" s="20">
        <f>общий!H42</f>
        <v>0</v>
      </c>
      <c r="C45" s="20">
        <f>общий!E42</f>
        <v>0</v>
      </c>
      <c r="D45" s="23">
        <f>общий!G42</f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2:17">
      <c r="B46" s="20">
        <f>общий!H43</f>
        <v>0</v>
      </c>
      <c r="C46" s="20">
        <f>общий!E43</f>
        <v>0</v>
      </c>
      <c r="D46" s="23">
        <f>общий!G43</f>
        <v>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2:17">
      <c r="B47" s="20">
        <f>общий!H44</f>
        <v>0</v>
      </c>
      <c r="C47" s="20">
        <f>общий!E44</f>
        <v>0</v>
      </c>
      <c r="D47" s="23">
        <f>общий!G44</f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2:17">
      <c r="B48" s="20">
        <f>общий!H45</f>
        <v>0</v>
      </c>
      <c r="C48" s="20">
        <f>общий!E45</f>
        <v>0</v>
      </c>
      <c r="D48" s="23">
        <f>общий!G45</f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2:17">
      <c r="B49" s="20"/>
      <c r="C49" s="20">
        <f>общий!E46</f>
        <v>0</v>
      </c>
      <c r="D49" s="23">
        <f>общий!G46</f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2:17">
      <c r="B50" s="20"/>
      <c r="C50" s="20">
        <f>общий!E47</f>
        <v>0</v>
      </c>
      <c r="D50" s="23">
        <f>общий!G47</f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2:17">
      <c r="B51" s="20"/>
      <c r="C51" s="20">
        <f>общий!E48</f>
        <v>0</v>
      </c>
      <c r="D51" s="23">
        <f>общий!G48</f>
        <v>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2:17">
      <c r="B52" s="20"/>
      <c r="C52" s="20">
        <f>общий!E49</f>
        <v>0</v>
      </c>
      <c r="D52" s="23">
        <f>общий!G49</f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2:17">
      <c r="B53" s="20"/>
      <c r="C53" s="20">
        <f>общий!E50</f>
        <v>0</v>
      </c>
      <c r="D53" s="23">
        <f>общий!G50</f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2:17">
      <c r="B54" s="20"/>
      <c r="C54" s="20">
        <f>общий!E51</f>
        <v>0</v>
      </c>
      <c r="D54" s="23">
        <f>общий!G51</f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2:17">
      <c r="B55" s="20"/>
      <c r="C55" s="20">
        <f>общий!E52</f>
        <v>0</v>
      </c>
      <c r="D55" s="23">
        <f>общий!G52</f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2:17">
      <c r="B56" s="20"/>
      <c r="C56" s="20"/>
      <c r="D56" s="23">
        <f>общий!G53</f>
        <v>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2:17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17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2:17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2:17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2:17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2:17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2:17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2:17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2:17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2:17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2:17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2:17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2:17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2:17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2:17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2:17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2:17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2:17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2:17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2:17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2:17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2:17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2:17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2:17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2:17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2:17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2:17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2:17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2:17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2:17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2:17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2:17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2:17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2:17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2:17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2:17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2:17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2:17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2:17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2:17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2:17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2:17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2:17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2:17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2:17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2:17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2:17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2:17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2:17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2:17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2:17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2:17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2:17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2:17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2:17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2:17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2:17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2:17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2:17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2:17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2:17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2:17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2:17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2:17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2:17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2:17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2:17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2:17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2:17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2:17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2:17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2:17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2:17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2:17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2:17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</row>
    <row r="132" spans="2:17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2:17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</row>
    <row r="134" spans="2:17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2:17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</row>
    <row r="136" spans="2:17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</row>
    <row r="137" spans="2:17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</row>
    <row r="138" spans="2:17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2:17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2:17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2:17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</row>
    <row r="142" spans="2:17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</row>
    <row r="143" spans="2:17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</row>
    <row r="144" spans="2:17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2:17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</row>
    <row r="146" spans="2:17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2:17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</row>
    <row r="148" spans="2:17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</row>
    <row r="149" spans="2:17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  <row r="150" spans="2:17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</row>
    <row r="151" spans="2:17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</row>
    <row r="152" spans="2:17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2:17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2:17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2:17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</row>
    <row r="156" spans="2:17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2:17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2:17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2:17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</row>
    <row r="160" spans="2:17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2:17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</row>
    <row r="162" spans="2:17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2:17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2:17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2:17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2:17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2:17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2:17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2:17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2:17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2:17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2:17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2:17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2:17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2:17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2:17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2:17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2:17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2:17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  <row r="180" spans="2:17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</row>
    <row r="181" spans="2:17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</row>
    <row r="182" spans="2:17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</row>
    <row r="183" spans="2:17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2:17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</row>
    <row r="185" spans="2:17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2:17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</row>
    <row r="187" spans="2:17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</row>
    <row r="188" spans="2:17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</row>
    <row r="189" spans="2:17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2:17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</row>
    <row r="191" spans="2:17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</row>
    <row r="192" spans="2:17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</row>
    <row r="193" spans="2:17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</row>
    <row r="194" spans="2:17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</row>
    <row r="195" spans="2:17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</row>
    <row r="196" spans="2:17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2:17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</row>
    <row r="198" spans="2:17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</row>
    <row r="199" spans="2:17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2:17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</row>
    <row r="201" spans="2:17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</row>
    <row r="202" spans="2:17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</row>
    <row r="203" spans="2:17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</row>
    <row r="204" spans="2:17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2:17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</row>
    <row r="206" spans="2:17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</row>
    <row r="207" spans="2:17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2:17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</row>
    <row r="209" spans="2:17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</row>
    <row r="210" spans="2:17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</row>
    <row r="211" spans="2:17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2:17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</row>
    <row r="213" spans="2:17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</row>
    <row r="214" spans="2:17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</row>
    <row r="215" spans="2:17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2:17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</row>
    <row r="217" spans="2:17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</row>
    <row r="218" spans="2:17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2:17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2:17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2:17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2:17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</row>
    <row r="223" spans="2:17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4" spans="2:17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2:17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2:17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2:17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2:17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2:17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2:17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2:17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2:17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2:17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</row>
    <row r="234" spans="2:17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2:17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2:17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2:17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2:17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</row>
    <row r="239" spans="2:17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</row>
    <row r="240" spans="2:17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2:17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2:17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2:17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spans="2:17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spans="2:17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2:17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2:17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2:17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2:17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2:17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2:17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2:17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2:17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2:17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2:17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2:17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2:17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2:17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2:17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2:17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2:17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2:17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2:17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2:17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2:17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2:17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2:17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2:17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2:17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2:17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2:17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2:17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2:17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2:17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2:17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2:17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2:17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2:17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2:17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2:17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2:17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2:17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2:17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2:17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2:17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2:17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2:17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2:17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2:17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2:17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2:17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2:17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2:17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2:17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2:17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  <row r="296" spans="2:17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</row>
    <row r="297" spans="2:17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</row>
    <row r="298" spans="2:17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</row>
    <row r="299" spans="2:17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</row>
    <row r="300" spans="2:17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</row>
    <row r="301" spans="2:17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</row>
    <row r="302" spans="2:17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</row>
    <row r="303" spans="2:17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</row>
    <row r="304" spans="2:17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spans="2:17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</row>
    <row r="306" spans="2:17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</row>
    <row r="307" spans="2:17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</row>
    <row r="308" spans="2:17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</row>
    <row r="309" spans="2:17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</row>
    <row r="310" spans="2:17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</row>
    <row r="311" spans="2:17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</row>
    <row r="312" spans="2:17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</row>
    <row r="313" spans="2:17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</row>
    <row r="314" spans="2:17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</row>
    <row r="315" spans="2:17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</row>
    <row r="316" spans="2:17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</row>
    <row r="317" spans="2:17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</row>
    <row r="318" spans="2:17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</row>
    <row r="319" spans="2:17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</row>
    <row r="320" spans="2:17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</row>
    <row r="321" spans="2:17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</row>
    <row r="322" spans="2:17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</row>
    <row r="323" spans="2:17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</row>
    <row r="324" spans="2:17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</row>
    <row r="325" spans="2:17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</row>
    <row r="326" spans="2:17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</row>
    <row r="327" spans="2:17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</row>
    <row r="328" spans="2:17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spans="2:17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spans="2:17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</row>
    <row r="331" spans="2:17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</row>
    <row r="332" spans="2:17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</row>
    <row r="333" spans="2:17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</row>
    <row r="334" spans="2:17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</row>
    <row r="335" spans="2:17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</row>
    <row r="336" spans="2:17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</row>
    <row r="337" spans="2:17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</row>
    <row r="338" spans="2:17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</row>
    <row r="339" spans="2:17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</row>
    <row r="340" spans="2:17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</row>
    <row r="341" spans="2:17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</row>
    <row r="342" spans="2:17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</row>
    <row r="343" spans="2:17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</row>
    <row r="344" spans="2:17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</row>
    <row r="345" spans="2:17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</row>
    <row r="346" spans="2:17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</row>
    <row r="347" spans="2:17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</row>
    <row r="348" spans="2:17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</row>
    <row r="349" spans="2:17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</row>
    <row r="350" spans="2:17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</row>
    <row r="351" spans="2:17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</row>
    <row r="352" spans="2:17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</row>
    <row r="353" spans="2:17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</row>
    <row r="354" spans="2:17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</row>
    <row r="355" spans="2:17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</row>
    <row r="356" spans="2:17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</row>
    <row r="357" spans="2:17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2:17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</row>
    <row r="359" spans="2:17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</row>
    <row r="360" spans="2:17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</row>
    <row r="361" spans="2:17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</row>
    <row r="362" spans="2:17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</row>
    <row r="363" spans="2:17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</row>
    <row r="364" spans="2:17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</row>
    <row r="365" spans="2:17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</row>
    <row r="366" spans="2:17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</row>
    <row r="367" spans="2:17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</row>
    <row r="368" spans="2:17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</row>
    <row r="369" spans="2:17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</row>
    <row r="370" spans="2:17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</row>
    <row r="371" spans="2:17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</row>
    <row r="372" spans="2:17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</row>
    <row r="373" spans="2:17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</row>
    <row r="374" spans="2:17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</row>
    <row r="375" spans="2:17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</row>
    <row r="376" spans="2:17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</row>
    <row r="377" spans="2:17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</row>
    <row r="378" spans="2:17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</row>
    <row r="379" spans="2:17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</row>
    <row r="380" spans="2:17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</row>
    <row r="381" spans="2:17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</row>
    <row r="382" spans="2:17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</row>
    <row r="383" spans="2:17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2:17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2:17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</row>
    <row r="386" spans="2:17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</row>
    <row r="387" spans="2:17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</row>
    <row r="388" spans="2:17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</row>
    <row r="389" spans="2:17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</row>
    <row r="390" spans="2:17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</row>
    <row r="391" spans="2:17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</row>
    <row r="392" spans="2:17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</row>
    <row r="393" spans="2:17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</row>
    <row r="394" spans="2:17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</row>
    <row r="395" spans="2:17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</row>
    <row r="396" spans="2:17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</row>
    <row r="397" spans="2:17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</row>
    <row r="398" spans="2:17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</row>
    <row r="399" spans="2:17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</row>
    <row r="400" spans="2:17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</row>
    <row r="401" spans="2:17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</row>
    <row r="402" spans="2:17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</row>
    <row r="403" spans="2:17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</row>
    <row r="404" spans="2:17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</row>
    <row r="405" spans="2:17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</row>
    <row r="406" spans="2:17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</row>
    <row r="407" spans="2:17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</row>
    <row r="408" spans="2:17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</row>
    <row r="409" spans="2:17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</row>
    <row r="410" spans="2:17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</row>
    <row r="411" spans="2:17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</row>
    <row r="412" spans="2:17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</row>
    <row r="413" spans="2:17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</row>
    <row r="414" spans="2:17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</row>
    <row r="415" spans="2:17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</row>
    <row r="416" spans="2:17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</row>
    <row r="417" spans="2:17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</row>
    <row r="418" spans="2:17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</row>
    <row r="419" spans="2:17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</row>
    <row r="420" spans="2:17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</row>
    <row r="421" spans="2:17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</row>
    <row r="422" spans="2:17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</row>
    <row r="423" spans="2:17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</row>
    <row r="424" spans="2:17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</row>
    <row r="425" spans="2:17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</row>
    <row r="426" spans="2:17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</row>
    <row r="427" spans="2:17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</row>
    <row r="428" spans="2:17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</row>
    <row r="429" spans="2:17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</row>
    <row r="430" spans="2:17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</row>
    <row r="431" spans="2:17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</row>
    <row r="432" spans="2:17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</row>
    <row r="433" spans="2:17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</row>
    <row r="434" spans="2:17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</row>
    <row r="435" spans="2:17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</row>
    <row r="436" spans="2:17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</row>
    <row r="437" spans="2:17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</row>
    <row r="438" spans="2:17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2:17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spans="2:17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</row>
    <row r="441" spans="2:17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</row>
    <row r="442" spans="2:17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</row>
    <row r="443" spans="2:17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</row>
    <row r="444" spans="2:17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</row>
    <row r="445" spans="2:17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</row>
    <row r="446" spans="2:17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</row>
    <row r="447" spans="2:17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</row>
    <row r="448" spans="2:17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</row>
    <row r="449" spans="2:17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</row>
    <row r="450" spans="2:17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</row>
    <row r="451" spans="2:17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</row>
    <row r="452" spans="2:17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</row>
    <row r="453" spans="2:17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</row>
    <row r="454" spans="2:17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</row>
    <row r="455" spans="2:17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</row>
    <row r="456" spans="2:17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</row>
    <row r="457" spans="2:17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</row>
    <row r="458" spans="2:17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</row>
    <row r="459" spans="2:17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</row>
    <row r="460" spans="2:17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</row>
    <row r="461" spans="2:17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</row>
    <row r="462" spans="2:17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</row>
    <row r="463" spans="2:17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</row>
    <row r="464" spans="2:17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</row>
    <row r="465" spans="2:17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</row>
    <row r="466" spans="2:17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</row>
    <row r="467" spans="2:17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</row>
    <row r="468" spans="2:17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</row>
    <row r="469" spans="2:17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</row>
    <row r="470" spans="2:17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</row>
    <row r="471" spans="2:17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</row>
    <row r="472" spans="2:17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</row>
    <row r="473" spans="2:17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</row>
    <row r="474" spans="2:17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</row>
    <row r="475" spans="2:17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</row>
    <row r="476" spans="2:17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</row>
    <row r="477" spans="2:17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</row>
    <row r="478" spans="2:17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</row>
    <row r="479" spans="2:17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</row>
    <row r="480" spans="2:17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</row>
    <row r="481" spans="2:17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</row>
    <row r="482" spans="2:17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</row>
    <row r="483" spans="2:17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</row>
    <row r="484" spans="2:17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</row>
    <row r="485" spans="2:17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</row>
    <row r="486" spans="2:17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</row>
    <row r="487" spans="2:17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</row>
    <row r="488" spans="2:17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</row>
    <row r="489" spans="2:17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</row>
    <row r="490" spans="2:17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</row>
    <row r="491" spans="2:17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</row>
    <row r="492" spans="2:17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</row>
    <row r="493" spans="2:17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spans="2:17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2:17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</row>
    <row r="496" spans="2:17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</row>
    <row r="497" spans="2:17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</row>
    <row r="498" spans="2:17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</row>
    <row r="499" spans="2:17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</row>
    <row r="500" spans="2:17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</row>
    <row r="501" spans="2:17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</row>
    <row r="502" spans="2:17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</row>
    <row r="503" spans="2:17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</row>
    <row r="504" spans="2:17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</row>
    <row r="505" spans="2:17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</row>
    <row r="506" spans="2:17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</row>
    <row r="507" spans="2:17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</row>
    <row r="508" spans="2:17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</row>
    <row r="509" spans="2:17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</row>
    <row r="510" spans="2:17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</row>
    <row r="511" spans="2:17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</row>
    <row r="512" spans="2:17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</row>
    <row r="513" spans="2:17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</row>
    <row r="514" spans="2:17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</row>
    <row r="515" spans="2:17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</row>
    <row r="516" spans="2:17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</row>
    <row r="517" spans="2:17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</row>
    <row r="518" spans="2:17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</row>
    <row r="519" spans="2:17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</row>
    <row r="520" spans="2:17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</row>
    <row r="521" spans="2:17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</row>
    <row r="522" spans="2:17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</row>
    <row r="523" spans="2:17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</row>
    <row r="524" spans="2:17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</row>
    <row r="525" spans="2:17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</row>
    <row r="526" spans="2:17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</row>
    <row r="527" spans="2:17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</row>
    <row r="528" spans="2:17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</row>
    <row r="529" spans="2:17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</row>
    <row r="530" spans="2:17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</row>
    <row r="531" spans="2:17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</row>
    <row r="532" spans="2:17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</row>
    <row r="533" spans="2:17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</row>
    <row r="534" spans="2:17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</row>
    <row r="535" spans="2:17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</row>
    <row r="536" spans="2:17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</row>
    <row r="537" spans="2:17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</row>
    <row r="538" spans="2:17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</row>
    <row r="539" spans="2:17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</row>
    <row r="540" spans="2:17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</row>
    <row r="541" spans="2:17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</row>
    <row r="542" spans="2:17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</row>
    <row r="543" spans="2:17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</row>
    <row r="544" spans="2:17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</row>
    <row r="545" spans="2:17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</row>
    <row r="546" spans="2:17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</row>
    <row r="547" spans="2:17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</row>
    <row r="548" spans="2:17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spans="2:17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spans="2:17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</row>
    <row r="551" spans="2:17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</row>
    <row r="552" spans="2:17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</row>
    <row r="553" spans="2:17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</row>
    <row r="554" spans="2:17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</row>
    <row r="555" spans="2:17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</row>
    <row r="556" spans="2:17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</row>
    <row r="557" spans="2:17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</row>
    <row r="558" spans="2:17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</row>
    <row r="559" spans="2:17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</row>
    <row r="560" spans="2:17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</row>
    <row r="561" spans="2:17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</row>
    <row r="562" spans="2:17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</row>
    <row r="563" spans="2:17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</row>
    <row r="564" spans="2:17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</row>
    <row r="565" spans="2:17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</row>
    <row r="566" spans="2:17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</row>
    <row r="567" spans="2:17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</row>
    <row r="568" spans="2:17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</row>
    <row r="569" spans="2:17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</row>
    <row r="570" spans="2:17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</row>
    <row r="571" spans="2:17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</row>
    <row r="572" spans="2:17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</row>
    <row r="573" spans="2:17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</row>
    <row r="574" spans="2:17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</row>
    <row r="575" spans="2:17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</row>
    <row r="576" spans="2:17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</row>
    <row r="577" spans="2:17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</row>
    <row r="578" spans="2:17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</row>
    <row r="579" spans="2:17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</row>
    <row r="580" spans="2:17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</row>
    <row r="581" spans="2:17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</row>
    <row r="582" spans="2:17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</row>
    <row r="583" spans="2:17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</row>
    <row r="584" spans="2:17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</row>
    <row r="585" spans="2:17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</row>
    <row r="586" spans="2:17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</row>
    <row r="587" spans="2:17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</row>
    <row r="588" spans="2:17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</row>
    <row r="589" spans="2:17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</row>
    <row r="590" spans="2:17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</row>
    <row r="591" spans="2:17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</row>
    <row r="592" spans="2:17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</row>
    <row r="593" spans="2:17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</row>
    <row r="594" spans="2:17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</row>
    <row r="595" spans="2:17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</row>
    <row r="596" spans="2:17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</row>
    <row r="597" spans="2:17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</row>
    <row r="598" spans="2:17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</row>
    <row r="599" spans="2:17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</row>
    <row r="600" spans="2:17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</row>
    <row r="601" spans="2:17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</row>
    <row r="602" spans="2:17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</row>
    <row r="603" spans="2:17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2:17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spans="2:17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</row>
    <row r="606" spans="2:17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</row>
    <row r="607" spans="2:17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</row>
    <row r="608" spans="2:17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09" spans="2:17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</row>
    <row r="610" spans="2:17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</row>
    <row r="611" spans="2:17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</row>
    <row r="612" spans="2:17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</row>
    <row r="613" spans="2:17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</row>
    <row r="614" spans="2:17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</row>
    <row r="615" spans="2:17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</row>
    <row r="616" spans="2:17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</row>
    <row r="617" spans="2:17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</row>
    <row r="618" spans="2:17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</row>
    <row r="619" spans="2:17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</row>
    <row r="620" spans="2:17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</row>
    <row r="621" spans="2:17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</row>
    <row r="622" spans="2:17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</row>
    <row r="623" spans="2:17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</row>
    <row r="624" spans="2:17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</row>
    <row r="625" spans="2:17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</row>
    <row r="626" spans="2:17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</row>
    <row r="627" spans="2:17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</row>
    <row r="628" spans="2:17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</row>
    <row r="629" spans="2:17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</row>
    <row r="630" spans="2:17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</row>
    <row r="631" spans="2:17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</row>
    <row r="632" spans="2:17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</row>
    <row r="633" spans="2:17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</row>
    <row r="634" spans="2:17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</row>
    <row r="635" spans="2:17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</row>
    <row r="636" spans="2:17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</row>
    <row r="637" spans="2:17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</row>
    <row r="638" spans="2:17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</row>
    <row r="639" spans="2:17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</row>
    <row r="640" spans="2:17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</row>
    <row r="641" spans="2:17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</row>
    <row r="642" spans="2:17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</row>
    <row r="643" spans="2:17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</row>
    <row r="644" spans="2:17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</row>
    <row r="645" spans="2:17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</row>
    <row r="646" spans="2:17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</row>
    <row r="647" spans="2:17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</row>
    <row r="648" spans="2:17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</row>
    <row r="649" spans="2:17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</row>
    <row r="650" spans="2:17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</row>
    <row r="651" spans="2:17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</row>
    <row r="652" spans="2:17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</row>
    <row r="653" spans="2:17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</row>
    <row r="654" spans="2:17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</row>
    <row r="655" spans="2:17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</row>
    <row r="656" spans="2:17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</row>
    <row r="657" spans="2:17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</row>
    <row r="658" spans="2:17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</row>
    <row r="659" spans="2:17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</row>
    <row r="660" spans="2:17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</row>
    <row r="661" spans="2:17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</row>
    <row r="662" spans="2:17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</row>
    <row r="663" spans="2:17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</row>
    <row r="664" spans="2:17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</row>
    <row r="665" spans="2:17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</row>
    <row r="666" spans="2:17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</row>
    <row r="667" spans="2:17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</row>
    <row r="668" spans="2:17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</row>
    <row r="669" spans="2:17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</row>
    <row r="670" spans="2:17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</row>
    <row r="671" spans="2:17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</row>
    <row r="672" spans="2:17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</row>
    <row r="673" spans="2:17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</row>
    <row r="674" spans="2:17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</row>
    <row r="675" spans="2:17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</row>
    <row r="676" spans="2:17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</row>
    <row r="677" spans="2:17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</row>
    <row r="678" spans="2:17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</row>
    <row r="679" spans="2:17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</row>
    <row r="680" spans="2:17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</row>
    <row r="681" spans="2:17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</row>
    <row r="682" spans="2:17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</row>
    <row r="683" spans="2:17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</row>
    <row r="684" spans="2:17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</row>
    <row r="685" spans="2:17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</row>
    <row r="686" spans="2:17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</row>
    <row r="687" spans="2:17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</row>
    <row r="688" spans="2:17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</row>
    <row r="689" spans="2:17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</row>
    <row r="690" spans="2:17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</row>
    <row r="691" spans="2:17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</row>
    <row r="692" spans="2:17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</row>
    <row r="693" spans="2:17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</row>
    <row r="694" spans="2:17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</row>
    <row r="695" spans="2:17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</row>
    <row r="696" spans="2:17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</row>
    <row r="697" spans="2:17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</row>
    <row r="698" spans="2:17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</row>
    <row r="699" spans="2:17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</row>
    <row r="700" spans="2:17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</row>
    <row r="701" spans="2:17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</row>
    <row r="702" spans="2:17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</row>
    <row r="703" spans="2:17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</row>
    <row r="704" spans="2:17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</row>
    <row r="705" spans="2:17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</row>
    <row r="706" spans="2:17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</row>
    <row r="707" spans="2:17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</row>
    <row r="708" spans="2:17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</row>
    <row r="709" spans="2:17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</row>
    <row r="710" spans="2:17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</row>
    <row r="711" spans="2:17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</row>
    <row r="712" spans="2:17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</row>
    <row r="713" spans="2:17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</row>
    <row r="714" spans="2:17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</row>
    <row r="715" spans="2:17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</row>
    <row r="716" spans="2:17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</row>
    <row r="717" spans="2:17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</row>
    <row r="718" spans="2:17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</row>
    <row r="719" spans="2:17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</row>
    <row r="720" spans="2:17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</row>
    <row r="721" spans="2:17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</row>
    <row r="722" spans="2:17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</row>
    <row r="723" spans="2:17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</row>
    <row r="724" spans="2:17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</row>
    <row r="725" spans="2:17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</row>
    <row r="726" spans="2:17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</row>
    <row r="727" spans="2:17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</row>
    <row r="728" spans="2:17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</row>
    <row r="729" spans="2:17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>
          <x14:formula1>
            <xm:f>общий!B5</xm:f>
          </x14:formula1>
          <x14:formula2>
            <xm:f>общий!B5</xm:f>
          </x14:formula2>
          <xm:sqref>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E16" sqref="E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статистика по культурам</vt:lpstr>
      <vt:lpstr>по терминалам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Pulyaeva</dc:creator>
  <cp:lastModifiedBy>Client</cp:lastModifiedBy>
  <dcterms:created xsi:type="dcterms:W3CDTF">2017-07-03T10:30:31Z</dcterms:created>
  <dcterms:modified xsi:type="dcterms:W3CDTF">2017-07-12T13:34:56Z</dcterms:modified>
</cp:coreProperties>
</file>