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u_koshcheev\Desktop\"/>
    </mc:Choice>
  </mc:AlternateContent>
  <bookViews>
    <workbookView xWindow="0" yWindow="0" windowWidth="28800" windowHeight="12300" tabRatio="553"/>
  </bookViews>
  <sheets>
    <sheet name="Отчет РПЗ(ПЗ)_ПЗИП" sheetId="2" r:id="rId1"/>
  </sheets>
  <externalReferences>
    <externalReference r:id="rId2"/>
  </externalReferences>
  <definedNames>
    <definedName name="Диапазон1">#REF!</definedName>
    <definedName name="Источник_112">#REF!</definedName>
  </definedNames>
  <calcPr calcId="162913"/>
</workbook>
</file>

<file path=xl/calcChain.xml><?xml version="1.0" encoding="utf-8"?>
<calcChain xmlns="http://schemas.openxmlformats.org/spreadsheetml/2006/main">
  <c r="AQ23" i="2" l="1"/>
  <c r="AQ22" i="2"/>
  <c r="AQ21" i="2" l="1"/>
  <c r="AQ20" i="2"/>
  <c r="AQ19" i="2"/>
  <c r="AQ16" i="2"/>
  <c r="AQ17" i="2"/>
  <c r="AQ18" i="2"/>
</calcChain>
</file>

<file path=xl/sharedStrings.xml><?xml version="1.0" encoding="utf-8"?>
<sst xmlns="http://schemas.openxmlformats.org/spreadsheetml/2006/main" count="157" uniqueCount="116">
  <si>
    <t>Закупка в электронной форме</t>
  </si>
  <si>
    <t>Особая закупочная ситуация</t>
  </si>
  <si>
    <t>Основание закупки у ЕП</t>
  </si>
  <si>
    <t>Инициатор закупки</t>
  </si>
  <si>
    <t>График осуществления процедур закупки</t>
  </si>
  <si>
    <t>да/нет</t>
  </si>
  <si>
    <t>Цена договора</t>
  </si>
  <si>
    <t xml:space="preserve">Дата размещения извещения о закупке </t>
  </si>
  <si>
    <t>Дата рассмотрения заявок</t>
  </si>
  <si>
    <t>Срок исполнения договора</t>
  </si>
  <si>
    <t>(дд.мм.гггг)</t>
  </si>
  <si>
    <t>План
(мм.гггг)</t>
  </si>
  <si>
    <t>Факт
(дд.мм.гггг)</t>
  </si>
  <si>
    <t>План
(дд.мм.гггг)</t>
  </si>
  <si>
    <t>ОК</t>
  </si>
  <si>
    <t>ОР</t>
  </si>
  <si>
    <t>ОЗК</t>
  </si>
  <si>
    <t>ЕП</t>
  </si>
  <si>
    <t>Да</t>
  </si>
  <si>
    <t>Нет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</si>
  <si>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</si>
  <si>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</si>
  <si>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</si>
  <si>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</si>
  <si>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</si>
  <si>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</si>
  <si>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</si>
  <si>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</si>
  <si>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</si>
  <si>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</si>
  <si>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</si>
  <si>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</si>
  <si>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</si>
  <si>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</si>
  <si>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</si>
  <si>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</si>
  <si>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</si>
  <si>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</si>
  <si>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</si>
  <si>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</si>
  <si>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</si>
  <si>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</si>
  <si>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</si>
  <si>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26</t>
  </si>
  <si>
    <t>27</t>
  </si>
  <si>
    <t>28</t>
  </si>
  <si>
    <t>30</t>
  </si>
  <si>
    <t>Основные условия предложения победителя/ЕП</t>
  </si>
  <si>
    <t>Дата получения ЗП запроса на проведение закупки</t>
  </si>
  <si>
    <t>Способ закупки (факт)</t>
  </si>
  <si>
    <t>19.16.3(1)</t>
  </si>
  <si>
    <t>19.16.3(2)</t>
  </si>
  <si>
    <t>19.16.3(3)</t>
  </si>
  <si>
    <t>Сторонний организатор закупки</t>
  </si>
  <si>
    <t>Статус (этап) закупки</t>
  </si>
  <si>
    <t>ИНН контрагента</t>
  </si>
  <si>
    <t>ИНН победителя/ЕП</t>
  </si>
  <si>
    <t>Наименование победителя закупки/ЕП</t>
  </si>
  <si>
    <t>Примечание</t>
  </si>
  <si>
    <t>Индивидуальный номер</t>
  </si>
  <si>
    <t>Предмет договора (Наименование закупаемой продукции, работ, услуг)</t>
  </si>
  <si>
    <t>23</t>
  </si>
  <si>
    <t>24</t>
  </si>
  <si>
    <t>Способ закупки (план)</t>
  </si>
  <si>
    <t>Дата заключения договора</t>
  </si>
  <si>
    <t>Экономический эффект</t>
  </si>
  <si>
    <t>В стоимостном выражении</t>
  </si>
  <si>
    <t>В процентном выражении</t>
  </si>
  <si>
    <t>руб.</t>
  </si>
  <si>
    <t>Количество участников, подавших предложения</t>
  </si>
  <si>
    <t>Количество участников, предложения которых были отклонены</t>
  </si>
  <si>
    <t>Цена договора, руб.</t>
  </si>
  <si>
    <t>Реквизиты договора</t>
  </si>
  <si>
    <t>№</t>
  </si>
  <si>
    <t>Закупка у МСП</t>
  </si>
  <si>
    <t>32</t>
  </si>
  <si>
    <t>29</t>
  </si>
  <si>
    <t>31</t>
  </si>
  <si>
    <t>33</t>
  </si>
  <si>
    <t>34</t>
  </si>
  <si>
    <t>35</t>
  </si>
  <si>
    <t>36</t>
  </si>
  <si>
    <t>37</t>
  </si>
  <si>
    <t>Наличие жалоб по закупке</t>
  </si>
  <si>
    <t>Факт</t>
  </si>
  <si>
    <t>Заказчик</t>
  </si>
  <si>
    <t>Дата подведения итогов закупки</t>
  </si>
  <si>
    <t>Сумма предложения победителя, руб. (по протоколу подведения итогов закупки/принятия решения о закупке у ЕП)</t>
  </si>
  <si>
    <t>Дата (дд.мм.гггг)</t>
  </si>
  <si>
    <t>Факт
(мм.гггг)/
(мм.гггг-мм.гггг)</t>
  </si>
  <si>
    <t>Сведения о НМЦ договора (цене лота), руб.</t>
  </si>
  <si>
    <t>Реквизиты контракта</t>
  </si>
  <si>
    <t>№, дд.мм.гггг</t>
  </si>
  <si>
    <t>25</t>
  </si>
  <si>
    <t>Стоимостное выражение, руб.</t>
  </si>
  <si>
    <t>Дата открытия доступа к заявкам/вскрытия конвертов</t>
  </si>
  <si>
    <t>8.1</t>
  </si>
  <si>
    <t>8.2</t>
  </si>
  <si>
    <t>Закупка у ЕП</t>
  </si>
  <si>
    <t>112</t>
  </si>
  <si>
    <t>7.1</t>
  </si>
  <si>
    <t>№ мес</t>
  </si>
  <si>
    <t>38</t>
  </si>
  <si>
    <t>Привлечение специализированной организации</t>
  </si>
  <si>
    <t>39</t>
  </si>
  <si>
    <t>НД</t>
  </si>
  <si>
    <t>2323-2017-00001</t>
  </si>
  <si>
    <t>2323-2017-00002</t>
  </si>
  <si>
    <t>2323-2017-00003</t>
  </si>
  <si>
    <t>2323-2017-00004</t>
  </si>
  <si>
    <t>2323-2017-00005</t>
  </si>
  <si>
    <t>2323-2017-00006</t>
  </si>
  <si>
    <t xml:space="preserve">ОЗП </t>
  </si>
  <si>
    <t>2323-2017-00007</t>
  </si>
  <si>
    <t>2323-2017-00008</t>
  </si>
  <si>
    <t>Макрос должен вывести: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</si>
</sst>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р_."/>
    <numFmt numFmtId="166" formatCode="[$-419]mmmm\ yyyy;@"/>
    <numFmt numFmtId="167" formatCode="#\ ###\ ###\ ###\ ##0.00_р_.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rgb="FF00008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10"/>
      <color theme="1" tint="0.499984740745262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 tint="0.499984740745262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 tint="0.499984740745262"/>
      <name val="Arial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</borders>
  <cellStyleXfs count="17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0" fontId="3" fillId="0" borderId="0"/>
    <xf numFmtId="0" fontId="8" fillId="0" borderId="0"/>
    <xf numFmtId="0" fontId="5" fillId="0" borderId="0"/>
    <xf numFmtId="0" fontId="10" fillId="0" borderId="0"/>
    <xf numFmtId="0" fontId="9" fillId="0" borderId="0" applyNumberFormat="0" applyFont="0" applyFill="0" applyBorder="0" applyAlignment="0" applyProtection="0">
      <alignment vertical="top"/>
    </xf>
    <xf numFmtId="0" fontId="7" fillId="0" borderId="0"/>
    <xf numFmtId="0" fontId="11" fillId="0" borderId="0"/>
    <xf numFmtId="0" fontId="9" fillId="0" borderId="0"/>
    <xf numFmtId="43" fontId="3" fillId="0" borderId="0" applyFont="0" applyFill="0" applyBorder="0" applyAlignment="0" applyProtection="0"/>
  </cellStyleXfs>
  <cellXfs count="13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4" fontId="2" fillId="0" borderId="18" xfId="0" applyNumberFormat="1" applyFont="1" applyFill="1" applyBorder="1" applyAlignment="1">
      <alignment horizontal="center" vertical="center" wrapText="1"/>
    </xf>
    <xf numFmtId="166" fontId="2" fillId="2" borderId="1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 wrapText="1"/>
    </xf>
    <xf numFmtId="167" fontId="0" fillId="0" borderId="18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167" fontId="2" fillId="2" borderId="17" xfId="0" applyNumberFormat="1" applyFont="1" applyFill="1" applyBorder="1" applyAlignment="1">
      <alignment horizontal="center" vertical="center" wrapText="1"/>
    </xf>
    <xf numFmtId="10" fontId="2" fillId="2" borderId="17" xfId="1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166" fontId="2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49" fontId="13" fillId="4" borderId="0" xfId="0" applyNumberFormat="1" applyFont="1" applyFill="1" applyBorder="1" applyAlignment="1">
      <alignment horizontal="center" vertical="center" wrapText="1"/>
    </xf>
    <xf numFmtId="49" fontId="13" fillId="4" borderId="8" xfId="0" applyNumberFormat="1" applyFont="1" applyFill="1" applyBorder="1" applyAlignment="1">
      <alignment horizontal="center" vertical="center" wrapText="1"/>
    </xf>
    <xf numFmtId="49" fontId="15" fillId="0" borderId="0" xfId="0" applyNumberFormat="1" applyFont="1"/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4" fillId="6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4" fillId="2" borderId="11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65" fontId="2" fillId="0" borderId="27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1" fontId="16" fillId="6" borderId="26" xfId="0" applyNumberFormat="1" applyFont="1" applyFill="1" applyBorder="1" applyAlignment="1">
      <alignment horizontal="center" vertical="center" wrapText="1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2" borderId="18" xfId="0" applyNumberFormat="1" applyFont="1" applyFill="1" applyBorder="1" applyAlignment="1">
      <alignment horizontal="center" vertical="center" wrapText="1"/>
    </xf>
    <xf numFmtId="0" fontId="17" fillId="3" borderId="17" xfId="0" applyNumberFormat="1" applyFont="1" applyFill="1" applyBorder="1" applyAlignment="1">
      <alignment horizontal="center" vertical="center" wrapText="1"/>
    </xf>
    <xf numFmtId="0" fontId="17" fillId="0" borderId="18" xfId="0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2" fontId="17" fillId="2" borderId="18" xfId="0" applyNumberFormat="1" applyFont="1" applyFill="1" applyBorder="1" applyAlignment="1">
      <alignment horizontal="center" vertical="center" wrapText="1"/>
    </xf>
    <xf numFmtId="14" fontId="17" fillId="0" borderId="18" xfId="0" applyNumberFormat="1" applyFont="1" applyFill="1" applyBorder="1" applyAlignment="1">
      <alignment horizontal="center" vertical="center" wrapText="1"/>
    </xf>
    <xf numFmtId="166" fontId="17" fillId="2" borderId="18" xfId="0" applyNumberFormat="1" applyFont="1" applyFill="1" applyBorder="1" applyAlignment="1">
      <alignment horizontal="center" vertical="center" wrapText="1"/>
    </xf>
    <xf numFmtId="166" fontId="17" fillId="0" borderId="18" xfId="0" applyNumberFormat="1" applyFont="1" applyFill="1" applyBorder="1" applyAlignment="1">
      <alignment horizontal="center" vertical="center" wrapText="1"/>
    </xf>
    <xf numFmtId="167" fontId="17" fillId="2" borderId="11" xfId="0" applyNumberFormat="1" applyFont="1" applyFill="1" applyBorder="1" applyAlignment="1">
      <alignment horizontal="center" vertical="center" wrapText="1"/>
    </xf>
    <xf numFmtId="3" fontId="17" fillId="0" borderId="18" xfId="0" applyNumberFormat="1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 wrapText="1"/>
    </xf>
    <xf numFmtId="167" fontId="17" fillId="0" borderId="18" xfId="0" applyNumberFormat="1" applyFont="1" applyFill="1" applyBorder="1" applyAlignment="1">
      <alignment horizontal="center" vertical="center" wrapText="1"/>
    </xf>
    <xf numFmtId="167" fontId="17" fillId="2" borderId="17" xfId="0" applyNumberFormat="1" applyFont="1" applyFill="1" applyBorder="1" applyAlignment="1">
      <alignment horizontal="center" vertical="center" wrapText="1"/>
    </xf>
    <xf numFmtId="10" fontId="17" fillId="2" borderId="17" xfId="1" applyNumberFormat="1" applyFont="1" applyFill="1" applyBorder="1" applyAlignment="1">
      <alignment horizontal="center" vertical="center" wrapText="1"/>
    </xf>
    <xf numFmtId="167" fontId="17" fillId="0" borderId="18" xfId="0" applyNumberFormat="1" applyFont="1" applyFill="1" applyBorder="1" applyAlignment="1">
      <alignment horizontal="center" vertical="center"/>
    </xf>
    <xf numFmtId="165" fontId="19" fillId="0" borderId="16" xfId="0" applyNumberFormat="1" applyFont="1" applyFill="1" applyBorder="1" applyAlignment="1">
      <alignment horizontal="center" vertical="center"/>
    </xf>
    <xf numFmtId="165" fontId="17" fillId="0" borderId="27" xfId="0" applyNumberFormat="1" applyFont="1" applyFill="1" applyBorder="1" applyAlignment="1">
      <alignment horizontal="center" vertical="center" wrapText="1"/>
    </xf>
    <xf numFmtId="165" fontId="17" fillId="0" borderId="20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0" fontId="17" fillId="2" borderId="28" xfId="0" applyNumberFormat="1" applyFont="1" applyFill="1" applyBorder="1" applyAlignment="1">
      <alignment horizontal="center" vertical="center" wrapText="1"/>
    </xf>
    <xf numFmtId="0" fontId="18" fillId="2" borderId="28" xfId="0" applyNumberFormat="1" applyFont="1" applyFill="1" applyBorder="1" applyAlignment="1">
      <alignment horizontal="center" vertical="center" wrapText="1"/>
    </xf>
    <xf numFmtId="0" fontId="17" fillId="3" borderId="3" xfId="0" applyNumberFormat="1" applyFont="1" applyFill="1" applyBorder="1" applyAlignment="1">
      <alignment horizontal="center" vertical="center" wrapText="1"/>
    </xf>
    <xf numFmtId="0" fontId="17" fillId="0" borderId="28" xfId="0" applyNumberFormat="1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2" fontId="17" fillId="2" borderId="28" xfId="0" applyNumberFormat="1" applyFont="1" applyFill="1" applyBorder="1" applyAlignment="1">
      <alignment horizontal="center" vertical="center" wrapText="1"/>
    </xf>
    <xf numFmtId="14" fontId="17" fillId="0" borderId="28" xfId="0" applyNumberFormat="1" applyFont="1" applyFill="1" applyBorder="1" applyAlignment="1">
      <alignment horizontal="center" vertical="center" wrapText="1"/>
    </xf>
    <xf numFmtId="166" fontId="17" fillId="2" borderId="28" xfId="0" applyNumberFormat="1" applyFont="1" applyFill="1" applyBorder="1" applyAlignment="1">
      <alignment horizontal="center" vertical="center" wrapText="1"/>
    </xf>
    <xf numFmtId="166" fontId="17" fillId="0" borderId="28" xfId="0" applyNumberFormat="1" applyFont="1" applyFill="1" applyBorder="1" applyAlignment="1">
      <alignment horizontal="center" vertical="center" wrapText="1"/>
    </xf>
    <xf numFmtId="3" fontId="17" fillId="0" borderId="28" xfId="0" applyNumberFormat="1" applyFont="1" applyFill="1" applyBorder="1" applyAlignment="1">
      <alignment horizontal="center" vertical="center" wrapText="1"/>
    </xf>
    <xf numFmtId="49" fontId="17" fillId="0" borderId="28" xfId="0" applyNumberFormat="1" applyFont="1" applyFill="1" applyBorder="1" applyAlignment="1">
      <alignment horizontal="center" vertical="center" wrapText="1"/>
    </xf>
    <xf numFmtId="167" fontId="17" fillId="0" borderId="28" xfId="0" applyNumberFormat="1" applyFont="1" applyFill="1" applyBorder="1" applyAlignment="1">
      <alignment horizontal="center" vertical="center" wrapText="1"/>
    </xf>
    <xf numFmtId="167" fontId="17" fillId="2" borderId="3" xfId="0" applyNumberFormat="1" applyFont="1" applyFill="1" applyBorder="1" applyAlignment="1">
      <alignment horizontal="center" vertical="center" wrapText="1"/>
    </xf>
    <xf numFmtId="10" fontId="17" fillId="2" borderId="3" xfId="1" applyNumberFormat="1" applyFont="1" applyFill="1" applyBorder="1" applyAlignment="1">
      <alignment horizontal="center" vertical="center" wrapText="1"/>
    </xf>
    <xf numFmtId="167" fontId="17" fillId="0" borderId="28" xfId="0" applyNumberFormat="1" applyFont="1" applyFill="1" applyBorder="1" applyAlignment="1">
      <alignment horizontal="center" vertical="center"/>
    </xf>
    <xf numFmtId="165" fontId="19" fillId="0" borderId="29" xfId="0" applyNumberFormat="1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 textRotation="90" wrapText="1"/>
    </xf>
    <xf numFmtId="0" fontId="12" fillId="6" borderId="26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0" fillId="0" borderId="0" xfId="0" applyFont="1"/>
  </cellXfs>
  <cellStyles count="17">
    <cellStyle name="Excel Built-in Normal" xfId="9"/>
    <cellStyle name="TableStyleLight1" xfId="10"/>
    <cellStyle name="Гиперссылка 2" xfId="3"/>
    <cellStyle name="Обычный" xfId="0" builtinId="0"/>
    <cellStyle name="Обычный 10 10" xfId="13"/>
    <cellStyle name="Обычный 2" xfId="6"/>
    <cellStyle name="Обычный 2 2" xfId="12"/>
    <cellStyle name="Обычный 2 3" xfId="14"/>
    <cellStyle name="Обычный 3" xfId="2"/>
    <cellStyle name="Обычный 3 2" xfId="8"/>
    <cellStyle name="Обычный 3 3" xfId="15"/>
    <cellStyle name="Процентный" xfId="1" builtinId="5"/>
    <cellStyle name="Процентный 2" xfId="7"/>
    <cellStyle name="Стиль 1" xfId="11"/>
    <cellStyle name="Финансовый 2" xfId="5"/>
    <cellStyle name="Финансовый 3" xfId="4"/>
    <cellStyle name="Финансовый 3 2" xfId="16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"/>
        <scheme val="none"/>
      </font>
      <numFmt numFmtId="1" formatCode="0"/>
      <fill>
        <patternFill patternType="solid">
          <fgColor indexed="64"/>
          <bgColor theme="1" tint="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#,##0.00_р_.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#,##0.00_р_.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0_р_.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#\ ###\ ###\ ###\ ##0.00_р_.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#\ ###\ ###\ ###\ ##0.00_р_.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#\ ###\ ###\ ###\ ##0.00_р_.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4" formatCode="0.00%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#\ ###\ ###\ ###\ ##0.00_р_.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#\ ###\ ###\ ###\ ##0.00_р_.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#\ ###\ ###\ ###\ ##0.00_р_.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#\ ###\ ###\ ###\ ##0.00_р_.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6" formatCode="[$-419]mmmm\ yyyy;@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6" formatCode="[$-419]mmmm\ 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6" formatCode="[$-419]mmmm\ yyyy;@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ont>
        <color theme="0" tint="-9.9948118533890809E-2"/>
      </font>
      <numFmt numFmtId="166" formatCode="[$-419]mmmm\ yyyy;@"/>
      <fill>
        <patternFill>
          <fgColor theme="0" tint="-9.9948118533890809E-2"/>
        </patternFill>
      </fill>
    </dxf>
    <dxf>
      <font>
        <color theme="0" tint="-9.9948118533890809E-2"/>
      </font>
      <numFmt numFmtId="166" formatCode="[$-419]mmmm\ yyyy;@"/>
    </dxf>
    <dxf>
      <font>
        <color theme="0" tint="-9.9948118533890809E-2"/>
      </font>
      <numFmt numFmtId="166" formatCode="[$-419]mmmm\ yyyy;@"/>
      <fill>
        <patternFill>
          <fgColor theme="0" tint="-9.9948118533890809E-2"/>
        </patternFill>
      </fill>
    </dxf>
    <dxf>
      <font>
        <color theme="0" tint="-9.9948118533890809E-2"/>
      </font>
      <numFmt numFmtId="166" formatCode="[$-419]mmmm\ yyyy;@"/>
    </dxf>
    <dxf>
      <font>
        <color theme="0" tint="-9.9948118533890809E-2"/>
      </font>
    </dxf>
  </dxfs>
  <tableStyles count="0" defaultTableStyle="TableStyleMedium2" defaultPivotStyle="PivotStyleLight16"/>
  <colors>
    <mruColors>
      <color rgb="FFFFFFFF"/>
      <color rgb="FFDDDDDD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1781175</xdr:colOff>
      <xdr:row>14</xdr:row>
      <xdr:rowOff>66675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820025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1781175</xdr:colOff>
      <xdr:row>14</xdr:row>
      <xdr:rowOff>66675</xdr:rowOff>
    </xdr:from>
    <xdr:ext cx="184731" cy="264560"/>
    <xdr:sp macro="" textlink="">
      <xdr:nvSpPr>
        <xdr:cNvPr id="3" name="TextBox 2"/>
        <xdr:cNvSpPr txBox="1"/>
      </xdr:nvSpPr>
      <xdr:spPr>
        <a:xfrm>
          <a:off x="6448425" y="541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1781175</xdr:colOff>
      <xdr:row>15</xdr:row>
      <xdr:rowOff>66675</xdr:rowOff>
    </xdr:from>
    <xdr:ext cx="184731" cy="264560"/>
    <xdr:sp macro="" textlink="">
      <xdr:nvSpPr>
        <xdr:cNvPr id="4" name="TextBox 3"/>
        <xdr:cNvSpPr txBox="1"/>
      </xdr:nvSpPr>
      <xdr:spPr>
        <a:xfrm>
          <a:off x="64484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1781175</xdr:colOff>
      <xdr:row>15</xdr:row>
      <xdr:rowOff>66675</xdr:rowOff>
    </xdr:from>
    <xdr:ext cx="184731" cy="264560"/>
    <xdr:sp macro="" textlink="">
      <xdr:nvSpPr>
        <xdr:cNvPr id="5" name="TextBox 4"/>
        <xdr:cNvSpPr txBox="1"/>
      </xdr:nvSpPr>
      <xdr:spPr>
        <a:xfrm>
          <a:off x="64484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1781175</xdr:colOff>
      <xdr:row>16</xdr:row>
      <xdr:rowOff>66675</xdr:rowOff>
    </xdr:from>
    <xdr:ext cx="184731" cy="264560"/>
    <xdr:sp macro="" textlink="">
      <xdr:nvSpPr>
        <xdr:cNvPr id="6" name="TextBox 5"/>
        <xdr:cNvSpPr txBox="1"/>
      </xdr:nvSpPr>
      <xdr:spPr>
        <a:xfrm>
          <a:off x="6448425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1781175</xdr:colOff>
      <xdr:row>17</xdr:row>
      <xdr:rowOff>66675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5057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1781175</xdr:colOff>
      <xdr:row>17</xdr:row>
      <xdr:rowOff>66675</xdr:rowOff>
    </xdr:from>
    <xdr:ext cx="184731" cy="264560"/>
    <xdr:sp macro="" textlink="">
      <xdr:nvSpPr>
        <xdr:cNvPr id="13" name="TextBox 12"/>
        <xdr:cNvSpPr txBox="1"/>
      </xdr:nvSpPr>
      <xdr:spPr>
        <a:xfrm>
          <a:off x="75057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1781175</xdr:colOff>
      <xdr:row>18</xdr:row>
      <xdr:rowOff>66675</xdr:rowOff>
    </xdr:from>
    <xdr:ext cx="184731" cy="264560"/>
    <xdr:sp macro="" textlink="">
      <xdr:nvSpPr>
        <xdr:cNvPr id="14" name="TextBox 13"/>
        <xdr:cNvSpPr txBox="1"/>
      </xdr:nvSpPr>
      <xdr:spPr>
        <a:xfrm>
          <a:off x="7505700" y="52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1781175</xdr:colOff>
      <xdr:row>18</xdr:row>
      <xdr:rowOff>66675</xdr:rowOff>
    </xdr:from>
    <xdr:ext cx="184731" cy="264560"/>
    <xdr:sp macro="" textlink="">
      <xdr:nvSpPr>
        <xdr:cNvPr id="15" name="TextBox 14"/>
        <xdr:cNvSpPr txBox="1"/>
      </xdr:nvSpPr>
      <xdr:spPr>
        <a:xfrm>
          <a:off x="7505700" y="52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1781175</xdr:colOff>
      <xdr:row>19</xdr:row>
      <xdr:rowOff>66675</xdr:rowOff>
    </xdr:from>
    <xdr:ext cx="184731" cy="264560"/>
    <xdr:sp macro="" textlink="">
      <xdr:nvSpPr>
        <xdr:cNvPr id="16" name="TextBox 15"/>
        <xdr:cNvSpPr txBox="1"/>
      </xdr:nvSpPr>
      <xdr:spPr>
        <a:xfrm>
          <a:off x="7505700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&#1059;&#1090;&#1074;&#1077;&#1088;&#1078;&#1076;&#1077;&#1085;&#1085;&#1099;&#1081;%20&#1056;&#1055;&#1047;%20&#1040;&#1054;%20&#1052;&#1052;&#1055;%20&#1080;&#1084;&#1077;&#1085;&#1080;%20&#1042;.&#1042;.%20&#1063;&#1077;&#1088;&#1085;&#1099;&#1096;&#1077;&#1074;&#1072;%20&#1085;&#1072;%202017%20&#1075;&#1086;&#1076;%20&#1085;&#1072;%2023.06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ПЗ"/>
      <sheetName val="РПЦЗ"/>
      <sheetName val="ПП"/>
      <sheetName val="Отчет РПЗ(ПЗ)_ПЗИП"/>
      <sheetName val="Отчет о ПП"/>
      <sheetName val="Коды заказчиков"/>
      <sheetName val="Справочно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5" name="Таблица5" displayName="Таблица5" ref="A15:AQ23" totalsRowShown="0" headerRowDxfId="45" dataDxfId="44" tableBorderDxfId="43">
  <autoFilter ref="A15:AQ23"/>
  <tableColumns count="43">
    <tableColumn id="1" name="1" dataDxfId="42"/>
    <tableColumn id="2" name="2" dataDxfId="41"/>
    <tableColumn id="8" name="3" dataDxfId="40"/>
    <tableColumn id="7" name="4" dataDxfId="39"/>
    <tableColumn id="27" name="5" dataDxfId="38"/>
    <tableColumn id="3" name="6" dataDxfId="37"/>
    <tableColumn id="25" name="7" dataDxfId="36"/>
    <tableColumn id="5" name="7.1" dataDxfId="35"/>
    <tableColumn id="4" name="8" dataDxfId="34"/>
    <tableColumn id="41" name="8.1" dataDxfId="33"/>
    <tableColumn id="23" name="8.2" dataDxfId="32"/>
    <tableColumn id="9" name="9" dataDxfId="31"/>
    <tableColumn id="10" name="10" dataDxfId="30"/>
    <tableColumn id="11" name="11" dataDxfId="29"/>
    <tableColumn id="22" name="12" dataDxfId="28"/>
    <tableColumn id="12" name="13" dataDxfId="27"/>
    <tableColumn id="13" name="14" dataDxfId="26"/>
    <tableColumn id="14" name="15" dataDxfId="25"/>
    <tableColumn id="15" name="16" dataDxfId="24"/>
    <tableColumn id="28" name="17" dataDxfId="23"/>
    <tableColumn id="16" name="18" dataDxfId="22"/>
    <tableColumn id="17" name="19" dataDxfId="21"/>
    <tableColumn id="18" name="20" dataDxfId="20"/>
    <tableColumn id="34" name="21" dataDxfId="19"/>
    <tableColumn id="35" name="22" dataDxfId="18"/>
    <tableColumn id="29" name="23" dataDxfId="17"/>
    <tableColumn id="38" name="24" dataDxfId="16"/>
    <tableColumn id="20" name="25" dataDxfId="15"/>
    <tableColumn id="21" name="26" dataDxfId="14"/>
    <tableColumn id="37" name="27" dataDxfId="13"/>
    <tableColumn id="39" name="28" dataDxfId="12"/>
    <tableColumn id="6" name="29" dataDxfId="11"/>
    <tableColumn id="36" name="30" dataDxfId="10"/>
    <tableColumn id="33" name="31" dataDxfId="9"/>
    <tableColumn id="31" name="32" dataDxfId="8" dataCellStyle="Процентный"/>
    <tableColumn id="30" name="33" dataDxfId="7"/>
    <tableColumn id="32" name="34" dataDxfId="6"/>
    <tableColumn id="26" name="35" dataDxfId="5"/>
    <tableColumn id="40" name="36" dataDxfId="4"/>
    <tableColumn id="19" name="37" dataDxfId="3"/>
    <tableColumn id="42" name="38" dataDxfId="2"/>
    <tableColumn id="43" name="39" dataDxfId="1"/>
    <tableColumn id="24" name="112" dataDxfId="0">
      <calculatedColumnFormula>IF(Таблица5[[#This Row],[11]]=0,,MONTH(Таблица5[[#This Row],[11]]))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Q27"/>
  <sheetViews>
    <sheetView tabSelected="1" zoomScaleNormal="100" zoomScalePageLayoutView="70" workbookViewId="0">
      <selection activeCell="AW13" sqref="AW13"/>
    </sheetView>
  </sheetViews>
  <sheetFormatPr defaultRowHeight="15" x14ac:dyDescent="0.25"/>
  <cols>
    <col min="1" max="1" width="24.5703125" customWidth="1"/>
    <col min="2" max="2" width="33.85546875" hidden="1" customWidth="1"/>
    <col min="3" max="3" width="27.42578125" hidden="1" customWidth="1"/>
    <col min="4" max="4" width="34.28515625" hidden="1" customWidth="1"/>
    <col min="5" max="5" width="24" hidden="1" customWidth="1"/>
    <col min="6" max="6" width="11.42578125" customWidth="1"/>
    <col min="7" max="8" width="11.42578125" hidden="1" customWidth="1"/>
    <col min="9" max="11" width="14.85546875" hidden="1" customWidth="1"/>
    <col min="12" max="12" width="14" hidden="1" customWidth="1"/>
    <col min="13" max="13" width="15.28515625" customWidth="1"/>
    <col min="14" max="14" width="14.140625" hidden="1" customWidth="1"/>
    <col min="15" max="20" width="12.42578125" hidden="1" customWidth="1"/>
    <col min="21" max="21" width="18.7109375" hidden="1" customWidth="1"/>
    <col min="22" max="22" width="15.140625" hidden="1" customWidth="1"/>
    <col min="23" max="23" width="24.42578125" customWidth="1"/>
    <col min="24" max="25" width="14.42578125" hidden="1" customWidth="1"/>
    <col min="26" max="26" width="25.5703125" hidden="1" customWidth="1"/>
    <col min="27" max="27" width="17.5703125" hidden="1" customWidth="1"/>
    <col min="28" max="28" width="20.5703125" hidden="1" customWidth="1"/>
    <col min="29" max="29" width="17.140625" hidden="1" customWidth="1"/>
    <col min="30" max="30" width="15.5703125" hidden="1" customWidth="1"/>
    <col min="31" max="31" width="13.28515625" hidden="1" customWidth="1"/>
    <col min="32" max="32" width="8.140625" hidden="1" customWidth="1"/>
    <col min="33" max="33" width="26.140625" hidden="1" customWidth="1"/>
    <col min="34" max="34" width="19" hidden="1" customWidth="1"/>
    <col min="35" max="35" width="14.42578125" hidden="1" customWidth="1"/>
    <col min="36" max="36" width="16.28515625" hidden="1" customWidth="1"/>
    <col min="37" max="37" width="15.7109375" hidden="1" customWidth="1"/>
    <col min="38" max="38" width="15.42578125" hidden="1" customWidth="1"/>
    <col min="39" max="39" width="17.7109375" hidden="1" customWidth="1"/>
    <col min="40" max="40" width="20.85546875" hidden="1" customWidth="1"/>
    <col min="41" max="41" width="20.85546875" customWidth="1"/>
    <col min="42" max="42" width="20.85546875" hidden="1" customWidth="1"/>
    <col min="43" max="43" width="9.5703125" hidden="1" customWidth="1"/>
    <col min="44" max="44" width="10.140625" customWidth="1"/>
  </cols>
  <sheetData>
    <row r="1" spans="1:43" ht="21.75" customHeight="1" x14ac:dyDescent="0.25">
      <c r="B1" s="7"/>
      <c r="C1" s="7"/>
      <c r="D1" s="7"/>
      <c r="E1" s="7"/>
      <c r="F1" s="7"/>
      <c r="G1" s="108"/>
      <c r="H1" s="108"/>
      <c r="I1" s="108"/>
      <c r="J1" s="108"/>
      <c r="K1" s="108"/>
      <c r="L1" s="108"/>
      <c r="M1" s="108"/>
      <c r="N1" s="108"/>
      <c r="O1" s="7"/>
      <c r="P1" s="7"/>
      <c r="Q1" s="7"/>
      <c r="R1" s="7"/>
      <c r="S1" s="7"/>
      <c r="T1" s="7"/>
      <c r="U1" s="7"/>
      <c r="V1" s="7"/>
      <c r="W1" s="108"/>
      <c r="X1" s="108"/>
      <c r="Y1" s="108"/>
      <c r="Z1" s="108"/>
      <c r="AA1" s="108"/>
      <c r="AB1" s="108"/>
      <c r="AC1" s="108"/>
      <c r="AD1" s="20"/>
      <c r="AE1" s="20"/>
      <c r="AF1" s="32"/>
      <c r="AG1" s="20"/>
      <c r="AH1" s="20"/>
      <c r="AI1" s="20"/>
      <c r="AJ1" s="14"/>
      <c r="AK1" s="14"/>
      <c r="AL1" s="12"/>
      <c r="AM1" s="20"/>
      <c r="AN1" s="50"/>
      <c r="AO1" s="52"/>
      <c r="AP1" s="52"/>
    </row>
    <row r="2" spans="1:43" ht="15.75" thickBot="1" x14ac:dyDescent="0.3">
      <c r="A2" s="7"/>
      <c r="B2" s="7"/>
      <c r="C2" s="7"/>
      <c r="D2" s="7"/>
      <c r="E2" s="7"/>
      <c r="F2" s="7"/>
      <c r="G2" s="35"/>
      <c r="H2" s="35"/>
      <c r="I2" s="34"/>
      <c r="J2" s="43"/>
      <c r="K2" s="43"/>
      <c r="L2" s="33"/>
      <c r="M2" s="34"/>
      <c r="N2" s="7"/>
      <c r="O2" s="7"/>
      <c r="P2" s="7"/>
      <c r="Q2" s="7"/>
      <c r="R2" s="7"/>
      <c r="S2" s="7"/>
      <c r="T2" s="7"/>
      <c r="U2" s="7"/>
      <c r="V2" s="7"/>
      <c r="W2" s="108"/>
      <c r="X2" s="108"/>
      <c r="Y2" s="108"/>
      <c r="Z2" s="108"/>
      <c r="AA2" s="108"/>
      <c r="AB2" s="108"/>
      <c r="AC2" s="108"/>
      <c r="AD2" s="20"/>
      <c r="AE2" s="20"/>
      <c r="AF2" s="32"/>
      <c r="AG2" s="20"/>
      <c r="AH2" s="20"/>
      <c r="AI2" s="20"/>
      <c r="AJ2" s="14"/>
      <c r="AK2" s="14"/>
      <c r="AL2" s="12"/>
      <c r="AM2" s="20"/>
      <c r="AN2" s="50"/>
      <c r="AO2" s="52"/>
      <c r="AP2" s="52"/>
    </row>
    <row r="3" spans="1:43" x14ac:dyDescent="0.25">
      <c r="A3" s="27"/>
      <c r="B3" s="48"/>
      <c r="C3" s="20"/>
      <c r="D3" s="20"/>
      <c r="E3" s="20"/>
      <c r="F3" s="13"/>
      <c r="G3" s="13"/>
      <c r="H3" s="13"/>
      <c r="I3" s="2"/>
      <c r="J3" s="42"/>
      <c r="K3" s="42"/>
      <c r="L3" s="2"/>
      <c r="M3" s="2"/>
      <c r="N3" s="2"/>
      <c r="O3" s="17"/>
      <c r="P3" s="2"/>
      <c r="Q3" s="2"/>
      <c r="R3" s="2"/>
      <c r="S3" s="2"/>
      <c r="T3" s="20"/>
      <c r="U3" s="2"/>
      <c r="V3" s="2"/>
      <c r="W3" s="2"/>
      <c r="X3" s="20"/>
      <c r="Y3" s="20"/>
      <c r="Z3" s="14"/>
      <c r="AA3" s="17"/>
      <c r="AB3" s="2"/>
      <c r="AC3" s="2"/>
      <c r="AD3" s="20"/>
      <c r="AE3" s="20"/>
      <c r="AF3" s="32"/>
      <c r="AG3" s="20"/>
      <c r="AH3" s="20"/>
      <c r="AI3" s="20"/>
      <c r="AJ3" s="14"/>
      <c r="AK3" s="14"/>
      <c r="AL3" s="12"/>
      <c r="AM3" s="20"/>
      <c r="AN3" s="50"/>
      <c r="AO3" s="52"/>
      <c r="AP3" s="52"/>
    </row>
    <row r="4" spans="1:43" x14ac:dyDescent="0.25">
      <c r="A4" s="28"/>
      <c r="B4" s="8"/>
      <c r="C4" s="20"/>
      <c r="D4" s="20"/>
      <c r="E4" s="20"/>
      <c r="F4" s="13"/>
      <c r="G4" s="13"/>
      <c r="H4" s="13"/>
      <c r="I4" s="2"/>
      <c r="J4" s="42"/>
      <c r="K4" s="42"/>
      <c r="L4" s="2"/>
      <c r="M4" s="2"/>
      <c r="N4" s="2"/>
      <c r="O4" s="17"/>
      <c r="P4" s="2"/>
      <c r="Q4" s="2"/>
      <c r="R4" s="2"/>
      <c r="S4" s="2"/>
      <c r="T4" s="20"/>
      <c r="U4" s="2"/>
      <c r="V4" s="2"/>
      <c r="W4" s="2"/>
      <c r="X4" s="20"/>
      <c r="Y4" s="20"/>
      <c r="Z4" s="14"/>
      <c r="AA4" s="17"/>
      <c r="AB4" s="2"/>
      <c r="AC4" s="2"/>
      <c r="AD4" s="20"/>
      <c r="AE4" s="20"/>
      <c r="AF4" s="32"/>
      <c r="AG4" s="20"/>
      <c r="AH4" s="20"/>
      <c r="AI4" s="20"/>
      <c r="AJ4" s="14"/>
      <c r="AK4" s="14"/>
      <c r="AL4" s="12"/>
      <c r="AM4" s="20"/>
      <c r="AN4" s="50"/>
      <c r="AO4" s="52"/>
      <c r="AP4" s="52"/>
    </row>
    <row r="5" spans="1:43" x14ac:dyDescent="0.25">
      <c r="A5" s="28"/>
      <c r="B5" s="8"/>
      <c r="C5" s="20"/>
      <c r="D5" s="20"/>
      <c r="E5" s="20"/>
      <c r="F5" s="13"/>
      <c r="G5" s="13"/>
      <c r="H5" s="13"/>
      <c r="I5" s="2"/>
      <c r="J5" s="42"/>
      <c r="K5" s="42"/>
      <c r="L5" s="2"/>
      <c r="M5" s="2"/>
      <c r="N5" s="2"/>
      <c r="O5" s="17"/>
      <c r="P5" s="2"/>
      <c r="Q5" s="2"/>
      <c r="R5" s="2"/>
      <c r="S5" s="2"/>
      <c r="T5" s="20"/>
      <c r="U5" s="2"/>
      <c r="V5" s="2"/>
      <c r="W5" s="2"/>
      <c r="X5" s="20"/>
      <c r="Y5" s="20"/>
      <c r="Z5" s="14"/>
      <c r="AA5" s="17"/>
      <c r="AB5" s="2"/>
      <c r="AC5" s="2"/>
      <c r="AD5" s="20"/>
      <c r="AE5" s="20"/>
      <c r="AF5" s="32"/>
      <c r="AG5" s="20"/>
      <c r="AH5" s="20"/>
      <c r="AI5" s="20"/>
      <c r="AJ5" s="14"/>
      <c r="AK5" s="14"/>
      <c r="AL5" s="12"/>
      <c r="AM5" s="20"/>
      <c r="AN5" s="50"/>
      <c r="AO5" s="52"/>
      <c r="AP5" s="52"/>
    </row>
    <row r="6" spans="1:43" x14ac:dyDescent="0.25">
      <c r="A6" s="28"/>
      <c r="B6" s="8"/>
      <c r="F6" s="13"/>
      <c r="G6" s="13"/>
      <c r="H6" s="13"/>
    </row>
    <row r="7" spans="1:43" x14ac:dyDescent="0.25">
      <c r="A7" s="28"/>
      <c r="B7" s="8"/>
      <c r="F7" s="13"/>
      <c r="G7" s="13"/>
      <c r="H7" s="13"/>
    </row>
    <row r="8" spans="1:43" x14ac:dyDescent="0.25">
      <c r="A8" s="28"/>
      <c r="B8" s="8"/>
      <c r="F8" s="13"/>
      <c r="G8" s="13"/>
      <c r="H8" s="13"/>
    </row>
    <row r="9" spans="1:43" ht="15.75" thickBot="1" x14ac:dyDescent="0.3">
      <c r="A9" s="29"/>
      <c r="B9" s="49"/>
      <c r="F9" s="13"/>
      <c r="G9" s="13"/>
      <c r="H9" s="13"/>
    </row>
    <row r="10" spans="1:43" ht="15.75" thickBot="1" x14ac:dyDescent="0.3">
      <c r="A10" s="30"/>
      <c r="B10" s="31"/>
      <c r="F10" s="13"/>
      <c r="G10" s="13"/>
      <c r="H10" s="13"/>
    </row>
    <row r="11" spans="1:43" ht="15.75" thickBot="1" x14ac:dyDescent="0.3">
      <c r="A11" s="3"/>
      <c r="B11" s="4"/>
      <c r="F11" s="21"/>
      <c r="G11" s="4"/>
      <c r="H11" s="4"/>
    </row>
    <row r="12" spans="1:43" ht="26.25" customHeight="1" thickBot="1" x14ac:dyDescent="0.3">
      <c r="A12" s="102" t="s">
        <v>59</v>
      </c>
      <c r="B12" s="102" t="s">
        <v>60</v>
      </c>
      <c r="C12" s="102" t="s">
        <v>3</v>
      </c>
      <c r="D12" s="102" t="s">
        <v>53</v>
      </c>
      <c r="E12" s="109" t="s">
        <v>54</v>
      </c>
      <c r="F12" s="102" t="s">
        <v>63</v>
      </c>
      <c r="G12" s="114" t="s">
        <v>49</v>
      </c>
      <c r="H12" s="102" t="s">
        <v>0</v>
      </c>
      <c r="I12" s="111" t="s">
        <v>98</v>
      </c>
      <c r="J12" s="112"/>
      <c r="K12" s="113"/>
      <c r="L12" s="100" t="s">
        <v>48</v>
      </c>
      <c r="M12" s="105" t="s">
        <v>4</v>
      </c>
      <c r="N12" s="106"/>
      <c r="O12" s="106"/>
      <c r="P12" s="106"/>
      <c r="Q12" s="106"/>
      <c r="R12" s="106"/>
      <c r="S12" s="106"/>
      <c r="T12" s="106"/>
      <c r="U12" s="106"/>
      <c r="V12" s="107"/>
      <c r="W12" s="102" t="s">
        <v>90</v>
      </c>
      <c r="X12" s="114" t="s">
        <v>69</v>
      </c>
      <c r="Y12" s="114" t="s">
        <v>70</v>
      </c>
      <c r="Z12" s="114" t="s">
        <v>56</v>
      </c>
      <c r="AA12" s="114" t="s">
        <v>57</v>
      </c>
      <c r="AB12" s="105" t="s">
        <v>47</v>
      </c>
      <c r="AC12" s="107"/>
      <c r="AD12" s="123" t="s">
        <v>72</v>
      </c>
      <c r="AE12" s="124"/>
      <c r="AF12" s="100" t="s">
        <v>91</v>
      </c>
      <c r="AG12" s="100" t="s">
        <v>71</v>
      </c>
      <c r="AH12" s="111" t="s">
        <v>65</v>
      </c>
      <c r="AI12" s="113"/>
      <c r="AJ12" s="116" t="s">
        <v>74</v>
      </c>
      <c r="AK12" s="117"/>
      <c r="AL12" s="118"/>
      <c r="AM12" s="114" t="s">
        <v>83</v>
      </c>
      <c r="AN12" s="123" t="s">
        <v>58</v>
      </c>
      <c r="AO12" s="127" t="s">
        <v>103</v>
      </c>
      <c r="AP12" s="130" t="s">
        <v>1</v>
      </c>
      <c r="AQ12" s="97" t="s">
        <v>101</v>
      </c>
    </row>
    <row r="13" spans="1:43" ht="77.25" thickBot="1" x14ac:dyDescent="0.3">
      <c r="A13" s="99"/>
      <c r="B13" s="99"/>
      <c r="C13" s="99"/>
      <c r="D13" s="99"/>
      <c r="E13" s="110"/>
      <c r="F13" s="99"/>
      <c r="G13" s="115"/>
      <c r="H13" s="99"/>
      <c r="I13" s="102" t="s">
        <v>2</v>
      </c>
      <c r="J13" s="102" t="s">
        <v>55</v>
      </c>
      <c r="K13" s="102" t="s">
        <v>6</v>
      </c>
      <c r="L13" s="104"/>
      <c r="M13" s="105" t="s">
        <v>7</v>
      </c>
      <c r="N13" s="107"/>
      <c r="O13" s="22" t="s">
        <v>95</v>
      </c>
      <c r="P13" s="105" t="s">
        <v>8</v>
      </c>
      <c r="Q13" s="107"/>
      <c r="R13" s="105" t="s">
        <v>86</v>
      </c>
      <c r="S13" s="107"/>
      <c r="T13" s="19" t="s">
        <v>64</v>
      </c>
      <c r="U13" s="105" t="s">
        <v>9</v>
      </c>
      <c r="V13" s="107"/>
      <c r="W13" s="103"/>
      <c r="X13" s="115"/>
      <c r="Y13" s="115"/>
      <c r="Z13" s="115"/>
      <c r="AA13" s="115"/>
      <c r="AB13" s="100" t="s">
        <v>87</v>
      </c>
      <c r="AC13" s="22" t="s">
        <v>9</v>
      </c>
      <c r="AD13" s="125"/>
      <c r="AE13" s="126"/>
      <c r="AF13" s="101"/>
      <c r="AG13" s="101"/>
      <c r="AH13" s="36" t="s">
        <v>66</v>
      </c>
      <c r="AI13" s="36" t="s">
        <v>67</v>
      </c>
      <c r="AJ13" s="16" t="s">
        <v>50</v>
      </c>
      <c r="AK13" s="16" t="s">
        <v>51</v>
      </c>
      <c r="AL13" s="16" t="s">
        <v>52</v>
      </c>
      <c r="AM13" s="119"/>
      <c r="AN13" s="133"/>
      <c r="AO13" s="128"/>
      <c r="AP13" s="131"/>
      <c r="AQ13" s="98"/>
    </row>
    <row r="14" spans="1:43" ht="39" thickBot="1" x14ac:dyDescent="0.3">
      <c r="A14" s="99"/>
      <c r="B14" s="99"/>
      <c r="C14" s="99"/>
      <c r="D14" s="99"/>
      <c r="E14" s="110"/>
      <c r="F14" s="99"/>
      <c r="G14" s="115"/>
      <c r="H14" s="99"/>
      <c r="I14" s="103"/>
      <c r="J14" s="103"/>
      <c r="K14" s="103"/>
      <c r="L14" s="5" t="s">
        <v>10</v>
      </c>
      <c r="M14" s="1" t="s">
        <v>11</v>
      </c>
      <c r="N14" s="6" t="s">
        <v>12</v>
      </c>
      <c r="O14" s="6" t="s">
        <v>12</v>
      </c>
      <c r="P14" s="6" t="s">
        <v>13</v>
      </c>
      <c r="Q14" s="6" t="s">
        <v>12</v>
      </c>
      <c r="R14" s="6" t="s">
        <v>13</v>
      </c>
      <c r="S14" s="6" t="s">
        <v>12</v>
      </c>
      <c r="T14" s="6" t="s">
        <v>12</v>
      </c>
      <c r="U14" s="15" t="s">
        <v>11</v>
      </c>
      <c r="V14" s="6" t="s">
        <v>89</v>
      </c>
      <c r="W14" s="1" t="s">
        <v>84</v>
      </c>
      <c r="X14" s="115"/>
      <c r="Y14" s="115"/>
      <c r="Z14" s="115"/>
      <c r="AA14" s="115"/>
      <c r="AB14" s="101"/>
      <c r="AC14" s="6" t="s">
        <v>89</v>
      </c>
      <c r="AD14" s="18" t="s">
        <v>73</v>
      </c>
      <c r="AE14" s="18" t="s">
        <v>88</v>
      </c>
      <c r="AF14" s="22" t="s">
        <v>92</v>
      </c>
      <c r="AG14" s="101"/>
      <c r="AH14" s="36" t="s">
        <v>68</v>
      </c>
      <c r="AI14" s="36" t="s">
        <v>20</v>
      </c>
      <c r="AJ14" s="120" t="s">
        <v>94</v>
      </c>
      <c r="AK14" s="121"/>
      <c r="AL14" s="122"/>
      <c r="AM14" s="23" t="s">
        <v>5</v>
      </c>
      <c r="AN14" s="133"/>
      <c r="AO14" s="129"/>
      <c r="AP14" s="132"/>
      <c r="AQ14" s="98"/>
    </row>
    <row r="15" spans="1:43" s="47" customFormat="1" ht="13.5" customHeight="1" thickBot="1" x14ac:dyDescent="0.25">
      <c r="A15" s="45" t="s">
        <v>21</v>
      </c>
      <c r="B15" s="46" t="s">
        <v>22</v>
      </c>
      <c r="C15" s="46" t="s">
        <v>23</v>
      </c>
      <c r="D15" s="46" t="s">
        <v>24</v>
      </c>
      <c r="E15" s="46" t="s">
        <v>25</v>
      </c>
      <c r="F15" s="46" t="s">
        <v>26</v>
      </c>
      <c r="G15" s="46" t="s">
        <v>27</v>
      </c>
      <c r="H15" s="46" t="s">
        <v>100</v>
      </c>
      <c r="I15" s="46" t="s">
        <v>28</v>
      </c>
      <c r="J15" s="46" t="s">
        <v>96</v>
      </c>
      <c r="K15" s="46" t="s">
        <v>97</v>
      </c>
      <c r="L15" s="46" t="s">
        <v>29</v>
      </c>
      <c r="M15" s="46" t="s">
        <v>30</v>
      </c>
      <c r="N15" s="46" t="s">
        <v>31</v>
      </c>
      <c r="O15" s="46" t="s">
        <v>32</v>
      </c>
      <c r="P15" s="46" t="s">
        <v>33</v>
      </c>
      <c r="Q15" s="46" t="s">
        <v>34</v>
      </c>
      <c r="R15" s="46" t="s">
        <v>35</v>
      </c>
      <c r="S15" s="46" t="s">
        <v>36</v>
      </c>
      <c r="T15" s="46" t="s">
        <v>37</v>
      </c>
      <c r="U15" s="46" t="s">
        <v>38</v>
      </c>
      <c r="V15" s="46" t="s">
        <v>39</v>
      </c>
      <c r="W15" s="46" t="s">
        <v>40</v>
      </c>
      <c r="X15" s="46" t="s">
        <v>41</v>
      </c>
      <c r="Y15" s="46" t="s">
        <v>42</v>
      </c>
      <c r="Z15" s="46" t="s">
        <v>61</v>
      </c>
      <c r="AA15" s="46" t="s">
        <v>62</v>
      </c>
      <c r="AB15" s="46" t="s">
        <v>93</v>
      </c>
      <c r="AC15" s="46" t="s">
        <v>43</v>
      </c>
      <c r="AD15" s="46" t="s">
        <v>44</v>
      </c>
      <c r="AE15" s="46" t="s">
        <v>45</v>
      </c>
      <c r="AF15" s="46" t="s">
        <v>76</v>
      </c>
      <c r="AG15" s="46" t="s">
        <v>46</v>
      </c>
      <c r="AH15" s="46" t="s">
        <v>77</v>
      </c>
      <c r="AI15" s="46" t="s">
        <v>75</v>
      </c>
      <c r="AJ15" s="46" t="s">
        <v>78</v>
      </c>
      <c r="AK15" s="46" t="s">
        <v>79</v>
      </c>
      <c r="AL15" s="46" t="s">
        <v>80</v>
      </c>
      <c r="AM15" s="46" t="s">
        <v>81</v>
      </c>
      <c r="AN15" s="46" t="s">
        <v>82</v>
      </c>
      <c r="AO15" s="45" t="s">
        <v>102</v>
      </c>
      <c r="AP15" s="45" t="s">
        <v>104</v>
      </c>
      <c r="AQ15" s="51" t="s">
        <v>99</v>
      </c>
    </row>
    <row r="16" spans="1:43" ht="15.75" thickBot="1" x14ac:dyDescent="0.3">
      <c r="A16" s="37" t="s">
        <v>106</v>
      </c>
      <c r="B16" s="8"/>
      <c r="C16" s="8"/>
      <c r="D16" s="54" t="s">
        <v>85</v>
      </c>
      <c r="E16" s="24"/>
      <c r="F16" s="8" t="s">
        <v>14</v>
      </c>
      <c r="G16" s="9"/>
      <c r="H16" s="8" t="s">
        <v>19</v>
      </c>
      <c r="I16" s="8"/>
      <c r="J16" s="8"/>
      <c r="K16" s="44"/>
      <c r="L16" s="10"/>
      <c r="M16" s="11">
        <v>42795</v>
      </c>
      <c r="N16" s="41"/>
      <c r="O16" s="10"/>
      <c r="P16" s="10"/>
      <c r="Q16" s="10"/>
      <c r="R16" s="10"/>
      <c r="S16" s="10"/>
      <c r="T16" s="10">
        <v>0</v>
      </c>
      <c r="U16" s="11">
        <v>44166</v>
      </c>
      <c r="V16" s="10"/>
      <c r="W16" s="53">
        <v>51000000</v>
      </c>
      <c r="X16" s="40"/>
      <c r="Y16" s="40"/>
      <c r="Z16" s="59"/>
      <c r="AA16" s="9"/>
      <c r="AB16" s="25"/>
      <c r="AC16" s="10"/>
      <c r="AD16" s="59"/>
      <c r="AE16" s="10"/>
      <c r="AF16" s="59"/>
      <c r="AG16" s="53"/>
      <c r="AH16" s="38" t="s">
        <v>105</v>
      </c>
      <c r="AI16" s="39" t="s">
        <v>105</v>
      </c>
      <c r="AJ16" s="25"/>
      <c r="AK16" s="25"/>
      <c r="AL16" s="26"/>
      <c r="AM16" s="55"/>
      <c r="AN16" s="56"/>
      <c r="AO16" s="57" t="s">
        <v>19</v>
      </c>
      <c r="AP16" s="58"/>
      <c r="AQ16" s="60">
        <f>IF(Таблица5[[#This Row],[11]]=0,,MONTH(Таблица5[[#This Row],[11]]))</f>
        <v>0</v>
      </c>
    </row>
    <row r="17" spans="1:43" ht="15.75" thickBot="1" x14ac:dyDescent="0.3">
      <c r="A17" s="37" t="s">
        <v>107</v>
      </c>
      <c r="B17" s="8"/>
      <c r="C17" s="8"/>
      <c r="D17" s="54" t="s">
        <v>85</v>
      </c>
      <c r="E17" s="24"/>
      <c r="F17" s="8" t="s">
        <v>17</v>
      </c>
      <c r="G17" s="9"/>
      <c r="H17" s="8" t="s">
        <v>19</v>
      </c>
      <c r="I17" s="8"/>
      <c r="J17" s="8"/>
      <c r="K17" s="44"/>
      <c r="L17" s="10"/>
      <c r="M17" s="11">
        <v>42736</v>
      </c>
      <c r="N17" s="41"/>
      <c r="O17" s="10"/>
      <c r="P17" s="10"/>
      <c r="Q17" s="10"/>
      <c r="R17" s="10"/>
      <c r="S17" s="10"/>
      <c r="T17" s="10">
        <v>0</v>
      </c>
      <c r="U17" s="11">
        <v>43070</v>
      </c>
      <c r="V17" s="10"/>
      <c r="W17" s="53">
        <v>10000000</v>
      </c>
      <c r="X17" s="40"/>
      <c r="Y17" s="40"/>
      <c r="Z17" s="59"/>
      <c r="AA17" s="9"/>
      <c r="AB17" s="25"/>
      <c r="AC17" s="10"/>
      <c r="AD17" s="59"/>
      <c r="AE17" s="10"/>
      <c r="AF17" s="59"/>
      <c r="AG17" s="53"/>
      <c r="AH17" s="38" t="s">
        <v>105</v>
      </c>
      <c r="AI17" s="39" t="s">
        <v>105</v>
      </c>
      <c r="AJ17" s="25"/>
      <c r="AK17" s="25"/>
      <c r="AL17" s="26"/>
      <c r="AM17" s="55"/>
      <c r="AN17" s="56"/>
      <c r="AO17" s="57" t="s">
        <v>19</v>
      </c>
      <c r="AP17" s="58"/>
      <c r="AQ17" s="60">
        <f>IF(Таблица5[[#This Row],[11]]=0,,MONTH(Таблица5[[#This Row],[11]]))</f>
        <v>0</v>
      </c>
    </row>
    <row r="18" spans="1:43" ht="15.75" thickBot="1" x14ac:dyDescent="0.3">
      <c r="A18" s="37" t="s">
        <v>108</v>
      </c>
      <c r="B18" s="8"/>
      <c r="C18" s="8"/>
      <c r="D18" s="54" t="s">
        <v>85</v>
      </c>
      <c r="E18" s="24"/>
      <c r="F18" s="8" t="s">
        <v>17</v>
      </c>
      <c r="G18" s="9"/>
      <c r="H18" s="8" t="s">
        <v>19</v>
      </c>
      <c r="I18" s="8"/>
      <c r="J18" s="8"/>
      <c r="K18" s="44"/>
      <c r="L18" s="10"/>
      <c r="M18" s="11">
        <v>42736</v>
      </c>
      <c r="N18" s="41"/>
      <c r="O18" s="10"/>
      <c r="P18" s="10"/>
      <c r="Q18" s="10"/>
      <c r="R18" s="10"/>
      <c r="S18" s="10"/>
      <c r="T18" s="10">
        <v>0</v>
      </c>
      <c r="U18" s="11">
        <v>43435</v>
      </c>
      <c r="V18" s="10"/>
      <c r="W18" s="53">
        <v>2000000</v>
      </c>
      <c r="X18" s="40"/>
      <c r="Y18" s="40"/>
      <c r="Z18" s="59"/>
      <c r="AA18" s="9"/>
      <c r="AB18" s="25"/>
      <c r="AC18" s="10"/>
      <c r="AD18" s="59"/>
      <c r="AE18" s="10"/>
      <c r="AF18" s="59"/>
      <c r="AG18" s="53"/>
      <c r="AH18" s="38" t="s">
        <v>105</v>
      </c>
      <c r="AI18" s="39" t="s">
        <v>105</v>
      </c>
      <c r="AJ18" s="25"/>
      <c r="AK18" s="25"/>
      <c r="AL18" s="26"/>
      <c r="AM18" s="55"/>
      <c r="AN18" s="56"/>
      <c r="AO18" s="57" t="s">
        <v>19</v>
      </c>
      <c r="AP18" s="58"/>
      <c r="AQ18" s="60">
        <f>IF(Таблица5[[#This Row],[11]]=0,,MONTH(Таблица5[[#This Row],[11]]))</f>
        <v>0</v>
      </c>
    </row>
    <row r="19" spans="1:43" ht="15.75" thickBot="1" x14ac:dyDescent="0.3">
      <c r="A19" s="61" t="s">
        <v>109</v>
      </c>
      <c r="B19" s="61"/>
      <c r="C19" s="61"/>
      <c r="D19" s="62" t="s">
        <v>85</v>
      </c>
      <c r="E19" s="63"/>
      <c r="F19" s="61" t="s">
        <v>17</v>
      </c>
      <c r="G19" s="64"/>
      <c r="H19" s="61" t="s">
        <v>19</v>
      </c>
      <c r="I19" s="65"/>
      <c r="J19" s="61"/>
      <c r="K19" s="66"/>
      <c r="L19" s="67"/>
      <c r="M19" s="68">
        <v>42826</v>
      </c>
      <c r="N19" s="69"/>
      <c r="O19" s="67"/>
      <c r="P19" s="67"/>
      <c r="Q19" s="67"/>
      <c r="R19" s="67"/>
      <c r="S19" s="67"/>
      <c r="T19" s="67">
        <v>0</v>
      </c>
      <c r="U19" s="68">
        <v>44166</v>
      </c>
      <c r="V19" s="67"/>
      <c r="W19" s="70">
        <v>53000000</v>
      </c>
      <c r="X19" s="71"/>
      <c r="Y19" s="71"/>
      <c r="Z19" s="72"/>
      <c r="AA19" s="64"/>
      <c r="AB19" s="73"/>
      <c r="AC19" s="67"/>
      <c r="AD19" s="72"/>
      <c r="AE19" s="67"/>
      <c r="AF19" s="72"/>
      <c r="AG19" s="70"/>
      <c r="AH19" s="74" t="s">
        <v>105</v>
      </c>
      <c r="AI19" s="75" t="s">
        <v>105</v>
      </c>
      <c r="AJ19" s="73"/>
      <c r="AK19" s="73"/>
      <c r="AL19" s="76"/>
      <c r="AM19" s="77"/>
      <c r="AN19" s="78"/>
      <c r="AO19" s="79" t="s">
        <v>18</v>
      </c>
      <c r="AP19" s="80"/>
      <c r="AQ19" s="60">
        <f>IF(Таблица5[[#This Row],[11]]=0,,MONTH(Таблица5[[#This Row],[11]]))</f>
        <v>0</v>
      </c>
    </row>
    <row r="20" spans="1:43" ht="15.75" thickBot="1" x14ac:dyDescent="0.3">
      <c r="A20" s="61" t="s">
        <v>110</v>
      </c>
      <c r="B20" s="61"/>
      <c r="C20" s="61"/>
      <c r="D20" s="62" t="s">
        <v>85</v>
      </c>
      <c r="E20" s="63"/>
      <c r="F20" s="61" t="s">
        <v>16</v>
      </c>
      <c r="G20" s="64"/>
      <c r="H20" s="61" t="s">
        <v>19</v>
      </c>
      <c r="I20" s="65"/>
      <c r="J20" s="61"/>
      <c r="K20" s="66"/>
      <c r="L20" s="67"/>
      <c r="M20" s="68">
        <v>42856</v>
      </c>
      <c r="N20" s="69"/>
      <c r="O20" s="67"/>
      <c r="P20" s="67"/>
      <c r="Q20" s="67"/>
      <c r="R20" s="67"/>
      <c r="S20" s="67"/>
      <c r="T20" s="67">
        <v>0</v>
      </c>
      <c r="U20" s="68">
        <v>43070</v>
      </c>
      <c r="V20" s="67"/>
      <c r="W20" s="70">
        <v>100000000</v>
      </c>
      <c r="X20" s="71"/>
      <c r="Y20" s="71"/>
      <c r="Z20" s="72"/>
      <c r="AA20" s="64"/>
      <c r="AB20" s="73"/>
      <c r="AC20" s="67"/>
      <c r="AD20" s="72"/>
      <c r="AE20" s="67"/>
      <c r="AF20" s="72"/>
      <c r="AG20" s="70"/>
      <c r="AH20" s="74" t="s">
        <v>105</v>
      </c>
      <c r="AI20" s="75" t="s">
        <v>105</v>
      </c>
      <c r="AJ20" s="73"/>
      <c r="AK20" s="73"/>
      <c r="AL20" s="76"/>
      <c r="AM20" s="77"/>
      <c r="AN20" s="78"/>
      <c r="AO20" s="79" t="s">
        <v>19</v>
      </c>
      <c r="AP20" s="80"/>
      <c r="AQ20" s="60">
        <f>IF(Таблица5[[#This Row],[11]]=0,,MONTH(Таблица5[[#This Row],[11]]))</f>
        <v>0</v>
      </c>
    </row>
    <row r="21" spans="1:43" ht="15.75" thickBot="1" x14ac:dyDescent="0.3">
      <c r="A21" s="81" t="s">
        <v>111</v>
      </c>
      <c r="B21" s="81"/>
      <c r="C21" s="81"/>
      <c r="D21" s="82" t="s">
        <v>85</v>
      </c>
      <c r="E21" s="83"/>
      <c r="F21" s="81" t="s">
        <v>17</v>
      </c>
      <c r="G21" s="84"/>
      <c r="H21" s="81" t="s">
        <v>19</v>
      </c>
      <c r="I21" s="85"/>
      <c r="J21" s="81"/>
      <c r="K21" s="86"/>
      <c r="L21" s="87"/>
      <c r="M21" s="88">
        <v>42736</v>
      </c>
      <c r="N21" s="89"/>
      <c r="O21" s="87"/>
      <c r="P21" s="87"/>
      <c r="Q21" s="87"/>
      <c r="R21" s="87"/>
      <c r="S21" s="87"/>
      <c r="T21" s="87">
        <v>0</v>
      </c>
      <c r="U21" s="88">
        <v>43435</v>
      </c>
      <c r="V21" s="87"/>
      <c r="W21" s="70">
        <v>2000000</v>
      </c>
      <c r="X21" s="90"/>
      <c r="Y21" s="90"/>
      <c r="Z21" s="91"/>
      <c r="AA21" s="84"/>
      <c r="AB21" s="92"/>
      <c r="AC21" s="87"/>
      <c r="AD21" s="91"/>
      <c r="AE21" s="87"/>
      <c r="AF21" s="91"/>
      <c r="AG21" s="70"/>
      <c r="AH21" s="93" t="s">
        <v>105</v>
      </c>
      <c r="AI21" s="94" t="s">
        <v>105</v>
      </c>
      <c r="AJ21" s="92"/>
      <c r="AK21" s="92"/>
      <c r="AL21" s="95"/>
      <c r="AM21" s="96"/>
      <c r="AN21" s="79"/>
      <c r="AO21" s="79" t="s">
        <v>19</v>
      </c>
      <c r="AP21" s="80"/>
      <c r="AQ21" s="60">
        <f>IF(Таблица5[[#This Row],[11]]=0,,MONTH(Таблица5[[#This Row],[11]]))</f>
        <v>0</v>
      </c>
    </row>
    <row r="22" spans="1:43" ht="15.75" thickBot="1" x14ac:dyDescent="0.3">
      <c r="A22" s="81" t="s">
        <v>113</v>
      </c>
      <c r="B22" s="81"/>
      <c r="C22" s="81"/>
      <c r="D22" s="82"/>
      <c r="E22" s="83"/>
      <c r="F22" s="81" t="s">
        <v>112</v>
      </c>
      <c r="G22" s="84"/>
      <c r="H22" s="81"/>
      <c r="I22" s="85"/>
      <c r="J22" s="81"/>
      <c r="K22" s="86"/>
      <c r="L22" s="87"/>
      <c r="M22" s="88">
        <v>42767</v>
      </c>
      <c r="N22" s="89"/>
      <c r="O22" s="87"/>
      <c r="P22" s="87"/>
      <c r="Q22" s="87"/>
      <c r="R22" s="87"/>
      <c r="S22" s="87"/>
      <c r="T22" s="87"/>
      <c r="U22" s="88"/>
      <c r="V22" s="87"/>
      <c r="W22" s="70">
        <v>67000000</v>
      </c>
      <c r="X22" s="90"/>
      <c r="Y22" s="90"/>
      <c r="Z22" s="91"/>
      <c r="AA22" s="84"/>
      <c r="AB22" s="92"/>
      <c r="AC22" s="87"/>
      <c r="AD22" s="91"/>
      <c r="AE22" s="87"/>
      <c r="AF22" s="91"/>
      <c r="AG22" s="70"/>
      <c r="AH22" s="93"/>
      <c r="AI22" s="94"/>
      <c r="AJ22" s="92"/>
      <c r="AK22" s="92"/>
      <c r="AL22" s="95"/>
      <c r="AM22" s="96"/>
      <c r="AN22" s="79"/>
      <c r="AO22" s="79" t="s">
        <v>19</v>
      </c>
      <c r="AP22" s="80"/>
      <c r="AQ22" s="60">
        <f>IF(Таблица5[[#This Row],[11]]=0,,MONTH(Таблица5[[#This Row],[11]]))</f>
        <v>0</v>
      </c>
    </row>
    <row r="23" spans="1:43" x14ac:dyDescent="0.25">
      <c r="A23" s="81" t="s">
        <v>114</v>
      </c>
      <c r="B23" s="81"/>
      <c r="C23" s="81"/>
      <c r="D23" s="82"/>
      <c r="E23" s="83"/>
      <c r="F23" s="81" t="s">
        <v>15</v>
      </c>
      <c r="G23" s="84"/>
      <c r="H23" s="81"/>
      <c r="I23" s="85"/>
      <c r="J23" s="81"/>
      <c r="K23" s="86"/>
      <c r="L23" s="87"/>
      <c r="M23" s="88">
        <v>42795</v>
      </c>
      <c r="N23" s="89"/>
      <c r="O23" s="87"/>
      <c r="P23" s="87"/>
      <c r="Q23" s="87"/>
      <c r="R23" s="87"/>
      <c r="S23" s="87"/>
      <c r="T23" s="87"/>
      <c r="U23" s="88"/>
      <c r="V23" s="87"/>
      <c r="W23" s="70">
        <v>95000000</v>
      </c>
      <c r="X23" s="90"/>
      <c r="Y23" s="90"/>
      <c r="Z23" s="91"/>
      <c r="AA23" s="84"/>
      <c r="AB23" s="92"/>
      <c r="AC23" s="87"/>
      <c r="AD23" s="91"/>
      <c r="AE23" s="87"/>
      <c r="AF23" s="91"/>
      <c r="AG23" s="70"/>
      <c r="AH23" s="93"/>
      <c r="AI23" s="94"/>
      <c r="AJ23" s="92"/>
      <c r="AK23" s="92"/>
      <c r="AL23" s="95"/>
      <c r="AM23" s="96"/>
      <c r="AN23" s="79"/>
      <c r="AO23" s="79" t="s">
        <v>18</v>
      </c>
      <c r="AP23" s="80"/>
      <c r="AQ23" s="60">
        <f>IF(Таблица5[[#This Row],[11]]=0,,MONTH(Таблица5[[#This Row],[11]]))</f>
        <v>0</v>
      </c>
    </row>
    <row r="25" spans="1:43" x14ac:dyDescent="0.25">
      <c r="A25" s="134" t="s">
        <v>115</v>
      </c>
    </row>
    <row r="26" spans="1:43" x14ac:dyDescent="0.25">
      <c r="A26" s="134" t="s">
        <v>106</v>
      </c>
    </row>
    <row r="27" spans="1:43" x14ac:dyDescent="0.25">
      <c r="A27" s="134" t="s">
        <v>113</v>
      </c>
    </row>
  </sheetData>
  <sheetProtection insertRows="0" autoFilter="0"/>
  <dataConsolidate/>
  <mergeCells count="39">
    <mergeCell ref="AO12:AO14"/>
    <mergeCell ref="AP12:AP14"/>
    <mergeCell ref="W1:AC1"/>
    <mergeCell ref="W2:AC2"/>
    <mergeCell ref="G1:N1"/>
    <mergeCell ref="G12:G14"/>
    <mergeCell ref="X12:X14"/>
    <mergeCell ref="Y12:Y14"/>
    <mergeCell ref="H12:H14"/>
    <mergeCell ref="M12:V12"/>
    <mergeCell ref="M13:N13"/>
    <mergeCell ref="AB12:AC12"/>
    <mergeCell ref="AB13:AB14"/>
    <mergeCell ref="AN12:AN14"/>
    <mergeCell ref="A12:A14"/>
    <mergeCell ref="AQ12:AQ14"/>
    <mergeCell ref="P13:Q13"/>
    <mergeCell ref="R13:S13"/>
    <mergeCell ref="U13:V13"/>
    <mergeCell ref="W12:W13"/>
    <mergeCell ref="Z12:Z14"/>
    <mergeCell ref="AJ12:AL12"/>
    <mergeCell ref="AM12:AM13"/>
    <mergeCell ref="AJ14:AL14"/>
    <mergeCell ref="AA12:AA14"/>
    <mergeCell ref="AH12:AI12"/>
    <mergeCell ref="AG12:AG14"/>
    <mergeCell ref="B12:B14"/>
    <mergeCell ref="AF12:AF13"/>
    <mergeCell ref="AD12:AE13"/>
    <mergeCell ref="C12:C14"/>
    <mergeCell ref="D12:D14"/>
    <mergeCell ref="E12:E14"/>
    <mergeCell ref="L12:L13"/>
    <mergeCell ref="F12:F14"/>
    <mergeCell ref="I13:I14"/>
    <mergeCell ref="J13:J14"/>
    <mergeCell ref="K13:K14"/>
    <mergeCell ref="I12:K12"/>
  </mergeCells>
  <conditionalFormatting sqref="B3:B9">
    <cfRule type="cellIs" dxfId="50" priority="5" operator="equal">
      <formula>0</formula>
    </cfRule>
  </conditionalFormatting>
  <conditionalFormatting sqref="M16:M23">
    <cfRule type="cellIs" dxfId="49" priority="4" operator="equal">
      <formula>0</formula>
    </cfRule>
  </conditionalFormatting>
  <conditionalFormatting sqref="U16:U23">
    <cfRule type="cellIs" dxfId="48" priority="3" operator="equal">
      <formula>0</formula>
    </cfRule>
  </conditionalFormatting>
  <conditionalFormatting sqref="M19:M21">
    <cfRule type="cellIs" dxfId="47" priority="2" operator="equal">
      <formula>0</formula>
    </cfRule>
  </conditionalFormatting>
  <conditionalFormatting sqref="U19:U21">
    <cfRule type="cellIs" dxfId="46" priority="1" operator="equal">
      <formula>0</formula>
    </cfRule>
  </conditionalFormatting>
  <dataValidations xWindow="804" yWindow="714" count="31">
    <dataValidation allowBlank="1" showInputMessage="1" showErrorMessage="1" promptTitle="Не требует заполнения." prompt="Заполнение происходит автоматически на основании сведений вкладки «РПЗ»." sqref="M14 W14 B12:D14 A12"/>
    <dataValidation allowBlank="1" showInputMessage="1" showErrorMessage="1" promptTitle="Пример:" prompt=" 01.01.2015" sqref="L14 O14:S14"/>
    <dataValidation allowBlank="1" showErrorMessage="1" promptTitle="Подсказка:" prompt="Способ закупки выбирается из всплывающего списка._x000a__x000a_В том числе, способ закупки «ЕП» в случае признания закупки несостоявшийся и принятия решения о заключении договора с единственным поставщиком." sqref="E12:E14 G12:G14 H12"/>
    <dataValidation allowBlank="1" showErrorMessage="1" promptTitle="Не требует заполнения." prompt="Заполнение происходит автоматически на основании сведений вкладки «РПЗ»._x000a__x000a_В случае проведения закупки у ЕП по результатам несостоявшейся конкурентной процедуры из выпадающего списка выбирается значение «6.6.1(32)»" sqref="F12:F14 I12 I13:K13"/>
    <dataValidation allowBlank="1" showInputMessage="1" showErrorMessage="1" promptTitle="Пример:" prompt=" 01.2015_x000a__x000a_01.2015-12.2016" sqref="T14"/>
    <dataValidation allowBlank="1" showInputMessage="1" showErrorMessage="1" promptTitle="Не требует заполнения." prompt="Заполнение происходит автоматически на основании сведений вкладки «РПЗ»._x000a__x000a_За исключением случаев, когда фактически объявленная НМЦ отличается от запланированной НМЦ не более чем на 10 %._x000a_В этом случае НМЦ меняется на фактическую." sqref="U14"/>
    <dataValidation allowBlank="1" showInputMessage="1" showErrorMessage="1" promptTitle="Подсказка:" prompt="Указывается количество участников, подавших предложения в соответствии с протоколом открытия доступа/вскрытия конвертов к поданным заявкам по соответствующему лоту._x000a__x000a_В случае если не подано ни одной заявки, поле заполняется с нулевым значением (пример: 0)" sqref="X12:X14"/>
    <dataValidation allowBlank="1" showInputMessage="1" showErrorMessage="1" promptTitle="Подсказка:" prompt="Указывается количество участников, предложения которых были отклонены в соответствии с протоколом рассмотрения заявок по соответствующему лоту._x000a__x000a_Если не отклонено ни одного предложения, поле заполняется с нулевым значением (пример: 0)" sqref="Y12:Y14"/>
    <dataValidation allowBlank="1" showInputMessage="1" showErrorMessage="1" promptTitle="Подсказка:" prompt="Указывается в строгом соответствии с выпиской из: ЕГРЮЛ – для юридических лиц; ЕГРИП – для индивидуальных предпринимателей; свидетельства для постановки на учет – для физических лиц._x000a__x000a_Пример:7654321098" sqref="Z12:Z14"/>
    <dataValidation allowBlank="1" showInputMessage="1" showErrorMessage="1" promptTitle="Пример:" prompt="ООО &quot;Наименование Плюс&quot;" sqref="AA12:AA14"/>
    <dataValidation allowBlank="1" showInputMessage="1" showErrorMessage="1" promptTitle="Подсказка:" prompt="Не допускается использование пробелов, знаков препинания (за исключением запятых для разделения целой и дробной частей числа) и текстовой части._x000a__x000a_Пример: 1000000_x000a_Это значение будет автоматически преобразовано в вид: _x000a_1 000 000,00" sqref="AG12:AG14"/>
    <dataValidation allowBlank="1" showInputMessage="1" showErrorMessage="1" promptTitle="Пример:" prompt="01.2015_x000a_или_x000a_01.2015-12.2016" sqref="AC14"/>
    <dataValidation allowBlank="1" showInputMessage="1" showErrorMessage="1" promptTitle="Пример:" prompt="01.2015_x000a_или_x000a_01.2015-12.2016_x000a__x000a_Поле желательно для заполнения" sqref="V14"/>
    <dataValidation allowBlank="1" showInputMessage="1" showErrorMessage="1" promptTitle="Подсказка:" prompt="Указывается дата договора по соответствующему лоту_x000a__x000a_Пример: 01.01.2015" sqref="AE14"/>
    <dataValidation allowBlank="1" showInputMessage="1" showErrorMessage="1" promptTitle="Не требует заполнения." prompt="Заполнение происходит автоматически на основании сведений Отчета." sqref="AH12:AI14"/>
    <dataValidation allowBlank="1" showInputMessage="1" showErrorMessage="1" promptTitle="Подсказка:" prompt="Обязательно для заполнения по каждому лоту, по результатам проведения которого заключен договор с субъектом МСП при условии, что проведенный лот был конкурентной процедурой и в нем принимали участие как субъекты МСП, так и субъекты, не относящиеся к МСП" sqref="AJ13"/>
    <dataValidation allowBlank="1" showInputMessage="1" showErrorMessage="1" promptTitle="Подсказка:" prompt="Обязательно для заполнения по каждому лоту, по результатам проведения которого заключен договор с субъектом МСП при условии, что в нем принимали участие только субъекты МСП или проведена закупка у единственного поставщика (субъекта МСП)." sqref="AK13"/>
    <dataValidation allowBlank="1" showInputMessage="1" showErrorMessage="1" promptTitle="Подсказка:" prompt="Для каждого лота, по результатам проведения которого заключен договор с субъектом, не относящимся к субъектам МСП, заключившим договор с субъектом/субъектами МСП при условии, что было установлено требование о привлечении на субподряд субъектов МСП" sqref="AL13"/>
    <dataValidation allowBlank="1" showInputMessage="1" showErrorMessage="1" promptTitle="Подсказка:" prompt="В случае наличия жалоб по соответствующему лоту указывается «Да». В случае отсутствия жалоб указывает «Нет»." sqref="AM12:AM13"/>
    <dataValidation allowBlank="1" showInputMessage="1" showErrorMessage="1" promptTitle="Подсказка:" prompt="Поле не обязательно для заполнения и служит для указания справочной информации, не вошедшей в прочие поля (например, указание официального курса ЦБ РФ для пересчета из валюты в рубли)" sqref="AN12:AN14"/>
    <dataValidation allowBlank="1" showInputMessage="1" showErrorMessage="1" promptTitle="Подсказка:" prompt="Заполняется в случае, если договор заключен в целях реализации обязательств по заключенному контракту (договору)" sqref="AF12:AF14"/>
    <dataValidation allowBlank="1" showInputMessage="1" showErrorMessage="1" promptTitle="Подсказка:" prompt="Указывается номер договора по соответствующему лоту, присвоенного в соответствии с правилами внутреннего документооборота, принятыми в Корпорации_x000a__x000a_Пример: 123" sqref="AD14"/>
    <dataValidation allowBlank="1" showInputMessage="1" showErrorMessage="1" promptTitle="Подсказка:" prompt="В случае наличия жалоб по соответствующему лоту указывается «Да». В случае отсутствия жалоб указывается «Нет»." sqref="AM14"/>
    <dataValidation type="date" allowBlank="1" showInputMessage="1" showErrorMessage="1" errorTitle="Ошибка ввода" error="Дата должна быть в формате: &quot;дд.мм.гггг&quot;_x000a__x000a_Пример: 01.01.2015" sqref="N16:N23">
      <formula1>1</formula1>
      <formula2>2958465</formula2>
    </dataValidation>
    <dataValidation allowBlank="1" showInputMessage="1" showErrorMessage="1" errorTitle="Ошибка ввода" error="Дата должна быть в формате: &quot;дд.мм.гггг&quot;_x000a__x000a_Пример: 01.01.2015" sqref="O16:V23 L16:L23"/>
    <dataValidation allowBlank="1" showInputMessage="1" showErrorMessage="1" errorTitle="Ошибка ввода" error="Необходимо выбрать из выпадающего списка" sqref="AJ16:AL23"/>
    <dataValidation allowBlank="1" showErrorMessage="1" errorTitle="Ошибка ввода" error="Дата должна быть в формате: &quot;дд.мм.гггг&quot;_x000a__x000a_Пример: 01.01.2015" sqref="AQ16:AQ23"/>
    <dataValidation allowBlank="1" showInputMessage="1" showErrorMessage="1" promptTitle="Пример:" prompt="Январь 2015" sqref="N14"/>
    <dataValidation allowBlank="1" showErrorMessage="1" promptTitle="Пример:" prompt="Январь 2015" sqref="AQ12:AQ14"/>
    <dataValidation allowBlank="1" showInputMessage="1" showErrorMessage="1" promptTitle="Подсказка:" prompt="Поле заполняется автоматически" sqref="AO12:AO14"/>
    <dataValidation allowBlank="1" showInputMessage="1" showErrorMessage="1" promptTitle="Подсказка:" prompt="Поле заполняется автоматически " sqref="AP12:AP14"/>
  </dataValidations>
  <pageMargins left="0.31496062992125984" right="0.31496062992125984" top="0.35433070866141736" bottom="0.35433070866141736" header="0" footer="0.31496062992125984"/>
  <pageSetup paperSize="8" scale="26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804" yWindow="714" count="4">
        <x14:dataValidation type="list" allowBlank="1" showInputMessage="1" showErrorMessage="1">
          <x14:formula1>
            <xm:f>'C:\Users\au_koshcheev\Desktop\[Копия Утвержденный РПЗ АО ММП имени В.В. Чернышева на 2017 год на 23.06.17.xlsx]Справочно'!#REF!</xm:f>
          </x14:formula1>
          <xm:sqref>E16:E23</xm:sqref>
        </x14:dataValidation>
        <x14:dataValidation type="list" allowBlank="1" showInputMessage="1" showErrorMessage="1">
          <x14:formula1>
            <xm:f>'C:\Users\au_koshcheev\Desktop\[Копия Утвержденный РПЗ АО ММП имени В.В. Чернышева на 2017 год на 23.06.17.xlsx]Справочно'!#REF!</xm:f>
          </x14:formula1>
          <xm:sqref>I16:I23</xm:sqref>
        </x14:dataValidation>
        <x14:dataValidation type="list" allowBlank="1" showInputMessage="1" showErrorMessage="1" errorTitle="Ошибка ввода" error="Необходимо выбрать из выпадающего списка">
          <x14:formula1>
            <xm:f>'C:\Users\au_koshcheev\Desktop\[Копия Утвержденный РПЗ АО ММП имени В.В. Чернышева на 2017 год на 23.06.17.xlsx]Справочно'!#REF!</xm:f>
          </x14:formula1>
          <xm:sqref>AM16:AM23</xm:sqref>
        </x14:dataValidation>
        <x14:dataValidation type="list" allowBlank="1" showInputMessage="1" showErrorMessage="1">
          <x14:formula1>
            <xm:f>'C:\Users\au_koshcheev\Desktop\[Копия Утвержденный РПЗ АО ММП имени В.В. Чернышева на 2017 год на 23.06.17.xlsx]Справочно'!#REF!</xm:f>
          </x14:formula1>
          <xm:sqref>G16:G23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РПЗ(ПЗ)_ПЗИП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Аксенов Илья Олегович</dc:creator>
  <cp:lastModifiedBy>k</cp:lastModifiedBy>
  <cp:lastPrinted>2016-11-28T08:40:29Z</cp:lastPrinted>
  <dcterms:created xsi:type="dcterms:W3CDTF">2015-04-27T08:46:38Z</dcterms:created>
  <dcterms:modified xsi:type="dcterms:W3CDTF">2017-07-12T13:12:35Z</dcterms:modified>
</cp:coreProperties>
</file>