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 a="1"/>
  <c r="C3" i="1" s="1"/>
  <c r="D13" i="1" s="1"/>
  <c r="C4" i="1" a="1"/>
  <c r="C4" i="1" s="1"/>
  <c r="D14" i="1" s="1"/>
  <c r="C5" i="1" a="1"/>
  <c r="C5" i="1" s="1"/>
  <c r="D15" i="1" s="1"/>
  <c r="C6" i="1" a="1"/>
  <c r="C6" i="1" s="1"/>
  <c r="D16" i="1" s="1"/>
  <c r="C7" i="1" a="1"/>
  <c r="C7" i="1" s="1"/>
  <c r="D17" i="1" s="1"/>
  <c r="C2" i="1" a="1"/>
  <c r="C2" i="1" s="1"/>
  <c r="D12" i="1" s="1"/>
  <c r="G10" i="1" l="1"/>
</calcChain>
</file>

<file path=xl/sharedStrings.xml><?xml version="1.0" encoding="utf-8"?>
<sst xmlns="http://schemas.openxmlformats.org/spreadsheetml/2006/main" count="31" uniqueCount="25">
  <si>
    <t>г. Иркутск, Авиастроителей ул., д. 1, кв. 24</t>
  </si>
  <si>
    <t>г. Иркутск, Гершевича пер., д. 2, кв. 10</t>
  </si>
  <si>
    <t>г. Иркутск, ул. Дзержинского, д. 15, кв. 1 к.10, 12, 13</t>
  </si>
  <si>
    <t>г. Иркутск, Маршала Жукова пр-кт., д. 104, кв. 24</t>
  </si>
  <si>
    <t>г. Иркутск, Постышева б-р., д. 5, кв. 33</t>
  </si>
  <si>
    <t>г. Иркутск, мкр. Березовый, д. 79, кв. 11</t>
  </si>
  <si>
    <t>г. Иркутск, пр-кт. Маршала Жукова, д. 104, кв. 24</t>
  </si>
  <si>
    <t>г. Иркутск, б-р. Постышева, д. 5, кв. 33</t>
  </si>
  <si>
    <t>Есть</t>
  </si>
  <si>
    <t>Надо</t>
  </si>
  <si>
    <t>Тип улицы должен стоять сразу после города</t>
  </si>
  <si>
    <t>Поменять на</t>
  </si>
  <si>
    <t>Не меняем</t>
  </si>
  <si>
    <t>Если тип улицы стоият перед улицей, то ничего не меняем, если после то нужно перенести перед названием улицы</t>
  </si>
  <si>
    <t xml:space="preserve"> ул.,</t>
  </si>
  <si>
    <t xml:space="preserve"> мкр.,</t>
  </si>
  <si>
    <t xml:space="preserve"> кв-л.,</t>
  </si>
  <si>
    <t xml:space="preserve"> б-р.,</t>
  </si>
  <si>
    <t xml:space="preserve"> пр-кт.,</t>
  </si>
  <si>
    <t xml:space="preserve"> пер.,</t>
  </si>
  <si>
    <t xml:space="preserve"> тер.,</t>
  </si>
  <si>
    <t>проезд.,</t>
  </si>
  <si>
    <t>г. Иркутск, ул. Авиастроителей, д. 1, кв. 24</t>
  </si>
  <si>
    <t>г. Иркутск, пер. Гершевича, д. 2, кв. 10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</si>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</sst>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" sqref="C2"/>
    </sheetView>
  </sheetViews>
  <sheetFormatPr defaultRowHeight="15" x14ac:dyDescent="0.25"/>
  <cols>
    <col min="1" max="1" width="44.42578125" customWidth="1"/>
    <col min="2" max="2" width="14.42578125" customWidth="1"/>
    <col min="3" max="3" width="51.85546875" customWidth="1"/>
    <col min="4" max="4" width="27.85546875" customWidth="1"/>
  </cols>
  <sheetData>
    <row r="1" spans="1:7" x14ac:dyDescent="0.25">
      <c r="A1" t="s">
        <v>8</v>
      </c>
      <c r="C1" t="s">
        <v>9</v>
      </c>
    </row>
    <row r="2" spans="1:7" x14ac:dyDescent="0.25">
      <c r="A2" t="s">
        <v>0</v>
      </c>
      <c r="B2" t="s">
        <v>11</v>
      </c>
      <c r="C2" t="str">
        <f t="array" ref="C2">IF(COUNT(SEARCH($G$2:$G$9,A2)),SUBSTITUTE(SUBSTITUTE(A2,INDEX($G$2:$G$9,MATCH(TRUE,ISNUMBER(SEARCH($G$2:$G$9,A2)),0)),","),", ",","&amp;SUBSTITUTE(INDEX($G$2:$G$9,MATCH(TRUE,ISNUMBER(SEARCH($G$2:$G$9,A2)),0)),","," "),1),A2)</f>
        <v>г. Иркутск, ул. Авиастроителей, д. 1, кв. 24</v>
      </c>
      <c r="D2" t="s">
        <v>10</v>
      </c>
      <c r="G2" t="s">
        <v>14</v>
      </c>
    </row>
    <row r="3" spans="1:7" x14ac:dyDescent="0.25">
      <c r="A3" t="s">
        <v>1</v>
      </c>
      <c r="B3" t="s">
        <v>11</v>
      </c>
      <c r="C3" t="str">
        <f t="array" ref="C3">IF(COUNT(SEARCH($G$2:$G$9,A3)),SUBSTITUTE(SUBSTITUTE(A3,INDEX($G$2:$G$9,MATCH(TRUE,ISNUMBER(SEARCH($G$2:$G$9,A3)),0)),","),", ",","&amp;SUBSTITUTE(INDEX($G$2:$G$9,MATCH(TRUE,ISNUMBER(SEARCH($G$2:$G$9,A3)),0)),","," "),1),A3)</f>
        <v>г. Иркутск, пер. Гершевича, д. 2, кв. 10</v>
      </c>
      <c r="D3" t="s">
        <v>13</v>
      </c>
      <c r="G3" t="s">
        <v>15</v>
      </c>
    </row>
    <row r="4" spans="1:7" x14ac:dyDescent="0.25">
      <c r="A4" t="s">
        <v>2</v>
      </c>
      <c r="B4" t="s">
        <v>12</v>
      </c>
      <c r="C4" t="str">
        <f t="array" ref="C4">IF(COUNT(SEARCH($G$2:$G$9,A4)),SUBSTITUTE(SUBSTITUTE(A4,INDEX($G$2:$G$9,MATCH(TRUE,ISNUMBER(SEARCH($G$2:$G$9,A4)),0)),","),", ",","&amp;SUBSTITUTE(INDEX($G$2:$G$9,MATCH(TRUE,ISNUMBER(SEARCH($G$2:$G$9,A4)),0)),","," "),1),A4)</f>
        <v>г. Иркутск, ул. Дзержинского, д. 15, кв. 1 к.10, 12, 13</v>
      </c>
      <c r="G4" t="s">
        <v>16</v>
      </c>
    </row>
    <row r="5" spans="1:7" x14ac:dyDescent="0.25">
      <c r="A5" t="s">
        <v>3</v>
      </c>
      <c r="B5" t="s">
        <v>11</v>
      </c>
      <c r="C5" t="str">
        <f t="array" ref="C5">IF(COUNT(SEARCH($G$2:$G$9,A5)),SUBSTITUTE(SUBSTITUTE(A5,INDEX($G$2:$G$9,MATCH(TRUE,ISNUMBER(SEARCH($G$2:$G$9,A5)),0)),","),", ",","&amp;SUBSTITUTE(INDEX($G$2:$G$9,MATCH(TRUE,ISNUMBER(SEARCH($G$2:$G$9,A5)),0)),","," "),1),A5)</f>
        <v>г. Иркутск, пр-кт. Маршала Жукова, д. 104, кв. 24</v>
      </c>
      <c r="G5" t="s">
        <v>17</v>
      </c>
    </row>
    <row r="6" spans="1:7" x14ac:dyDescent="0.25">
      <c r="A6" t="s">
        <v>4</v>
      </c>
      <c r="B6" t="s">
        <v>11</v>
      </c>
      <c r="C6" t="str">
        <f t="array" ref="C6">IF(COUNT(SEARCH($G$2:$G$9,A6)),SUBSTITUTE(SUBSTITUTE(A6,INDEX($G$2:$G$9,MATCH(TRUE,ISNUMBER(SEARCH($G$2:$G$9,A6)),0)),","),", ",","&amp;SUBSTITUTE(INDEX($G$2:$G$9,MATCH(TRUE,ISNUMBER(SEARCH($G$2:$G$9,A6)),0)),","," "),1),A6)</f>
        <v>г. Иркутск, б-р. Постышева, д. 5, кв. 33</v>
      </c>
      <c r="G6" t="s">
        <v>21</v>
      </c>
    </row>
    <row r="7" spans="1:7" x14ac:dyDescent="0.25">
      <c r="A7" t="s">
        <v>5</v>
      </c>
      <c r="B7" t="s">
        <v>12</v>
      </c>
      <c r="C7" t="str">
        <f t="array" ref="C7">IF(COUNT(SEARCH($G$2:$G$9,A7)),SUBSTITUTE(SUBSTITUTE(A7,INDEX($G$2:$G$9,MATCH(TRUE,ISNUMBER(SEARCH($G$2:$G$9,A7)),0)),","),", ",","&amp;SUBSTITUTE(INDEX($G$2:$G$9,MATCH(TRUE,ISNUMBER(SEARCH($G$2:$G$9,A7)),0)),","," "),1),A7)</f>
        <v>г. Иркутск, мкр. Березовый, д. 79, кв. 11</v>
      </c>
      <c r="G7" t="s">
        <v>18</v>
      </c>
    </row>
    <row r="8" spans="1:7" x14ac:dyDescent="0.25">
      <c r="G8" t="s">
        <v>19</v>
      </c>
    </row>
    <row r="9" spans="1:7" x14ac:dyDescent="0.25">
      <c r="G9" t="s">
        <v>20</v>
      </c>
    </row>
    <row r="10" spans="1:7" x14ac:dyDescent="0.25">
      <c r="G10" t="str">
        <f>CHOOSE(7,G2,G3,G4,G5,G6,G7,G8)</f>
        <v xml:space="preserve"> пер.,</v>
      </c>
    </row>
    <row r="11" spans="1:7" x14ac:dyDescent="0.25">
      <c r="C11" s="1" t="s">
        <v>24</v>
      </c>
      <c r="D11" s="1"/>
    </row>
    <row r="12" spans="1:7" x14ac:dyDescent="0.25">
      <c r="C12" t="s">
        <v>22</v>
      </c>
      <c r="D12" t="b">
        <f>C12=C2</f>
        <v>1</v>
      </c>
    </row>
    <row r="13" spans="1:7" x14ac:dyDescent="0.25">
      <c r="C13" t="s">
        <v>23</v>
      </c>
      <c r="D13" t="b">
        <f>C13=C3</f>
        <v>1</v>
      </c>
    </row>
    <row r="14" spans="1:7" x14ac:dyDescent="0.25">
      <c r="C14" t="s">
        <v>2</v>
      </c>
      <c r="D14" t="b">
        <f>C14=C4</f>
        <v>1</v>
      </c>
    </row>
    <row r="15" spans="1:7" x14ac:dyDescent="0.25">
      <c r="C15" t="s">
        <v>6</v>
      </c>
      <c r="D15" t="b">
        <f>C15=C5</f>
        <v>1</v>
      </c>
    </row>
    <row r="16" spans="1:7" x14ac:dyDescent="0.25">
      <c r="C16" t="s">
        <v>7</v>
      </c>
      <c r="D16" t="b">
        <f>C16=C6</f>
        <v>1</v>
      </c>
    </row>
    <row r="17" spans="3:4" x14ac:dyDescent="0.25">
      <c r="C17" t="s">
        <v>5</v>
      </c>
      <c r="D17" t="b">
        <f>C17=C7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2017-07-14T09:17:13Z</dcterms:modified>
</cp:coreProperties>
</file>