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2" i="1"/>
</calcChain>
</file>

<file path=xl/sharedStrings.xml><?xml version="1.0" encoding="utf-8"?>
<sst xmlns="http://schemas.openxmlformats.org/spreadsheetml/2006/main" count="162" uniqueCount="85">
  <si>
    <t>Младшая категория2</t>
  </si>
  <si>
    <t>Младшая категория</t>
  </si>
  <si>
    <t>Родительская категория2</t>
  </si>
  <si>
    <t>Родительская категория1</t>
  </si>
  <si>
    <t>Найменування товару</t>
  </si>
  <si>
    <t xml:space="preserve">Найменування товару (оригинал)2 </t>
  </si>
  <si>
    <t>ТМ</t>
  </si>
  <si>
    <t>Штрих-код</t>
  </si>
  <si>
    <t>КодЗЕД</t>
  </si>
  <si>
    <t>Ціна без ПДВ</t>
  </si>
  <si>
    <t>Ціна з ПДВ</t>
  </si>
  <si>
    <t>Наценка</t>
  </si>
  <si>
    <t>Ссылка на фото</t>
  </si>
  <si>
    <t>Арибут</t>
  </si>
  <si>
    <t>Значение</t>
  </si>
  <si>
    <t>Атрибут2</t>
  </si>
  <si>
    <t>Значение2</t>
  </si>
  <si>
    <t>Атрибут3</t>
  </si>
  <si>
    <t>значение3</t>
  </si>
  <si>
    <t>Атрибут4</t>
  </si>
  <si>
    <t>Значение4</t>
  </si>
  <si>
    <t>АТрибут5</t>
  </si>
  <si>
    <t>Значение5</t>
  </si>
  <si>
    <t>Одноразовая одежда и обувь222</t>
  </si>
  <si>
    <t>Одноразовая одежда и обувь</t>
  </si>
  <si>
    <t>Одноразовая продукция</t>
  </si>
  <si>
    <t>Хозяйственные товары</t>
  </si>
  <si>
    <t>Банные шапочки</t>
  </si>
  <si>
    <t>Банні шапочки 010 (1)</t>
  </si>
  <si>
    <t>Другие</t>
  </si>
  <si>
    <t xml:space="preserve"> </t>
  </si>
  <si>
    <t>6506999000</t>
  </si>
  <si>
    <t>https://icf.listex.info/300x200/3b7d0a23-e8ec-41de-756a-27f3ba86fbfc.12.jpg</t>
  </si>
  <si>
    <t>Тапочки гостиничные  мужские махровые  размер 39-43</t>
  </si>
  <si>
    <t>Капці готельні 39-43 Чоловічі Махрові</t>
  </si>
  <si>
    <t>6405209100</t>
  </si>
  <si>
    <t>http://leviter.com.ua/image/cache//%D0%A2%D0%BE%D0%B2%D0%B0%D1%80%D1%8B/tapki_mahr-500x500.png</t>
  </si>
  <si>
    <t>Размер</t>
  </si>
  <si>
    <t>39-43</t>
  </si>
  <si>
    <t>Цвет</t>
  </si>
  <si>
    <t>Тапочки косметические размер 36-39</t>
  </si>
  <si>
    <t>Капці косм. 36-39</t>
  </si>
  <si>
    <t>36-39</t>
  </si>
  <si>
    <t>Тапочки разового использования размер 33-36 синие (детские)</t>
  </si>
  <si>
    <t>Капці раз.  вик. р. 33-36 сині (дитячі)</t>
  </si>
  <si>
    <t>33-36</t>
  </si>
  <si>
    <t>синий</t>
  </si>
  <si>
    <t>Тапочки разового использования размер 33-36 красные (детские)</t>
  </si>
  <si>
    <t>Капці раз.  вик. р. 33-36 червоні (дитячі )</t>
  </si>
  <si>
    <t>красный</t>
  </si>
  <si>
    <t>Тапочки разового использования размер 36-39 женские красные</t>
  </si>
  <si>
    <t>Капці раз. вик. 36-39 жіночі червоні</t>
  </si>
  <si>
    <t>4820120050015</t>
  </si>
  <si>
    <t>http://leviter.com.ua/image/cache//%D0%A2%D0%BE%D0%B2%D0%B0%D1%80%D1%8B/tapki_krasnye-500x500.png</t>
  </si>
  <si>
    <t>Тапочки  разового использования размер 36-39 женские красные Дансон</t>
  </si>
  <si>
    <t>Капці раз. вик. 36-39 жіночі червоні Дансон</t>
  </si>
  <si>
    <t>Тапочки  разового использования размер 36-39 женские красные с кантом</t>
  </si>
  <si>
    <t>Капці раз. вик. 36-39 жіночі червоні з кантом</t>
  </si>
  <si>
    <t>http://leviter.com.ua/image/cache//%D0%A2%D0%BE%D0%B2%D0%B0%D1%80%D1%8B/tapki%20krasnye%202-500x500.png</t>
  </si>
  <si>
    <t>Тапочки  разового использования размер 36-39 женские красные с кантом изолон</t>
  </si>
  <si>
    <t>Капці раз. вик. 36-39 жіночі червоні з кантом ізолон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</si>
  <si>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</si>
  <si>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</si>
  <si>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</si>
  <si>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</si>
  <si>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</si>
  <si>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</si>
  <si>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</si>
  <si>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</si>
  <si>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</si>
  <si>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</si>
  <si>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</si>
  <si>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</si>
  <si>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</si>
  <si>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</si>
  <si>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</si>
  <si>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Столбец16</t>
  </si>
  <si>
    <t>Столбец17</t>
  </si>
  <si>
    <t>Столбец18</t>
  </si>
  <si>
    <t>Столбец19</t>
  </si>
  <si>
    <t>Столбец20</t>
  </si>
  <si>
    <t>Столбец21</t>
  </si>
  <si>
    <t>Столбец22</t>
  </si>
  <si>
    <t>Столбец23</t>
  </si>
  <si>
    <t>Столбец24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</si>
</sst>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color rgb="FF000000"/>
      <name val="Verdana"/>
      <family val="2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8"/>
      <color indexed="3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8497B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EBEEF1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FFE69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0" fillId="0" borderId="0" applyNumberFormat="0" applyFill="0" applyBorder="0" applyAlignment="0" applyProtection="0">
      <alignment horizontal="left"/>
    </xf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3" fillId="2" borderId="0" xfId="0" applyFont="1" applyFill="1" applyAlignment="1"/>
    <xf numFmtId="0" fontId="1" fillId="5" borderId="1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49" fontId="1" fillId="6" borderId="3" xfId="1" applyNumberFormat="1" applyFont="1" applyFill="1" applyBorder="1" applyAlignment="1" applyProtection="1">
      <alignment vertical="center"/>
      <protection hidden="1"/>
    </xf>
    <xf numFmtId="0" fontId="1" fillId="4" borderId="4" xfId="0" applyFont="1" applyFill="1" applyBorder="1" applyAlignment="1">
      <alignment horizontal="left" vertical="top" wrapText="1"/>
    </xf>
    <xf numFmtId="164" fontId="5" fillId="0" borderId="6" xfId="0" applyNumberFormat="1" applyFont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right" vertical="top" wrapText="1"/>
    </xf>
    <xf numFmtId="165" fontId="7" fillId="0" borderId="0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/>
    <xf numFmtId="0" fontId="1" fillId="4" borderId="7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165" fontId="7" fillId="0" borderId="3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2" applyAlignment="1">
      <alignment horizontal="left" vertical="top" wrapText="1"/>
    </xf>
    <xf numFmtId="164" fontId="1" fillId="2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64" formatCode="0000"/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65" formatCode="0.000"/>
      <alignment horizontal="righ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65" formatCode="0.000"/>
      <alignment horizontal="righ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65" formatCode="0.000"/>
      <alignment horizontal="righ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rgb="FFE7E6E6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rgb="FFEBEEF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30" formatCode="@"/>
      <fill>
        <patternFill patternType="solid">
          <fgColor indexed="64"/>
          <bgColor rgb="FFFFE699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rgb="FFEBEEF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/>
        <top/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rgb="FFCBD3DE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rgb="FFEBEEF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auto="1"/>
        </right>
        <top/>
        <bottom style="thin">
          <color auto="1"/>
        </bottom>
        <vertical/>
        <horizontal/>
      </border>
    </dxf>
    <dxf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solid">
          <fgColor indexed="64"/>
          <bgColor rgb="FF8497B0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X11" totalsRowShown="0" headerRowDxfId="26" dataDxfId="25" tableBorderDxfId="24">
  <autoFilter ref="A1:X11"/>
  <tableColumns count="24">
    <tableColumn id="1" name="Столбец1" dataDxfId="23"/>
    <tableColumn id="2" name="Столбец2" dataDxfId="22"/>
    <tableColumn id="3" name="Столбец3" dataDxfId="21"/>
    <tableColumn id="4" name="Столбец4" dataDxfId="20" dataCellStyle="Обычный 2"/>
    <tableColumn id="5" name="Столбец5" dataDxfId="19"/>
    <tableColumn id="6" name="Столбец6" dataDxfId="18"/>
    <tableColumn id="7" name="Столбец7" dataDxfId="0">
      <calculatedColumnFormula>TEXT(RIGHT(SUM(CODE(MID(E2,ROW(INDIRECT("a1:a"&amp;LEN(E2))),1))^3),7),"00-00000")</calculatedColumnFormula>
    </tableColumn>
    <tableColumn id="8" name="Столбец8" dataDxfId="17"/>
    <tableColumn id="9" name="Столбец9" dataDxfId="16"/>
    <tableColumn id="10" name="Столбец10" dataDxfId="15"/>
    <tableColumn id="11" name="Столбец11" dataDxfId="14"/>
    <tableColumn id="12" name="Столбец12" dataDxfId="13"/>
    <tableColumn id="13" name="Столбец13" dataDxfId="12"/>
    <tableColumn id="14" name="Столбец14" dataDxfId="11"/>
    <tableColumn id="15" name="Столбец15" dataDxfId="10"/>
    <tableColumn id="16" name="Столбец16" dataDxfId="9"/>
    <tableColumn id="17" name="Столбец17" dataDxfId="8"/>
    <tableColumn id="18" name="Столбец18" dataDxfId="7"/>
    <tableColumn id="19" name="Столбец19" dataDxfId="6"/>
    <tableColumn id="20" name="Столбец20" dataDxfId="5"/>
    <tableColumn id="21" name="Столбец21" dataDxfId="4"/>
    <tableColumn id="22" name="Столбец22" dataDxfId="3"/>
    <tableColumn id="23" name="Столбец23" dataDxfId="2"/>
    <tableColumn id="24" name="Столбец24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viter.com.ua/image/cache/%D0%A2%D0%BE%D0%B2%D0%B0%D1%80%D1%8B/tapki%20krasnye%202-500x500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X11"/>
  <sheetViews>
    <sheetView tabSelected="1" workbookViewId="0">
      <selection activeCell="C14" sqref="C14"/>
    </sheetView>
  </sheetViews>
  <sheetFormatPr defaultRowHeight="15" x14ac:dyDescent="0.25"/>
  <cols>
    <col min="1" max="1" width="26.85546875" customWidth="1"/>
    <col min="2" max="2" width="26.28515625" customWidth="1"/>
    <col min="3" max="3" width="26.5703125" customWidth="1"/>
    <col min="4" max="4" width="24" customWidth="1"/>
    <col min="5" max="5" width="20.85546875" customWidth="1"/>
    <col min="6" max="6" width="30" customWidth="1"/>
    <col min="7" max="7" width="31" customWidth="1"/>
    <col min="8" max="8" width="16.5703125" customWidth="1"/>
    <col min="9" max="9" width="10.85546875" customWidth="1"/>
    <col min="10" max="13" width="11.85546875" customWidth="1"/>
    <col min="14" max="14" width="31.5703125" customWidth="1"/>
    <col min="15" max="24" width="11.85546875" customWidth="1"/>
  </cols>
  <sheetData>
    <row r="1" spans="1:24" x14ac:dyDescent="0.25">
      <c r="A1" s="4" t="s">
        <v>61</v>
      </c>
      <c r="B1" s="1" t="s">
        <v>62</v>
      </c>
      <c r="C1" s="2" t="s">
        <v>63</v>
      </c>
      <c r="D1" s="3" t="s">
        <v>64</v>
      </c>
      <c r="E1" s="4" t="s">
        <v>65</v>
      </c>
      <c r="F1" s="5" t="s">
        <v>66</v>
      </c>
      <c r="G1" s="5" t="s">
        <v>67</v>
      </c>
      <c r="H1" s="6" t="s">
        <v>68</v>
      </c>
      <c r="I1" s="7" t="s">
        <v>69</v>
      </c>
      <c r="J1" s="8" t="s">
        <v>70</v>
      </c>
      <c r="K1" s="8" t="s">
        <v>71</v>
      </c>
      <c r="L1" s="8" t="s">
        <v>72</v>
      </c>
      <c r="M1" s="8" t="s">
        <v>73</v>
      </c>
      <c r="N1" s="9" t="s">
        <v>74</v>
      </c>
      <c r="O1" s="10" t="s">
        <v>75</v>
      </c>
      <c r="P1" s="10" t="s">
        <v>76</v>
      </c>
      <c r="Q1" s="10" t="s">
        <v>77</v>
      </c>
      <c r="R1" s="10" t="s">
        <v>78</v>
      </c>
      <c r="S1" s="10" t="s">
        <v>79</v>
      </c>
      <c r="T1" s="10" t="s">
        <v>80</v>
      </c>
      <c r="U1" s="10" t="s">
        <v>81</v>
      </c>
      <c r="V1" s="10" t="s">
        <v>82</v>
      </c>
      <c r="W1" s="10" t="s">
        <v>83</v>
      </c>
      <c r="X1" s="10" t="s">
        <v>84</v>
      </c>
    </row>
    <row r="2" spans="1:24" x14ac:dyDescent="0.25">
      <c r="A2" s="4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31" t="str">
        <f t="shared" ref="G2:G11" ca="1" si="0">TEXT(RIGHT(SUM(CODE(MID(E2,ROW(INDIRECT("a1:a"&amp;LEN(E2))),1))^3),7),"00-00000")</f>
        <v>86-15125</v>
      </c>
      <c r="H2" s="6" t="s">
        <v>6</v>
      </c>
      <c r="I2" s="7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9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0" t="s">
        <v>21</v>
      </c>
      <c r="X2" s="10" t="s">
        <v>22</v>
      </c>
    </row>
    <row r="3" spans="1:24" ht="25.5" x14ac:dyDescent="0.25">
      <c r="A3" s="14" t="s">
        <v>23</v>
      </c>
      <c r="B3" s="11" t="s">
        <v>24</v>
      </c>
      <c r="C3" s="12" t="s">
        <v>25</v>
      </c>
      <c r="D3" s="13" t="s">
        <v>26</v>
      </c>
      <c r="E3" s="14" t="s">
        <v>27</v>
      </c>
      <c r="F3" s="15" t="s">
        <v>28</v>
      </c>
      <c r="G3" s="32" t="str">
        <f ca="1">TEXT(RIGHTB(SUMPRODUCT(CODE(MID(E3,ROW(INDIRECT("a1:a"&amp;LEN(E3))),1))^3),7),"00-00000")</f>
        <v>69-02497</v>
      </c>
      <c r="H3" s="16" t="s">
        <v>29</v>
      </c>
      <c r="I3" s="17" t="s">
        <v>30</v>
      </c>
      <c r="J3" s="18" t="s">
        <v>31</v>
      </c>
      <c r="K3" s="19">
        <v>7.4379999999999997</v>
      </c>
      <c r="L3" s="19">
        <v>8.9250000000000007</v>
      </c>
      <c r="M3" s="20">
        <v>30</v>
      </c>
      <c r="N3" s="21" t="s">
        <v>32</v>
      </c>
      <c r="O3" s="22"/>
      <c r="P3" s="22"/>
      <c r="Q3" s="22"/>
      <c r="R3" s="22"/>
      <c r="S3" s="22"/>
      <c r="T3" s="22"/>
      <c r="U3" s="23"/>
      <c r="V3" s="23"/>
      <c r="W3" s="23"/>
      <c r="X3" s="23"/>
    </row>
    <row r="4" spans="1:24" ht="38.25" x14ac:dyDescent="0.25">
      <c r="A4" s="14" t="s">
        <v>23</v>
      </c>
      <c r="B4" s="11" t="s">
        <v>24</v>
      </c>
      <c r="C4" s="12" t="s">
        <v>25</v>
      </c>
      <c r="D4" s="13" t="s">
        <v>26</v>
      </c>
      <c r="E4" s="24" t="s">
        <v>33</v>
      </c>
      <c r="F4" s="25" t="s">
        <v>34</v>
      </c>
      <c r="G4" s="32" t="str">
        <f t="shared" ref="G4:G11" ca="1" si="1">TEXT(RIGHTB(SUMPRODUCT(CODE(MID(E4,ROW(INDIRECT("a1:a"&amp;LEN(E4))),1))^3),7),"00-00000")</f>
        <v>98-47081</v>
      </c>
      <c r="H4" s="16" t="s">
        <v>29</v>
      </c>
      <c r="I4" s="26" t="s">
        <v>30</v>
      </c>
      <c r="J4" s="27" t="s">
        <v>35</v>
      </c>
      <c r="K4" s="28">
        <v>13.804</v>
      </c>
      <c r="L4" s="28">
        <v>16.565000000000001</v>
      </c>
      <c r="M4" s="20">
        <v>30</v>
      </c>
      <c r="N4" s="21" t="s">
        <v>36</v>
      </c>
      <c r="O4" s="29" t="s">
        <v>37</v>
      </c>
      <c r="P4" s="22" t="s">
        <v>38</v>
      </c>
      <c r="Q4" s="22" t="s">
        <v>39</v>
      </c>
      <c r="R4" s="22"/>
      <c r="S4" s="22"/>
      <c r="T4" s="22"/>
      <c r="U4" s="23"/>
      <c r="V4" s="23"/>
      <c r="W4" s="23"/>
      <c r="X4" s="23"/>
    </row>
    <row r="5" spans="1:24" ht="25.5" x14ac:dyDescent="0.25">
      <c r="A5" s="14" t="s">
        <v>23</v>
      </c>
      <c r="B5" s="11" t="s">
        <v>24</v>
      </c>
      <c r="C5" s="12" t="s">
        <v>25</v>
      </c>
      <c r="D5" s="13" t="s">
        <v>26</v>
      </c>
      <c r="E5" s="24" t="s">
        <v>40</v>
      </c>
      <c r="F5" s="25" t="s">
        <v>41</v>
      </c>
      <c r="G5" s="32" t="str">
        <f t="shared" ca="1" si="1"/>
        <v>56-56750</v>
      </c>
      <c r="H5" s="16" t="s">
        <v>29</v>
      </c>
      <c r="I5" s="26" t="s">
        <v>30</v>
      </c>
      <c r="J5" s="27" t="s">
        <v>35</v>
      </c>
      <c r="K5" s="28">
        <v>3.968</v>
      </c>
      <c r="L5" s="28">
        <v>4.7610000000000001</v>
      </c>
      <c r="M5" s="20">
        <v>30</v>
      </c>
      <c r="N5" s="21"/>
      <c r="O5" s="29" t="s">
        <v>37</v>
      </c>
      <c r="P5" s="22" t="s">
        <v>42</v>
      </c>
      <c r="Q5" s="22" t="s">
        <v>39</v>
      </c>
      <c r="R5" s="22"/>
      <c r="S5" s="22"/>
      <c r="T5" s="22"/>
      <c r="U5" s="23"/>
      <c r="V5" s="23"/>
      <c r="W5" s="23"/>
      <c r="X5" s="23"/>
    </row>
    <row r="6" spans="1:24" ht="38.25" x14ac:dyDescent="0.25">
      <c r="A6" s="14" t="s">
        <v>23</v>
      </c>
      <c r="B6" s="11" t="s">
        <v>24</v>
      </c>
      <c r="C6" s="12" t="s">
        <v>25</v>
      </c>
      <c r="D6" s="13" t="s">
        <v>26</v>
      </c>
      <c r="E6" s="24" t="s">
        <v>43</v>
      </c>
      <c r="F6" s="25" t="s">
        <v>44</v>
      </c>
      <c r="G6" s="32" t="str">
        <f t="shared" ca="1" si="1"/>
        <v>36-22863</v>
      </c>
      <c r="H6" s="16" t="s">
        <v>29</v>
      </c>
      <c r="I6" s="26" t="s">
        <v>30</v>
      </c>
      <c r="J6" s="27" t="s">
        <v>35</v>
      </c>
      <c r="K6" s="28">
        <v>3.968</v>
      </c>
      <c r="L6" s="28">
        <v>4.7610000000000001</v>
      </c>
      <c r="M6" s="20">
        <v>30</v>
      </c>
      <c r="N6" s="21"/>
      <c r="O6" s="29" t="s">
        <v>37</v>
      </c>
      <c r="P6" s="22" t="s">
        <v>45</v>
      </c>
      <c r="Q6" s="22" t="s">
        <v>39</v>
      </c>
      <c r="R6" s="22" t="s">
        <v>46</v>
      </c>
      <c r="S6" s="22"/>
      <c r="T6" s="22"/>
      <c r="U6" s="23"/>
      <c r="V6" s="23"/>
      <c r="W6" s="23"/>
      <c r="X6" s="23"/>
    </row>
    <row r="7" spans="1:24" ht="51" x14ac:dyDescent="0.25">
      <c r="A7" s="14" t="s">
        <v>23</v>
      </c>
      <c r="B7" s="11" t="s">
        <v>24</v>
      </c>
      <c r="C7" s="12" t="s">
        <v>25</v>
      </c>
      <c r="D7" s="13" t="s">
        <v>26</v>
      </c>
      <c r="E7" s="24" t="s">
        <v>47</v>
      </c>
      <c r="F7" s="25" t="s">
        <v>48</v>
      </c>
      <c r="G7" s="32" t="str">
        <f t="shared" ca="1" si="1"/>
        <v>23-38106</v>
      </c>
      <c r="H7" s="16" t="s">
        <v>29</v>
      </c>
      <c r="I7" s="26" t="s">
        <v>30</v>
      </c>
      <c r="J7" s="27" t="s">
        <v>35</v>
      </c>
      <c r="K7" s="28">
        <v>3.968</v>
      </c>
      <c r="L7" s="28">
        <v>4.7610000000000001</v>
      </c>
      <c r="M7" s="20">
        <v>30</v>
      </c>
      <c r="N7" s="21"/>
      <c r="O7" s="29" t="s">
        <v>37</v>
      </c>
      <c r="P7" s="22" t="s">
        <v>45</v>
      </c>
      <c r="Q7" s="22" t="s">
        <v>39</v>
      </c>
      <c r="R7" s="22" t="s">
        <v>49</v>
      </c>
      <c r="S7" s="22"/>
      <c r="T7" s="22"/>
      <c r="U7" s="23"/>
      <c r="V7" s="23"/>
      <c r="W7" s="23"/>
      <c r="X7" s="23"/>
    </row>
    <row r="8" spans="1:24" ht="48" x14ac:dyDescent="0.25">
      <c r="A8" s="14" t="s">
        <v>23</v>
      </c>
      <c r="B8" s="11" t="s">
        <v>24</v>
      </c>
      <c r="C8" s="12" t="s">
        <v>25</v>
      </c>
      <c r="D8" s="13" t="s">
        <v>26</v>
      </c>
      <c r="E8" s="24" t="s">
        <v>50</v>
      </c>
      <c r="F8" s="25" t="s">
        <v>51</v>
      </c>
      <c r="G8" s="32" t="str">
        <f t="shared" ca="1" si="1"/>
        <v>17-11940</v>
      </c>
      <c r="H8" s="16" t="s">
        <v>29</v>
      </c>
      <c r="I8" s="26" t="s">
        <v>52</v>
      </c>
      <c r="J8" s="27" t="s">
        <v>35</v>
      </c>
      <c r="K8" s="28">
        <v>3.968</v>
      </c>
      <c r="L8" s="28">
        <v>4.7610000000000001</v>
      </c>
      <c r="M8" s="20">
        <v>30</v>
      </c>
      <c r="N8" s="21" t="s">
        <v>53</v>
      </c>
      <c r="O8" s="29" t="s">
        <v>37</v>
      </c>
      <c r="P8" s="22" t="s">
        <v>42</v>
      </c>
      <c r="Q8" s="22" t="s">
        <v>39</v>
      </c>
      <c r="R8" s="22" t="s">
        <v>49</v>
      </c>
      <c r="S8" s="22"/>
      <c r="T8" s="22"/>
      <c r="U8" s="23"/>
      <c r="V8" s="23"/>
      <c r="W8" s="23"/>
      <c r="X8" s="23"/>
    </row>
    <row r="9" spans="1:24" ht="51" x14ac:dyDescent="0.25">
      <c r="A9" s="14" t="s">
        <v>23</v>
      </c>
      <c r="B9" s="11" t="s">
        <v>24</v>
      </c>
      <c r="C9" s="12" t="s">
        <v>25</v>
      </c>
      <c r="D9" s="13" t="s">
        <v>26</v>
      </c>
      <c r="E9" s="24" t="s">
        <v>54</v>
      </c>
      <c r="F9" s="25" t="s">
        <v>55</v>
      </c>
      <c r="G9" s="32" t="str">
        <f t="shared" ca="1" si="1"/>
        <v>46-49335</v>
      </c>
      <c r="H9" s="16" t="s">
        <v>29</v>
      </c>
      <c r="I9" s="26" t="s">
        <v>30</v>
      </c>
      <c r="J9" s="27" t="s">
        <v>35</v>
      </c>
      <c r="K9" s="28">
        <v>3.968</v>
      </c>
      <c r="L9" s="28">
        <v>4.7610000000000001</v>
      </c>
      <c r="M9" s="20">
        <v>30</v>
      </c>
      <c r="N9" s="21"/>
      <c r="O9" s="29" t="s">
        <v>37</v>
      </c>
      <c r="P9" s="22" t="s">
        <v>42</v>
      </c>
      <c r="Q9" s="22" t="s">
        <v>39</v>
      </c>
      <c r="R9" s="22" t="s">
        <v>49</v>
      </c>
      <c r="S9" s="22"/>
      <c r="T9" s="22"/>
      <c r="U9" s="23"/>
      <c r="V9" s="23"/>
      <c r="W9" s="23"/>
      <c r="X9" s="23"/>
    </row>
    <row r="10" spans="1:24" ht="51" x14ac:dyDescent="0.25">
      <c r="A10" s="14" t="s">
        <v>23</v>
      </c>
      <c r="B10" s="11" t="s">
        <v>24</v>
      </c>
      <c r="C10" s="12" t="s">
        <v>25</v>
      </c>
      <c r="D10" s="13" t="s">
        <v>26</v>
      </c>
      <c r="E10" s="24" t="s">
        <v>56</v>
      </c>
      <c r="F10" s="25" t="s">
        <v>57</v>
      </c>
      <c r="G10" s="32" t="str">
        <f t="shared" ca="1" si="1"/>
        <v>39-70162</v>
      </c>
      <c r="H10" s="16" t="s">
        <v>29</v>
      </c>
      <c r="I10" s="26" t="s">
        <v>52</v>
      </c>
      <c r="J10" s="27" t="s">
        <v>35</v>
      </c>
      <c r="K10" s="28">
        <v>3.968</v>
      </c>
      <c r="L10" s="28">
        <v>4.7610000000000001</v>
      </c>
      <c r="M10" s="20">
        <v>30</v>
      </c>
      <c r="N10" s="30" t="s">
        <v>58</v>
      </c>
      <c r="O10" s="29" t="s">
        <v>37</v>
      </c>
      <c r="P10" s="22" t="s">
        <v>42</v>
      </c>
      <c r="Q10" s="22" t="s">
        <v>39</v>
      </c>
      <c r="R10" s="22" t="s">
        <v>49</v>
      </c>
      <c r="S10" s="22"/>
      <c r="T10" s="22"/>
      <c r="U10" s="23"/>
      <c r="V10" s="23"/>
      <c r="W10" s="23"/>
      <c r="X10" s="23"/>
    </row>
    <row r="11" spans="1:24" ht="51" x14ac:dyDescent="0.25">
      <c r="A11" s="14" t="s">
        <v>23</v>
      </c>
      <c r="B11" s="11" t="s">
        <v>24</v>
      </c>
      <c r="C11" s="12" t="s">
        <v>25</v>
      </c>
      <c r="D11" s="13" t="s">
        <v>26</v>
      </c>
      <c r="E11" s="24" t="s">
        <v>59</v>
      </c>
      <c r="F11" s="25" t="s">
        <v>60</v>
      </c>
      <c r="G11" s="32" t="str">
        <f t="shared" ca="1" si="1"/>
        <v>20-68961</v>
      </c>
      <c r="H11" s="16" t="s">
        <v>29</v>
      </c>
      <c r="I11" s="26" t="s">
        <v>30</v>
      </c>
      <c r="J11" s="27" t="s">
        <v>35</v>
      </c>
      <c r="K11" s="28">
        <v>3.968</v>
      </c>
      <c r="L11" s="28">
        <v>4.7610000000000001</v>
      </c>
      <c r="M11" s="20">
        <v>30</v>
      </c>
      <c r="N11" s="21"/>
      <c r="O11" s="29" t="s">
        <v>37</v>
      </c>
      <c r="P11" s="22" t="s">
        <v>42</v>
      </c>
      <c r="Q11" s="22" t="s">
        <v>39</v>
      </c>
      <c r="R11" s="22" t="s">
        <v>49</v>
      </c>
      <c r="S11" s="22"/>
      <c r="T11" s="22"/>
      <c r="U11" s="23"/>
      <c r="V11" s="23"/>
      <c r="W11" s="23"/>
      <c r="X11" s="23"/>
    </row>
  </sheetData>
  <hyperlinks>
    <hyperlink ref="N10" r:id="rId1" display="http://leviter.com.ua/image/cache//%D0%A2%D0%BE%D0%B2%D0%B0%D1%80%D1%8B/tapki krasnye 2-500x500.png"/>
  </hyperlinks>
  <pageMargins left="0.7" right="0.7" top="0.75" bottom="0.75" header="0.3" footer="0.3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ГАВ</cp:lastModifiedBy>
  <dcterms:created xsi:type="dcterms:W3CDTF">2017-07-11T15:35:37Z</dcterms:created>
  <dcterms:modified xsi:type="dcterms:W3CDTF">2017-07-12T12:46:59Z</dcterms:modified>
</cp:coreProperties>
</file>