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AGusev\Моя\Стереть\"/>
    </mc:Choice>
  </mc:AlternateContent>
  <bookViews>
    <workbookView xWindow="0" yWindow="0" windowWidth="28800" windowHeight="12030"/>
  </bookViews>
  <sheets>
    <sheet name="Лист1" sheetId="1" r:id="rId1"/>
    <sheet name="Лист2" sheetId="2" r:id="rId2"/>
    <sheet name="Лист3" sheetId="3" r:id="rId3"/>
    <sheet name="Лист4" sheetId="4" r:id="rId4"/>
    <sheet name="Лист5" sheetId="5" r:id="rId5"/>
    <sheet name="Лист6" sheetId="6" r:id="rId6"/>
    <sheet name="Лист7" sheetId="7" r:id="rId7"/>
    <sheet name="Лист8" sheetId="8" r:id="rId8"/>
  </sheets>
  <calcPr calcId="152511"/>
</workbook>
</file>

<file path=xl/calcChain.xml><?xml version="1.0" encoding="utf-8"?>
<calcChain xmlns="http://schemas.openxmlformats.org/spreadsheetml/2006/main">
  <c r="L30" i="1" l="1"/>
  <c r="L3" i="1"/>
  <c r="M3" i="1" s="1"/>
  <c r="L4" i="1"/>
  <c r="L5" i="1"/>
  <c r="N5" i="1" s="1"/>
  <c r="L6" i="1"/>
  <c r="M6" i="1" s="1"/>
  <c r="L7" i="1"/>
  <c r="L8" i="1"/>
  <c r="L9" i="1"/>
  <c r="M9" i="1" s="1"/>
  <c r="L10" i="1"/>
  <c r="M10" i="1" s="1"/>
  <c r="L11" i="1"/>
  <c r="L12" i="1"/>
  <c r="L13" i="1"/>
  <c r="L14" i="1"/>
  <c r="N14" i="1" s="1"/>
  <c r="M14" i="1"/>
  <c r="L15" i="1"/>
  <c r="L16" i="1"/>
  <c r="N16" i="1" s="1"/>
  <c r="L17" i="1"/>
  <c r="N17" i="1"/>
  <c r="L18" i="1"/>
  <c r="M18" i="1" s="1"/>
  <c r="L19" i="1"/>
  <c r="L20" i="1"/>
  <c r="N20" i="1" s="1"/>
  <c r="L21" i="1"/>
  <c r="L22" i="1"/>
  <c r="M22" i="1" s="1"/>
  <c r="L23" i="1"/>
  <c r="M23" i="1" s="1"/>
  <c r="L24" i="1"/>
  <c r="L25" i="1"/>
  <c r="M25" i="1"/>
  <c r="L26" i="1"/>
  <c r="M26" i="1" s="1"/>
  <c r="L27" i="1"/>
  <c r="L28" i="1"/>
  <c r="L29" i="1"/>
  <c r="M5" i="1"/>
  <c r="M13" i="1"/>
  <c r="M21" i="1"/>
  <c r="M29" i="1"/>
  <c r="M30" i="1"/>
  <c r="M31" i="1"/>
  <c r="M4" i="1"/>
  <c r="M7" i="1"/>
  <c r="N8" i="1"/>
  <c r="N10" i="1"/>
  <c r="M11" i="1"/>
  <c r="M12" i="1"/>
  <c r="M15" i="1"/>
  <c r="M19" i="1"/>
  <c r="M24" i="1"/>
  <c r="M27" i="1"/>
  <c r="M28" i="1"/>
  <c r="L2" i="1"/>
  <c r="M2" i="1" s="1"/>
  <c r="N4" i="1"/>
  <c r="N13" i="1"/>
  <c r="N15" i="1"/>
  <c r="N19" i="1"/>
  <c r="N21" i="1"/>
  <c r="N18" i="1"/>
  <c r="M17" i="1"/>
  <c r="N22" i="1"/>
  <c r="N6" i="1"/>
  <c r="N12" i="1"/>
  <c r="M16" i="1"/>
  <c r="M8" i="1"/>
  <c r="N7" i="1"/>
  <c r="N11" i="1"/>
  <c r="N2" i="1" l="1"/>
  <c r="M20" i="1"/>
  <c r="N9" i="1"/>
  <c r="N3" i="1"/>
</calcChain>
</file>

<file path=xl/sharedStrings.xml><?xml version="1.0" encoding="utf-8"?>
<sst xmlns="http://schemas.openxmlformats.org/spreadsheetml/2006/main" count="167" uniqueCount="27">
  <si>
    <t>Тип заявки</t>
  </si>
  <si>
    <t>Грузоотправитель</t>
  </si>
  <si>
    <t xml:space="preserve">Грузополучатель </t>
  </si>
  <si>
    <t>На приём</t>
  </si>
  <si>
    <t>На выдачу</t>
  </si>
  <si>
    <t>28-19571</t>
  </si>
  <si>
    <t>28-19572</t>
  </si>
  <si>
    <t>28-19576</t>
  </si>
  <si>
    <t>АВС</t>
  </si>
  <si>
    <t>ДСП</t>
  </si>
  <si>
    <t>Апельсин</t>
  </si>
  <si>
    <t>Мандарин</t>
  </si>
  <si>
    <t>Яблоко</t>
  </si>
  <si>
    <t>Банан</t>
  </si>
  <si>
    <t>131-4444</t>
  </si>
  <si>
    <t>185-1320</t>
  </si>
  <si>
    <t>116-0163</t>
  </si>
  <si>
    <t>174-1397-1/3</t>
  </si>
  <si>
    <t>поклажедатель</t>
  </si>
  <si>
    <t>№ документа</t>
  </si>
  <si>
    <t xml:space="preserve"> Дата Акта</t>
  </si>
  <si>
    <t>0168852-1</t>
  </si>
  <si>
    <t xml:space="preserve">Сколько таких документов </t>
  </si>
  <si>
    <t>Сколько собпадает дат</t>
  </si>
  <si>
    <t>Сколько собпадает грузополучателей</t>
  </si>
  <si>
    <t xml:space="preserve">Например №документа 168901 (в таблице слева) нет в таблице справа. Как это выделить цветом или отдельно? </t>
  </si>
  <si>
    <t xml:space="preserve">И №документа 169218 есть в двух таблицах но даты разные. Как увидеть это?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</si>
</sst>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;"/>
  </numFmts>
  <fonts count="4" x14ac:knownFonts="1">
    <font>
      <sz val="13"/>
      <color theme="1"/>
      <name val="Microsoft Sans Serif"/>
      <family val="2"/>
      <charset val="204"/>
    </font>
    <font>
      <sz val="13"/>
      <name val="Microsoft Sans Serif"/>
      <family val="2"/>
      <charset val="204"/>
    </font>
    <font>
      <b/>
      <sz val="13"/>
      <color theme="1"/>
      <name val="Microsoft Sans Serif"/>
      <family val="2"/>
      <charset val="204"/>
    </font>
    <font>
      <sz val="10"/>
      <color theme="1"/>
      <name val="Microsoft Sans Serif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/>
    <xf numFmtId="14" fontId="0" fillId="0" borderId="1" xfId="0" applyNumberFormat="1" applyBorder="1"/>
    <xf numFmtId="0" fontId="0" fillId="0" borderId="1" xfId="0" applyFont="1" applyBorder="1"/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164" fontId="0" fillId="0" borderId="0" xfId="0" applyNumberFormat="1"/>
    <xf numFmtId="0" fontId="1" fillId="0" borderId="1" xfId="0" applyFont="1" applyBorder="1"/>
    <xf numFmtId="0" fontId="3" fillId="0" borderId="0" xfId="0" applyFont="1"/>
  </cellXfs>
  <cellStyles count="1">
    <cellStyle name="Обычный" xfId="0" builtinId="0"/>
  </cellStyles>
  <dxfs count="7">
    <dxf>
      <fill>
        <gradientFill degree="180">
          <stop position="0">
            <color theme="0"/>
          </stop>
          <stop position="1">
            <color rgb="FFFF5050"/>
          </stop>
        </gradientFill>
      </fill>
    </dxf>
    <dxf>
      <fill>
        <gradientFill degree="180">
          <stop position="0">
            <color theme="0"/>
          </stop>
          <stop position="1">
            <color rgb="FFFF5050"/>
          </stop>
        </gradientFill>
      </fill>
    </dxf>
    <dxf>
      <fill>
        <gradientFill degree="180">
          <stop position="0">
            <color theme="0"/>
          </stop>
          <stop position="1">
            <color rgb="FFFF5050"/>
          </stop>
        </gradientFill>
      </fill>
    </dxf>
    <dxf>
      <fill>
        <gradientFill degree="180">
          <stop position="0">
            <color theme="0"/>
          </stop>
          <stop position="1">
            <color rgb="FFFF5050"/>
          </stop>
        </gradientFill>
      </fill>
    </dxf>
    <dxf>
      <fill>
        <gradientFill degree="180">
          <stop position="0">
            <color theme="0"/>
          </stop>
          <stop position="1">
            <color rgb="FFFF5050"/>
          </stop>
        </gradientFill>
      </fill>
    </dxf>
    <dxf>
      <fill>
        <gradientFill degree="180">
          <stop position="0">
            <color theme="0"/>
          </stop>
          <stop position="1">
            <color rgb="FFFF5050"/>
          </stop>
        </gradientFill>
      </fill>
    </dxf>
    <dxf>
      <fill>
        <gradientFill degree="180">
          <stop position="0">
            <color theme="0"/>
          </stop>
          <stop position="1">
            <color rgb="FFFF5050"/>
          </stop>
        </gradientFill>
      </fill>
    </dxf>
  </dxfs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Q34"/>
  <sheetViews>
    <sheetView tabSelected="1" zoomScale="90" zoomScaleNormal="90" workbookViewId="0">
      <selection activeCell="H10" sqref="H10"/>
    </sheetView>
  </sheetViews>
  <sheetFormatPr defaultRowHeight="16.5" x14ac:dyDescent="0.25"/>
  <cols>
    <col min="1" max="1" width="12.109375" customWidth="1"/>
    <col min="2" max="2" width="15.6640625" customWidth="1"/>
    <col min="3" max="3" width="13.33203125" customWidth="1"/>
    <col min="4" max="4" width="15.44140625" customWidth="1"/>
    <col min="5" max="5" width="19.88671875" customWidth="1"/>
    <col min="6" max="6" width="20.77734375" customWidth="1"/>
    <col min="9" max="10" width="15.6640625" customWidth="1"/>
    <col min="11" max="11" width="21.5546875" customWidth="1"/>
    <col min="12" max="12" width="13.5546875" customWidth="1"/>
    <col min="13" max="13" width="13" customWidth="1"/>
    <col min="14" max="14" width="12.44140625" customWidth="1"/>
  </cols>
  <sheetData>
    <row r="1" spans="1:17" ht="66" x14ac:dyDescent="0.25">
      <c r="A1" s="4" t="s">
        <v>0</v>
      </c>
      <c r="B1" s="4" t="s">
        <v>19</v>
      </c>
      <c r="C1" s="4" t="s">
        <v>20</v>
      </c>
      <c r="D1" s="4" t="s">
        <v>18</v>
      </c>
      <c r="E1" s="4" t="s">
        <v>1</v>
      </c>
      <c r="F1" s="4" t="s">
        <v>2</v>
      </c>
      <c r="G1" s="5"/>
      <c r="H1" s="5"/>
      <c r="I1" s="4" t="s">
        <v>19</v>
      </c>
      <c r="J1" s="4" t="s">
        <v>20</v>
      </c>
      <c r="K1" s="4" t="s">
        <v>2</v>
      </c>
      <c r="L1" s="6" t="s">
        <v>22</v>
      </c>
      <c r="M1" s="6" t="s">
        <v>23</v>
      </c>
      <c r="N1" s="6" t="s">
        <v>24</v>
      </c>
      <c r="O1" s="6"/>
      <c r="P1" s="6"/>
      <c r="Q1" s="6"/>
    </row>
    <row r="2" spans="1:17" x14ac:dyDescent="0.25">
      <c r="A2" s="1" t="s">
        <v>3</v>
      </c>
      <c r="B2" s="1">
        <v>19669</v>
      </c>
      <c r="C2" s="1"/>
      <c r="D2" s="1" t="s">
        <v>8</v>
      </c>
      <c r="E2" s="1" t="s">
        <v>8</v>
      </c>
      <c r="F2" s="1" t="s">
        <v>9</v>
      </c>
      <c r="I2" s="3">
        <v>19669</v>
      </c>
      <c r="J2" s="2">
        <v>42916</v>
      </c>
      <c r="K2" s="1" t="s">
        <v>9</v>
      </c>
      <c r="L2" s="7">
        <f>COUNTIF(B$2:B$30,I2)</f>
        <v>1</v>
      </c>
      <c r="M2" s="7">
        <f>IF(L2,COUNTIFS(B$2:B$30,I2,C$2:C$30,J2),)</f>
        <v>0</v>
      </c>
      <c r="N2" s="7">
        <f>IF(L2,COUNTIFS(B$2:B$22,I2,C$2:C$22,J2,F$2:F$22,K2),)</f>
        <v>0</v>
      </c>
    </row>
    <row r="3" spans="1:17" x14ac:dyDescent="0.25">
      <c r="A3" s="1" t="s">
        <v>4</v>
      </c>
      <c r="B3" s="8">
        <v>168901</v>
      </c>
      <c r="C3" s="2">
        <v>42915</v>
      </c>
      <c r="D3" s="1" t="s">
        <v>8</v>
      </c>
      <c r="E3" s="1" t="s">
        <v>9</v>
      </c>
      <c r="F3" s="1" t="s">
        <v>13</v>
      </c>
      <c r="I3" s="3">
        <v>169112</v>
      </c>
      <c r="J3" s="2">
        <v>42915</v>
      </c>
      <c r="K3" s="1" t="s">
        <v>10</v>
      </c>
      <c r="L3" s="7">
        <f t="shared" ref="L3:L29" si="0">COUNTIF(B$2:B$30,I3)</f>
        <v>2</v>
      </c>
      <c r="M3" s="7">
        <f t="shared" ref="M3:M31" si="1">IF(L3,COUNTIFS(B$2:B$30,I3,C$2:C$30,J3),)</f>
        <v>2</v>
      </c>
      <c r="N3" s="7">
        <f t="shared" ref="N3:N22" si="2">IF(L3,COUNTIFS(B$2:B$22,I3,C$2:C$22,J3,F$2:F$22,K3),)</f>
        <v>0</v>
      </c>
    </row>
    <row r="4" spans="1:17" x14ac:dyDescent="0.25">
      <c r="A4" s="1" t="s">
        <v>4</v>
      </c>
      <c r="B4" s="8">
        <v>168901</v>
      </c>
      <c r="C4" s="2">
        <v>42915</v>
      </c>
      <c r="D4" s="1" t="s">
        <v>8</v>
      </c>
      <c r="E4" s="1" t="s">
        <v>9</v>
      </c>
      <c r="F4" s="1" t="s">
        <v>8</v>
      </c>
      <c r="I4" s="3" t="s">
        <v>14</v>
      </c>
      <c r="J4" s="2">
        <v>42915</v>
      </c>
      <c r="K4" s="1" t="s">
        <v>8</v>
      </c>
      <c r="L4" s="7">
        <f t="shared" si="0"/>
        <v>0</v>
      </c>
      <c r="M4" s="7">
        <f t="shared" si="1"/>
        <v>0</v>
      </c>
      <c r="N4" s="7">
        <f t="shared" si="2"/>
        <v>0</v>
      </c>
    </row>
    <row r="5" spans="1:17" x14ac:dyDescent="0.25">
      <c r="A5" s="1" t="s">
        <v>4</v>
      </c>
      <c r="B5" s="3">
        <v>169069</v>
      </c>
      <c r="C5" s="2">
        <v>42917</v>
      </c>
      <c r="D5" s="1" t="s">
        <v>8</v>
      </c>
      <c r="E5" s="1" t="s">
        <v>9</v>
      </c>
      <c r="F5" s="1" t="s">
        <v>11</v>
      </c>
      <c r="I5" s="3" t="s">
        <v>15</v>
      </c>
      <c r="J5" s="2">
        <v>42915</v>
      </c>
      <c r="K5" s="1" t="s">
        <v>10</v>
      </c>
      <c r="L5" s="7">
        <f t="shared" si="0"/>
        <v>0</v>
      </c>
      <c r="M5" s="7">
        <f t="shared" si="1"/>
        <v>0</v>
      </c>
      <c r="N5" s="7">
        <f t="shared" si="2"/>
        <v>0</v>
      </c>
    </row>
    <row r="6" spans="1:17" x14ac:dyDescent="0.25">
      <c r="A6" s="1" t="s">
        <v>4</v>
      </c>
      <c r="B6" s="3">
        <v>169069</v>
      </c>
      <c r="C6" s="2">
        <v>42915</v>
      </c>
      <c r="D6" s="1" t="s">
        <v>8</v>
      </c>
      <c r="E6" s="1" t="s">
        <v>9</v>
      </c>
      <c r="F6" s="1" t="s">
        <v>8</v>
      </c>
      <c r="I6" s="3" t="s">
        <v>7</v>
      </c>
      <c r="J6" s="2">
        <v>42916</v>
      </c>
      <c r="K6" s="1" t="s">
        <v>8</v>
      </c>
      <c r="L6" s="7">
        <f t="shared" si="0"/>
        <v>2</v>
      </c>
      <c r="M6" s="7">
        <f t="shared" si="1"/>
        <v>0</v>
      </c>
      <c r="N6" s="7">
        <f t="shared" si="2"/>
        <v>0</v>
      </c>
    </row>
    <row r="7" spans="1:17" x14ac:dyDescent="0.25">
      <c r="A7" s="1" t="s">
        <v>4</v>
      </c>
      <c r="B7" s="3">
        <v>169070</v>
      </c>
      <c r="C7" s="2">
        <v>42915</v>
      </c>
      <c r="D7" s="1" t="s">
        <v>8</v>
      </c>
      <c r="E7" s="1" t="s">
        <v>9</v>
      </c>
      <c r="F7" s="1" t="s">
        <v>11</v>
      </c>
      <c r="I7" s="3">
        <v>169218</v>
      </c>
      <c r="J7" s="2">
        <v>42915</v>
      </c>
      <c r="K7" s="1" t="s">
        <v>11</v>
      </c>
      <c r="L7" s="7">
        <f t="shared" si="0"/>
        <v>2</v>
      </c>
      <c r="M7" s="7">
        <f t="shared" si="1"/>
        <v>0</v>
      </c>
      <c r="N7" s="7">
        <f t="shared" si="2"/>
        <v>0</v>
      </c>
    </row>
    <row r="8" spans="1:17" x14ac:dyDescent="0.25">
      <c r="A8" s="1" t="s">
        <v>4</v>
      </c>
      <c r="B8" s="3">
        <v>169070</v>
      </c>
      <c r="C8" s="2">
        <v>42915</v>
      </c>
      <c r="D8" s="1" t="s">
        <v>8</v>
      </c>
      <c r="E8" s="1" t="s">
        <v>9</v>
      </c>
      <c r="F8" s="1" t="s">
        <v>8</v>
      </c>
      <c r="I8" s="3">
        <v>7402</v>
      </c>
      <c r="J8" s="2">
        <v>42915</v>
      </c>
      <c r="K8" s="1" t="s">
        <v>8</v>
      </c>
      <c r="L8" s="7">
        <f t="shared" si="0"/>
        <v>0</v>
      </c>
      <c r="M8" s="7">
        <f t="shared" si="1"/>
        <v>0</v>
      </c>
      <c r="N8" s="7">
        <f t="shared" si="2"/>
        <v>0</v>
      </c>
    </row>
    <row r="9" spans="1:17" x14ac:dyDescent="0.25">
      <c r="A9" s="1" t="s">
        <v>4</v>
      </c>
      <c r="B9" s="3">
        <v>169112</v>
      </c>
      <c r="C9" s="2">
        <v>42915</v>
      </c>
      <c r="D9" s="1" t="s">
        <v>8</v>
      </c>
      <c r="E9" s="1" t="s">
        <v>9</v>
      </c>
      <c r="F9" s="1" t="s">
        <v>11</v>
      </c>
      <c r="I9" s="3">
        <v>168837</v>
      </c>
      <c r="J9" s="2">
        <v>42915</v>
      </c>
      <c r="K9" s="1" t="s">
        <v>12</v>
      </c>
      <c r="L9" s="7">
        <f t="shared" si="0"/>
        <v>0</v>
      </c>
      <c r="M9" s="7">
        <f t="shared" si="1"/>
        <v>0</v>
      </c>
      <c r="N9" s="7">
        <f t="shared" si="2"/>
        <v>0</v>
      </c>
    </row>
    <row r="10" spans="1:17" x14ac:dyDescent="0.25">
      <c r="A10" s="1" t="s">
        <v>4</v>
      </c>
      <c r="B10" s="3">
        <v>169112</v>
      </c>
      <c r="C10" s="2">
        <v>42915</v>
      </c>
      <c r="D10" s="1" t="s">
        <v>8</v>
      </c>
      <c r="E10" s="1" t="s">
        <v>9</v>
      </c>
      <c r="F10" s="1" t="s">
        <v>8</v>
      </c>
      <c r="I10" s="3">
        <v>169069</v>
      </c>
      <c r="J10" s="2">
        <v>42915</v>
      </c>
      <c r="K10" s="1" t="s">
        <v>8</v>
      </c>
      <c r="L10" s="7">
        <f t="shared" si="0"/>
        <v>2</v>
      </c>
      <c r="M10" s="7">
        <f t="shared" si="1"/>
        <v>1</v>
      </c>
      <c r="N10" s="7">
        <f t="shared" si="2"/>
        <v>1</v>
      </c>
    </row>
    <row r="11" spans="1:17" x14ac:dyDescent="0.25">
      <c r="A11" s="1" t="s">
        <v>4</v>
      </c>
      <c r="B11" s="3">
        <v>169203</v>
      </c>
      <c r="C11" s="2">
        <v>42915</v>
      </c>
      <c r="D11" s="1" t="s">
        <v>8</v>
      </c>
      <c r="E11" s="1" t="s">
        <v>9</v>
      </c>
      <c r="F11" s="1" t="s">
        <v>12</v>
      </c>
      <c r="I11" s="3">
        <v>168901</v>
      </c>
      <c r="J11" s="2">
        <v>42915</v>
      </c>
      <c r="K11" s="1" t="s">
        <v>11</v>
      </c>
      <c r="L11" s="7">
        <f t="shared" si="0"/>
        <v>2</v>
      </c>
      <c r="M11" s="7">
        <f t="shared" si="1"/>
        <v>2</v>
      </c>
      <c r="N11" s="7">
        <f t="shared" si="2"/>
        <v>0</v>
      </c>
    </row>
    <row r="12" spans="1:17" x14ac:dyDescent="0.25">
      <c r="A12" s="1" t="s">
        <v>4</v>
      </c>
      <c r="B12" s="3">
        <v>169203</v>
      </c>
      <c r="C12" s="2">
        <v>42915</v>
      </c>
      <c r="D12" s="1" t="s">
        <v>8</v>
      </c>
      <c r="E12" s="1" t="s">
        <v>9</v>
      </c>
      <c r="F12" s="1" t="s">
        <v>8</v>
      </c>
      <c r="I12" s="3">
        <v>19716</v>
      </c>
      <c r="J12" s="2">
        <v>42915</v>
      </c>
      <c r="K12" s="1" t="s">
        <v>8</v>
      </c>
      <c r="L12" s="7">
        <f t="shared" si="0"/>
        <v>0</v>
      </c>
      <c r="M12" s="7">
        <f t="shared" si="1"/>
        <v>0</v>
      </c>
      <c r="N12" s="7">
        <f t="shared" si="2"/>
        <v>0</v>
      </c>
    </row>
    <row r="13" spans="1:17" x14ac:dyDescent="0.25">
      <c r="A13" s="1" t="s">
        <v>4</v>
      </c>
      <c r="B13" s="3">
        <v>169218</v>
      </c>
      <c r="C13" s="2">
        <v>42917</v>
      </c>
      <c r="D13" s="1" t="s">
        <v>8</v>
      </c>
      <c r="E13" s="1" t="s">
        <v>9</v>
      </c>
      <c r="F13" s="1" t="s">
        <v>10</v>
      </c>
      <c r="I13" s="3" t="s">
        <v>6</v>
      </c>
      <c r="J13" s="2">
        <v>42915</v>
      </c>
      <c r="K13" s="1" t="s">
        <v>11</v>
      </c>
      <c r="L13" s="7">
        <f t="shared" si="0"/>
        <v>2</v>
      </c>
      <c r="M13" s="7">
        <f t="shared" si="1"/>
        <v>2</v>
      </c>
      <c r="N13" s="7">
        <f t="shared" si="2"/>
        <v>0</v>
      </c>
    </row>
    <row r="14" spans="1:17" x14ac:dyDescent="0.25">
      <c r="A14" s="1" t="s">
        <v>4</v>
      </c>
      <c r="B14" s="3">
        <v>169218</v>
      </c>
      <c r="C14" s="2">
        <v>42917</v>
      </c>
      <c r="D14" s="1" t="s">
        <v>8</v>
      </c>
      <c r="E14" s="1" t="s">
        <v>9</v>
      </c>
      <c r="F14" s="1" t="s">
        <v>8</v>
      </c>
      <c r="I14" s="3">
        <v>169070</v>
      </c>
      <c r="J14" s="2">
        <v>42915</v>
      </c>
      <c r="K14" s="1" t="s">
        <v>8</v>
      </c>
      <c r="L14" s="7">
        <f t="shared" si="0"/>
        <v>2</v>
      </c>
      <c r="M14" s="7">
        <f t="shared" si="1"/>
        <v>2</v>
      </c>
      <c r="N14" s="7">
        <f t="shared" si="2"/>
        <v>1</v>
      </c>
    </row>
    <row r="15" spans="1:17" x14ac:dyDescent="0.25">
      <c r="A15" s="1" t="s">
        <v>4</v>
      </c>
      <c r="B15" s="1">
        <v>238433</v>
      </c>
      <c r="C15" s="2">
        <v>42920</v>
      </c>
      <c r="D15" s="1" t="s">
        <v>8</v>
      </c>
      <c r="E15" s="1" t="s">
        <v>9</v>
      </c>
      <c r="F15" s="1" t="s">
        <v>11</v>
      </c>
      <c r="I15" s="3">
        <v>169237</v>
      </c>
      <c r="J15" s="2">
        <v>42915</v>
      </c>
      <c r="K15" s="1" t="s">
        <v>12</v>
      </c>
      <c r="L15" s="7">
        <f t="shared" si="0"/>
        <v>0</v>
      </c>
      <c r="M15" s="7">
        <f t="shared" si="1"/>
        <v>0</v>
      </c>
      <c r="N15" s="7">
        <f t="shared" si="2"/>
        <v>0</v>
      </c>
    </row>
    <row r="16" spans="1:17" x14ac:dyDescent="0.25">
      <c r="A16" s="1" t="s">
        <v>4</v>
      </c>
      <c r="B16" s="1">
        <v>238433</v>
      </c>
      <c r="C16" s="2">
        <v>42920</v>
      </c>
      <c r="D16" s="1" t="s">
        <v>8</v>
      </c>
      <c r="E16" s="1" t="s">
        <v>9</v>
      </c>
      <c r="F16" s="1" t="s">
        <v>8</v>
      </c>
      <c r="I16" s="3">
        <v>169203</v>
      </c>
      <c r="J16" s="2">
        <v>42915</v>
      </c>
      <c r="K16" s="1" t="s">
        <v>8</v>
      </c>
      <c r="L16" s="7">
        <f t="shared" si="0"/>
        <v>2</v>
      </c>
      <c r="M16" s="7">
        <f t="shared" si="1"/>
        <v>2</v>
      </c>
      <c r="N16" s="7">
        <f t="shared" si="2"/>
        <v>1</v>
      </c>
    </row>
    <row r="17" spans="1:14" x14ac:dyDescent="0.25">
      <c r="A17" s="1" t="s">
        <v>4</v>
      </c>
      <c r="B17" s="1">
        <v>239222</v>
      </c>
      <c r="C17" s="2">
        <v>42923</v>
      </c>
      <c r="D17" s="1" t="s">
        <v>8</v>
      </c>
      <c r="E17" s="1" t="s">
        <v>9</v>
      </c>
      <c r="F17" s="1" t="s">
        <v>11</v>
      </c>
      <c r="I17" s="3" t="s">
        <v>21</v>
      </c>
      <c r="J17" s="2">
        <v>42916</v>
      </c>
      <c r="K17" s="1" t="s">
        <v>10</v>
      </c>
      <c r="L17" s="7">
        <f t="shared" si="0"/>
        <v>2</v>
      </c>
      <c r="M17" s="7">
        <f t="shared" si="1"/>
        <v>1</v>
      </c>
      <c r="N17" s="7">
        <f t="shared" si="2"/>
        <v>0</v>
      </c>
    </row>
    <row r="18" spans="1:14" x14ac:dyDescent="0.25">
      <c r="A18" s="1" t="s">
        <v>4</v>
      </c>
      <c r="B18" s="1">
        <v>239222</v>
      </c>
      <c r="C18" s="2">
        <v>42923</v>
      </c>
      <c r="D18" s="1" t="s">
        <v>8</v>
      </c>
      <c r="E18" s="1" t="s">
        <v>9</v>
      </c>
      <c r="F18" s="1" t="s">
        <v>8</v>
      </c>
      <c r="I18" s="3">
        <v>105113</v>
      </c>
      <c r="J18" s="2">
        <v>42915</v>
      </c>
      <c r="K18" s="1" t="s">
        <v>8</v>
      </c>
      <c r="L18" s="7">
        <f t="shared" si="0"/>
        <v>0</v>
      </c>
      <c r="M18" s="7">
        <f t="shared" si="1"/>
        <v>0</v>
      </c>
      <c r="N18" s="7">
        <f t="shared" si="2"/>
        <v>0</v>
      </c>
    </row>
    <row r="19" spans="1:14" x14ac:dyDescent="0.25">
      <c r="A19" s="1" t="s">
        <v>4</v>
      </c>
      <c r="B19" s="1">
        <v>239982</v>
      </c>
      <c r="C19" s="2">
        <v>42926</v>
      </c>
      <c r="D19" s="1" t="s">
        <v>8</v>
      </c>
      <c r="E19" s="1" t="s">
        <v>9</v>
      </c>
      <c r="F19" s="1" t="s">
        <v>11</v>
      </c>
      <c r="I19" s="3" t="s">
        <v>16</v>
      </c>
      <c r="J19" s="2">
        <v>42915</v>
      </c>
      <c r="K19" s="1" t="s">
        <v>13</v>
      </c>
      <c r="L19" s="7">
        <f t="shared" si="0"/>
        <v>0</v>
      </c>
      <c r="M19" s="7">
        <f t="shared" si="1"/>
        <v>0</v>
      </c>
      <c r="N19" s="7">
        <f t="shared" si="2"/>
        <v>0</v>
      </c>
    </row>
    <row r="20" spans="1:14" x14ac:dyDescent="0.25">
      <c r="A20" s="1" t="s">
        <v>4</v>
      </c>
      <c r="B20" s="1">
        <v>239982</v>
      </c>
      <c r="C20" s="2">
        <v>42926</v>
      </c>
      <c r="D20" s="1" t="s">
        <v>8</v>
      </c>
      <c r="E20" s="1" t="s">
        <v>9</v>
      </c>
      <c r="F20" s="1" t="s">
        <v>8</v>
      </c>
      <c r="I20" s="3" t="s">
        <v>17</v>
      </c>
      <c r="J20" s="2">
        <v>42915</v>
      </c>
      <c r="K20" s="1" t="s">
        <v>8</v>
      </c>
      <c r="L20" s="7">
        <f t="shared" si="0"/>
        <v>0</v>
      </c>
      <c r="M20" s="7">
        <f t="shared" si="1"/>
        <v>0</v>
      </c>
      <c r="N20" s="7">
        <f t="shared" si="2"/>
        <v>0</v>
      </c>
    </row>
    <row r="21" spans="1:14" x14ac:dyDescent="0.25">
      <c r="A21" s="1" t="s">
        <v>4</v>
      </c>
      <c r="B21" s="1">
        <v>240018</v>
      </c>
      <c r="C21" s="2">
        <v>42920</v>
      </c>
      <c r="D21" s="1" t="s">
        <v>8</v>
      </c>
      <c r="E21" s="1" t="s">
        <v>9</v>
      </c>
      <c r="F21" s="1" t="s">
        <v>11</v>
      </c>
      <c r="I21" s="3">
        <v>8482</v>
      </c>
      <c r="J21" s="2">
        <v>42915</v>
      </c>
      <c r="K21" s="1" t="s">
        <v>11</v>
      </c>
      <c r="L21" s="7">
        <f t="shared" si="0"/>
        <v>0</v>
      </c>
      <c r="M21" s="7">
        <f t="shared" si="1"/>
        <v>0</v>
      </c>
      <c r="N21" s="7">
        <f t="shared" si="2"/>
        <v>0</v>
      </c>
    </row>
    <row r="22" spans="1:14" x14ac:dyDescent="0.25">
      <c r="A22" s="1" t="s">
        <v>4</v>
      </c>
      <c r="B22" s="1">
        <v>240018</v>
      </c>
      <c r="C22" s="2">
        <v>42920</v>
      </c>
      <c r="D22" s="1" t="s">
        <v>8</v>
      </c>
      <c r="E22" s="1" t="s">
        <v>9</v>
      </c>
      <c r="F22" s="1" t="s">
        <v>8</v>
      </c>
      <c r="I22" s="3" t="s">
        <v>5</v>
      </c>
      <c r="J22" s="2">
        <v>42915</v>
      </c>
      <c r="K22" s="1" t="s">
        <v>8</v>
      </c>
      <c r="L22" s="7">
        <f t="shared" si="0"/>
        <v>2</v>
      </c>
      <c r="M22" s="7">
        <f t="shared" si="1"/>
        <v>2</v>
      </c>
      <c r="N22" s="7">
        <f t="shared" si="2"/>
        <v>0</v>
      </c>
    </row>
    <row r="23" spans="1:14" x14ac:dyDescent="0.25">
      <c r="A23" s="1" t="s">
        <v>4</v>
      </c>
      <c r="B23" s="3" t="s">
        <v>21</v>
      </c>
      <c r="C23" s="2">
        <v>42916</v>
      </c>
      <c r="D23" s="1" t="s">
        <v>8</v>
      </c>
      <c r="E23" s="1" t="s">
        <v>9</v>
      </c>
      <c r="F23" s="1" t="s">
        <v>12</v>
      </c>
      <c r="L23" s="7">
        <f t="shared" si="0"/>
        <v>0</v>
      </c>
      <c r="M23" s="7">
        <f t="shared" si="1"/>
        <v>0</v>
      </c>
    </row>
    <row r="24" spans="1:14" x14ac:dyDescent="0.25">
      <c r="A24" s="1" t="s">
        <v>4</v>
      </c>
      <c r="B24" s="3" t="s">
        <v>21</v>
      </c>
      <c r="C24" s="2">
        <v>42915</v>
      </c>
      <c r="D24" s="1" t="s">
        <v>8</v>
      </c>
      <c r="E24" s="1" t="s">
        <v>9</v>
      </c>
      <c r="F24" s="1" t="s">
        <v>8</v>
      </c>
      <c r="L24" s="7">
        <f t="shared" si="0"/>
        <v>0</v>
      </c>
      <c r="M24" s="7">
        <f t="shared" si="1"/>
        <v>0</v>
      </c>
    </row>
    <row r="25" spans="1:14" x14ac:dyDescent="0.25">
      <c r="A25" s="1" t="s">
        <v>4</v>
      </c>
      <c r="B25" s="3" t="s">
        <v>5</v>
      </c>
      <c r="C25" s="2">
        <v>42915</v>
      </c>
      <c r="D25" s="1" t="s">
        <v>8</v>
      </c>
      <c r="E25" s="1" t="s">
        <v>9</v>
      </c>
      <c r="F25" s="1" t="s">
        <v>10</v>
      </c>
      <c r="L25" s="7">
        <f t="shared" si="0"/>
        <v>0</v>
      </c>
      <c r="M25" s="7">
        <f t="shared" si="1"/>
        <v>0</v>
      </c>
    </row>
    <row r="26" spans="1:14" x14ac:dyDescent="0.25">
      <c r="A26" s="1" t="s">
        <v>4</v>
      </c>
      <c r="B26" s="3" t="s">
        <v>5</v>
      </c>
      <c r="C26" s="2">
        <v>42915</v>
      </c>
      <c r="D26" s="1" t="s">
        <v>8</v>
      </c>
      <c r="E26" s="1" t="s">
        <v>9</v>
      </c>
      <c r="F26" s="1" t="s">
        <v>8</v>
      </c>
      <c r="L26" s="7">
        <f t="shared" si="0"/>
        <v>0</v>
      </c>
      <c r="M26" s="7">
        <f t="shared" si="1"/>
        <v>0</v>
      </c>
    </row>
    <row r="27" spans="1:14" x14ac:dyDescent="0.25">
      <c r="A27" s="1" t="s">
        <v>4</v>
      </c>
      <c r="B27" s="3" t="s">
        <v>6</v>
      </c>
      <c r="C27" s="2">
        <v>42915</v>
      </c>
      <c r="D27" s="1" t="s">
        <v>8</v>
      </c>
      <c r="E27" s="1" t="s">
        <v>9</v>
      </c>
      <c r="F27" s="1" t="s">
        <v>10</v>
      </c>
      <c r="L27" s="7">
        <f t="shared" si="0"/>
        <v>0</v>
      </c>
      <c r="M27" s="7">
        <f t="shared" si="1"/>
        <v>0</v>
      </c>
    </row>
    <row r="28" spans="1:14" x14ac:dyDescent="0.25">
      <c r="A28" s="1" t="s">
        <v>4</v>
      </c>
      <c r="B28" s="3" t="s">
        <v>6</v>
      </c>
      <c r="C28" s="2">
        <v>42915</v>
      </c>
      <c r="D28" s="1" t="s">
        <v>8</v>
      </c>
      <c r="E28" s="1" t="s">
        <v>9</v>
      </c>
      <c r="F28" s="1" t="s">
        <v>8</v>
      </c>
      <c r="L28" s="7">
        <f t="shared" si="0"/>
        <v>0</v>
      </c>
      <c r="M28" s="7">
        <f t="shared" si="1"/>
        <v>0</v>
      </c>
    </row>
    <row r="29" spans="1:14" x14ac:dyDescent="0.25">
      <c r="A29" s="1" t="s">
        <v>4</v>
      </c>
      <c r="B29" s="3" t="s">
        <v>7</v>
      </c>
      <c r="C29" s="2">
        <v>42915</v>
      </c>
      <c r="D29" s="1" t="s">
        <v>8</v>
      </c>
      <c r="E29" s="1" t="s">
        <v>9</v>
      </c>
      <c r="F29" s="1" t="s">
        <v>11</v>
      </c>
      <c r="L29" s="7">
        <f t="shared" si="0"/>
        <v>0</v>
      </c>
      <c r="M29" s="7">
        <f t="shared" si="1"/>
        <v>0</v>
      </c>
    </row>
    <row r="30" spans="1:14" x14ac:dyDescent="0.25">
      <c r="A30" s="1" t="s">
        <v>4</v>
      </c>
      <c r="B30" s="3" t="s">
        <v>7</v>
      </c>
      <c r="C30" s="2">
        <v>42915</v>
      </c>
      <c r="D30" s="1" t="s">
        <v>8</v>
      </c>
      <c r="E30" s="1" t="s">
        <v>9</v>
      </c>
      <c r="F30" s="1" t="s">
        <v>8</v>
      </c>
      <c r="L30" s="7">
        <f>COUNTIF(B$2:B$30,I30)</f>
        <v>0</v>
      </c>
      <c r="M30" s="7">
        <f t="shared" si="1"/>
        <v>0</v>
      </c>
    </row>
    <row r="31" spans="1:14" x14ac:dyDescent="0.25">
      <c r="M31" s="7">
        <f t="shared" si="1"/>
        <v>0</v>
      </c>
    </row>
    <row r="33" spans="3:3" x14ac:dyDescent="0.25">
      <c r="C33" s="9" t="s">
        <v>25</v>
      </c>
    </row>
    <row r="34" spans="3:3" x14ac:dyDescent="0.25">
      <c r="C34" s="9" t="s">
        <v>26</v>
      </c>
    </row>
  </sheetData>
  <conditionalFormatting sqref="B2:B30">
    <cfRule type="expression" dxfId="4" priority="3" stopIfTrue="1">
      <formula>COUNTIF($I$2:$I$22,$B2)=0</formula>
    </cfRule>
  </conditionalFormatting>
  <conditionalFormatting sqref="C2:C30">
    <cfRule type="expression" dxfId="3" priority="2" stopIfTrue="1">
      <formula>(COUNTIFS($I$2:$I$22,$B2,$J$2:$J$22,$C2)=0)*COUNTIF($I$2:$I$22,$B2)</formula>
    </cfRule>
  </conditionalFormatting>
  <conditionalFormatting sqref="F2:F30">
    <cfRule type="expression" dxfId="2" priority="1" stopIfTrue="1">
      <formula>(COUNTIFS($I$2:$I$22,$B2,$J$2:$J$22,$C2,$K$2:$K$22,$F2)=0)*COUNTIFS($I$2:$I$22,$B2,$J$2:$J$22,$C2)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6.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6.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"/>
  <sheetViews>
    <sheetView workbookViewId="0"/>
  </sheetViews>
  <sheetFormatPr defaultRowHeight="16.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"/>
  <sheetViews>
    <sheetView workbookViewId="0"/>
  </sheetViews>
  <sheetFormatPr defaultRowHeight="16.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"/>
  <sheetViews>
    <sheetView workbookViewId="0"/>
  </sheetViews>
  <sheetFormatPr defaultRowHeight="16.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"/>
  <sheetViews>
    <sheetView workbookViewId="0"/>
  </sheetViews>
  <sheetFormatPr defaultRowHeight="16.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/>
  <dimension ref="A1"/>
  <sheetViews>
    <sheetView workbookViewId="0"/>
  </sheetViews>
  <sheetFormatPr defaultRowHeight="16.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Лист1</vt:lpstr>
      <vt:lpstr>Лист2</vt:lpstr>
      <vt:lpstr>Лист3</vt:lpstr>
      <vt:lpstr>Лист4</vt:lpstr>
      <vt:lpstr>Лист5</vt:lpstr>
      <vt:lpstr>Лист6</vt:lpstr>
      <vt:lpstr>Лист7</vt:lpstr>
      <vt:lpstr>Лист8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ГАВ</cp:lastModifiedBy>
  <dcterms:created xsi:type="dcterms:W3CDTF">2017-07-11T04:58:44Z</dcterms:created>
  <dcterms:modified xsi:type="dcterms:W3CDTF">2017-07-11T10:01:31Z</dcterms:modified>
</cp:coreProperties>
</file>