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 activeTab="1"/>
  </bookViews>
  <sheets>
    <sheet name="Форма (2)" sheetId="3" r:id="rId1"/>
    <sheet name="Раздел 0" sheetId="2" r:id="rId2"/>
  </sheets>
  <externalReferences>
    <externalReference r:id="rId3"/>
    <externalReference r:id="rId4"/>
    <externalReference r:id="rId5"/>
    <externalReference r:id="rId6"/>
  </externalReferences>
  <definedNames>
    <definedName name="_ftn1" localSheetId="0">'Форма (2)'!#REF!</definedName>
    <definedName name="_ftnref1" localSheetId="0">'Форма (2)'!#REF!</definedName>
    <definedName name="Диапазон1">[2]РПЗ!$A:$A</definedName>
    <definedName name="Источник_112">[3]Справочно!$K$3:$K$100</definedName>
    <definedName name="_xlnm.Print_Area" localSheetId="0">'Форма (2)'!$A$1:$AB$165</definedName>
    <definedName name="Статья_затрат">[4]Справочники!$C$2:$C$45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2" l="1"/>
  <c r="A42" i="2"/>
  <c r="A44" i="2"/>
  <c r="F42" i="2"/>
  <c r="F41" i="2"/>
</calcChain>
</file>

<file path=xl/sharedStrings.xml><?xml version="1.0" encoding="utf-8"?>
<sst xmlns="http://schemas.openxmlformats.org/spreadsheetml/2006/main" count="151" uniqueCount="93">
  <si>
    <t>Организация</t>
  </si>
  <si>
    <t>Количество 
СПП, шт.</t>
  </si>
  <si>
    <t>Количество
 ПЛАН, шт.</t>
  </si>
  <si>
    <t>Количество 
ФАКТ, шт.</t>
  </si>
  <si>
    <t>Динамика изменения 
(ФАКТ от СПП) в %</t>
  </si>
  <si>
    <t>Динамика изменения
 (ФАКТ от ПЛАН) в %</t>
  </si>
  <si>
    <t>Сумма НМЦ 
СПП, тыс. руб.</t>
  </si>
  <si>
    <t>Сумма НМЦ 
ПЛАН, тыс. руб.</t>
  </si>
  <si>
    <t>Сумма НМЦ 
ФАКТ, тыс. руб.</t>
  </si>
  <si>
    <t>Динамика изменения (ФАКТ от СПП) в %</t>
  </si>
  <si>
    <t>Динамика изменения (ФАКТ от ПЛАН) в %</t>
  </si>
  <si>
    <t>Итог</t>
  </si>
  <si>
    <t>Наименование показателя</t>
  </si>
  <si>
    <t>Месяц</t>
  </si>
  <si>
    <t>Кол-во СПП, шт.</t>
  </si>
  <si>
    <t>Кол-во ПЛАН, шт.</t>
  </si>
  <si>
    <t>Сумма НМЦ СПП, тыс. руб.</t>
  </si>
  <si>
    <t>Сумма НМЦ ПЛАН, тыс.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</si>
  <si>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</si>
  <si>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</si>
  <si>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</si>
  <si>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</si>
  <si>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</si>
  <si>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</si>
  <si>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</si>
  <si>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</si>
  <si>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</si>
  <si>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</si>
  <si>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</si>
  <si>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</si>
  <si>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График</t>
  </si>
  <si>
    <t>СПП</t>
  </si>
  <si>
    <t>ПЛАН</t>
  </si>
  <si>
    <t>Количество, шт.</t>
  </si>
  <si>
    <t>Сумма НМЦ, тыс. руб.</t>
  </si>
  <si>
    <t>Кол-во ФАКТ, шт.</t>
  </si>
  <si>
    <t>Сумма НМЦ ФАКТ, тыс. руб.</t>
  </si>
  <si>
    <t>ФАКТ</t>
  </si>
  <si>
    <t>Динамика планируемых и объявленных закупок в отчетном периоде</t>
  </si>
  <si>
    <t xml:space="preserve">Изменение ФАКТА по отношению к ПЛАНУ (% от кол-ва) </t>
  </si>
  <si>
    <t xml:space="preserve">Изменение ФАКТА по отношению к ПЛАНУ (% от суммы) </t>
  </si>
  <si>
    <t>Разбивка по организациям</t>
  </si>
  <si>
    <t>-</t>
  </si>
  <si>
    <t>Организация 1</t>
  </si>
  <si>
    <t>Организация 2</t>
  </si>
  <si>
    <t>Организация 3</t>
  </si>
  <si>
    <t>Организация 5</t>
  </si>
  <si>
    <t>Организация 7</t>
  </si>
  <si>
    <t>Организация 9</t>
  </si>
  <si>
    <t>Организация 4</t>
  </si>
  <si>
    <t>Организация 6</t>
  </si>
  <si>
    <t>Организация 8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</si>
  <si>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</si>
  <si>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</si>
  <si>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</si>
  <si>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</si>
  <si>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</si>
  <si>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</si>
  <si>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</si>
  <si>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</si>
  <si>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</si>
  <si>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</si>
  <si>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</si>
  <si>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</si>
  <si>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</si>
  <si>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</si>
  <si>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</si>
  <si>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</si>
  <si>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</si>
  <si>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</si>
  <si>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</si>
  <si>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</si>
  <si>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</si>
  <si>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</si>
  <si>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</si>
  <si>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</si>
  <si>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</si>
  <si>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</si>
  <si>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</si>
  <si>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</si>
  <si>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</si>
  <si>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</si>
  <si>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</si>
  <si>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</si>
  <si>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</si>
  <si>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</si>
  <si>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</si>
  <si>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</si>
  <si>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</si>
  <si>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</si>
  <si>
    <t xml:space="preserve">Информационно-статистические данные, включаемые в отчет
</t>
  </si>
  <si>
    <t xml:space="preserve">Динамика планируемых и объявленных закупок в отчетном периоде
</t>
  </si>
  <si>
    <t xml:space="preserve">На данном слайде представлена информация о планируемых (СПП и ПЛАН) и об объявленных (ФАКТ) закупках в отчетном периоде в денежном и количественном выражениях 
по всем организациям холдинговой компании.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</si>
</sst>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Proxima Nova ExCn Rg"/>
      <family val="3"/>
    </font>
    <font>
      <sz val="13"/>
      <color theme="1"/>
      <name val="Proxima Nova ExCn Rg"/>
      <family val="3"/>
    </font>
    <font>
      <b/>
      <sz val="10"/>
      <color theme="1"/>
      <name val="Proxima Nova ExCn Rg"/>
      <family val="3"/>
    </font>
    <font>
      <sz val="10"/>
      <color theme="1"/>
      <name val="Proxima Nova ExCn Rg"/>
      <family val="3"/>
    </font>
    <font>
      <b/>
      <i/>
      <u/>
      <sz val="10"/>
      <color rgb="FF00B050"/>
      <name val="Proxima Nova ExCn Rg"/>
      <family val="3"/>
    </font>
    <font>
      <b/>
      <i/>
      <sz val="14"/>
      <color theme="1"/>
      <name val="Proxima Nova ExCn Rg"/>
      <family val="3"/>
    </font>
    <font>
      <sz val="14"/>
      <color theme="1"/>
      <name val="Proxima Nova ExCn Rg"/>
      <family val="3"/>
    </font>
    <font>
      <b/>
      <u/>
      <sz val="10"/>
      <color rgb="FF00B050"/>
      <name val="Proxima Nova ExCn Rg"/>
      <family val="3"/>
    </font>
    <font>
      <sz val="11"/>
      <color theme="1"/>
      <name val="Proxima Nova ExCn Rg"/>
      <family val="3"/>
    </font>
    <font>
      <b/>
      <sz val="11"/>
      <color theme="1"/>
      <name val="Proxima Nova ExCn Rg"/>
      <family val="3"/>
    </font>
    <font>
      <sz val="12"/>
      <color theme="1"/>
      <name val="Times New Roman"/>
      <family val="1"/>
      <charset val="204"/>
    </font>
    <font>
      <b/>
      <sz val="12"/>
      <color theme="1"/>
      <name val="Century Gothic"/>
      <family val="2"/>
      <charset val="204"/>
    </font>
    <font>
      <b/>
      <i/>
      <sz val="16"/>
      <color theme="1"/>
      <name val="Proxima Nova ExCn Rg"/>
      <family val="3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color rgb="FF262626"/>
      <name val="Proxima Nova ExCn Rg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0" fontId="3" fillId="0" borderId="2" xfId="2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2" xfId="2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0" fontId="4" fillId="0" borderId="3" xfId="2" applyNumberFormat="1" applyFont="1" applyBorder="1"/>
    <xf numFmtId="0" fontId="6" fillId="0" borderId="0" xfId="0" applyFont="1"/>
    <xf numFmtId="3" fontId="5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0" fontId="4" fillId="0" borderId="0" xfId="2" applyNumberFormat="1" applyFont="1" applyBorder="1"/>
    <xf numFmtId="0" fontId="5" fillId="0" borderId="0" xfId="0" applyFont="1" applyBorder="1"/>
    <xf numFmtId="10" fontId="7" fillId="0" borderId="0" xfId="2" applyNumberFormat="1" applyFont="1" applyBorder="1"/>
    <xf numFmtId="0" fontId="8" fillId="0" borderId="0" xfId="0" applyFont="1" applyBorder="1"/>
    <xf numFmtId="0" fontId="8" fillId="0" borderId="0" xfId="0" applyFont="1"/>
    <xf numFmtId="10" fontId="9" fillId="0" borderId="0" xfId="2" applyNumberFormat="1" applyFont="1" applyBorder="1"/>
    <xf numFmtId="0" fontId="5" fillId="0" borderId="0" xfId="0" applyFont="1" applyAlignment="1">
      <alignment wrapText="1"/>
    </xf>
    <xf numFmtId="10" fontId="10" fillId="0" borderId="0" xfId="2" applyNumberFormat="1" applyFont="1" applyBorder="1" applyAlignment="1"/>
    <xf numFmtId="10" fontId="11" fillId="2" borderId="0" xfId="2" applyNumberFormat="1" applyFont="1" applyFill="1" applyBorder="1"/>
    <xf numFmtId="0" fontId="10" fillId="2" borderId="0" xfId="0" applyFont="1" applyFill="1" applyBorder="1"/>
    <xf numFmtId="0" fontId="10" fillId="2" borderId="0" xfId="0" applyFont="1" applyFill="1"/>
    <xf numFmtId="0" fontId="12" fillId="0" borderId="0" xfId="0" applyFont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5" fillId="0" borderId="0" xfId="0" applyFont="1" applyFill="1" applyAlignment="1">
      <alignment vertical="top" wrapText="1"/>
    </xf>
    <xf numFmtId="0" fontId="16" fillId="0" borderId="0" xfId="0" applyFont="1" applyAlignment="1"/>
    <xf numFmtId="0" fontId="15" fillId="0" borderId="0" xfId="0" applyFont="1" applyAlignment="1">
      <alignment vertical="top" wrapText="1"/>
    </xf>
    <xf numFmtId="0" fontId="15" fillId="0" borderId="0" xfId="0" applyFont="1"/>
    <xf numFmtId="0" fontId="17" fillId="0" borderId="0" xfId="0" applyFont="1" applyAlignment="1">
      <alignment horizontal="left" vertical="center" readingOrder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3"/>
        <color theme="1"/>
        <name val="Proxima Nova ExCn Rg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Proxima Nova ExCn Rg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'Раздел 0'!$E$3</c:f>
              <c:strCache>
                <c:ptCount val="1"/>
                <c:pt idx="0">
                  <c:v>Сумма НМЦ СПП, тыс.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0'!$E$4:$E$15</c15:sqref>
                  </c15:fullRef>
                </c:ext>
              </c:extLst>
              <c:f>'Раздел 0'!$E$4:$E$6</c:f>
              <c:numCache>
                <c:formatCode>#\ ##0.00_ ;\-#\ ##0.00\ </c:formatCode>
                <c:ptCount val="3"/>
                <c:pt idx="0">
                  <c:v>66666776.746776</c:v>
                </c:pt>
                <c:pt idx="1">
                  <c:v>6494067.6444060002</c:v>
                </c:pt>
                <c:pt idx="2">
                  <c:v>6706647.6466746004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5-4633-8FB0-136E244FA324}"/>
            </c:ext>
          </c:extLst>
        </c:ser>
        <c:ser>
          <c:idx val="4"/>
          <c:order val="4"/>
          <c:tx>
            <c:strRef>
              <c:f>'Раздел 0'!$F$3</c:f>
              <c:strCache>
                <c:ptCount val="1"/>
                <c:pt idx="0">
                  <c:v>Сумма НМЦ ПЛАН, тыс. руб.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0'!$F$4:$F$15</c15:sqref>
                  </c15:fullRef>
                </c:ext>
              </c:extLst>
              <c:f>'Раздел 0'!$F$4:$F$6</c:f>
              <c:numCache>
                <c:formatCode>#\ ##0.00_ ;\-#\ ##0.00\ </c:formatCode>
                <c:ptCount val="3"/>
                <c:pt idx="0">
                  <c:v>6496947.9679399999</c:v>
                </c:pt>
                <c:pt idx="1">
                  <c:v>4666647.7444700003</c:v>
                </c:pt>
                <c:pt idx="2">
                  <c:v>4949446.6747700004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5-4633-8FB0-136E244FA324}"/>
            </c:ext>
          </c:extLst>
        </c:ser>
        <c:ser>
          <c:idx val="5"/>
          <c:order val="5"/>
          <c:tx>
            <c:strRef>
              <c:f>'Раздел 0'!$G$3</c:f>
              <c:strCache>
                <c:ptCount val="1"/>
                <c:pt idx="0">
                  <c:v>Сумма НМЦ ФАКТ, тыс. руб.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0'!$G$4:$G$15</c15:sqref>
                  </c15:fullRef>
                </c:ext>
              </c:extLst>
              <c:f>'Раздел 0'!$G$4:$G$6</c:f>
              <c:numCache>
                <c:formatCode>#\ ##0.00_ ;\-#\ ##0.00\ </c:formatCode>
                <c:ptCount val="3"/>
                <c:pt idx="0">
                  <c:v>6644740.6444399999</c:v>
                </c:pt>
                <c:pt idx="1">
                  <c:v>4074670.4679899998</c:v>
                </c:pt>
                <c:pt idx="2">
                  <c:v>4460064.7976599997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5-4633-8FB0-136E244F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18048"/>
        <c:axId val="162012160"/>
      </c:barChart>
      <c:lineChart>
        <c:grouping val="standard"/>
        <c:varyColors val="0"/>
        <c:ser>
          <c:idx val="0"/>
          <c:order val="0"/>
          <c:tx>
            <c:strRef>
              <c:f>'Раздел 0'!$B$3</c:f>
              <c:strCache>
                <c:ptCount val="1"/>
                <c:pt idx="0">
                  <c:v>Кол-во СПП, шт.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0'!$B$4:$B$15</c15:sqref>
                  </c15:fullRef>
                </c:ext>
              </c:extLst>
              <c:f>'Раздел 0'!$B$4:$B$6</c:f>
              <c:numCache>
                <c:formatCode>#,##0</c:formatCode>
                <c:ptCount val="3"/>
                <c:pt idx="0">
                  <c:v>6797</c:v>
                </c:pt>
                <c:pt idx="1">
                  <c:v>477</c:v>
                </c:pt>
                <c:pt idx="2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75-4633-8FB0-136E244FA324}"/>
            </c:ext>
          </c:extLst>
        </c:ser>
        <c:ser>
          <c:idx val="1"/>
          <c:order val="1"/>
          <c:tx>
            <c:strRef>
              <c:f>'Раздел 0'!$C$3</c:f>
              <c:strCache>
                <c:ptCount val="1"/>
                <c:pt idx="0">
                  <c:v>Кол-во ПЛАН, шт.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0'!#REF!</c15:sqref>
                  </c15:fullRef>
                </c:ext>
              </c:extLst>
              <c:f>'Раздел 0'!#REF!</c:f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0'!$C$4:$C$15</c15:sqref>
                  </c15:fullRef>
                </c:ext>
              </c:extLst>
              <c:f>'Раздел 0'!$C$4:$C$6</c:f>
              <c:numCache>
                <c:formatCode>#,##0</c:formatCode>
                <c:ptCount val="3"/>
                <c:pt idx="0">
                  <c:v>474</c:v>
                </c:pt>
                <c:pt idx="1">
                  <c:v>644</c:v>
                </c:pt>
                <c:pt idx="2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75-4633-8FB0-136E244FA324}"/>
            </c:ext>
          </c:extLst>
        </c:ser>
        <c:ser>
          <c:idx val="2"/>
          <c:order val="2"/>
          <c:tx>
            <c:strRef>
              <c:f>'Раздел 0'!$D$3</c:f>
              <c:strCache>
                <c:ptCount val="1"/>
                <c:pt idx="0">
                  <c:v>Кол-во ФАКТ, шт.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'Раздел 0'!$A$4:$A$15</c15:sqref>
                  </c15:fullRef>
                </c:ext>
              </c:extLst>
              <c:f>'Раздел 0'!$A$4:$A$6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'Раздел 0'!$D$4:$D$15</c15:sqref>
                  </c15:fullRef>
                </c:ext>
              </c:extLst>
              <c:f>'Раздел 0'!$D$4:$D$6</c:f>
              <c:numCache>
                <c:formatCode>#,##0</c:formatCode>
                <c:ptCount val="3"/>
                <c:pt idx="0">
                  <c:v>464</c:v>
                </c:pt>
                <c:pt idx="1">
                  <c:v>644</c:v>
                </c:pt>
                <c:pt idx="2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75-4633-8FB0-136E244F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10624"/>
        <c:axId val="162009088"/>
      </c:lineChart>
      <c:valAx>
        <c:axId val="162009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0624"/>
        <c:crosses val="max"/>
        <c:crossBetween val="between"/>
      </c:valAx>
      <c:catAx>
        <c:axId val="16201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09088"/>
        <c:crosses val="autoZero"/>
        <c:auto val="1"/>
        <c:lblAlgn val="ctr"/>
        <c:lblOffset val="100"/>
        <c:noMultiLvlLbl val="0"/>
      </c:catAx>
      <c:valAx>
        <c:axId val="162012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  <c:crossAx val="162018048"/>
        <c:crosses val="autoZero"/>
        <c:crossBetween val="between"/>
      </c:valAx>
      <c:catAx>
        <c:axId val="162018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012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Proxima Nova ExCn Rg" panose="02000506030000020004" pitchFamily="50" charset="0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Proxima Nova ExCn Rg" panose="02000506030000020004" pitchFamily="50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145678</xdr:colOff>
          <xdr:row>9</xdr:row>
          <xdr:rowOff>98408</xdr:rowOff>
        </xdr:from>
        <xdr:to>
          <xdr:col>27</xdr:col>
          <xdr:colOff>100854</xdr:colOff>
          <xdr:row>46</xdr:row>
          <xdr:rowOff>96371</xdr:rowOff>
        </xdr:to>
        <xdr:pic>
          <xdr:nvPicPr>
            <xdr:cNvPr id="8" name="Рисунок 7"/>
            <xdr:cNvPicPr>
              <a:picLocks noChangeAspect="1" noChangeArrowheads="1"/>
              <a:extLst>
                <a:ext uri="{84589F7E-364E-4C9E-8A38-B11213B215E9}">
                  <a14:cameraTool cellRange="'Раздел 0'!$A$51:$K$97" spid="_x0000_s3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5678" y="2025820"/>
              <a:ext cx="13144500" cy="74610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145677</xdr:colOff>
      <xdr:row>7</xdr:row>
      <xdr:rowOff>49157</xdr:rowOff>
    </xdr:from>
    <xdr:to>
      <xdr:col>27</xdr:col>
      <xdr:colOff>100853</xdr:colOff>
      <xdr:row>9</xdr:row>
      <xdr:rowOff>125468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7" y="1573157"/>
          <a:ext cx="13144500" cy="479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313763</xdr:colOff>
          <xdr:row>47</xdr:row>
          <xdr:rowOff>168089</xdr:rowOff>
        </xdr:from>
        <xdr:to>
          <xdr:col>19</xdr:col>
          <xdr:colOff>123264</xdr:colOff>
          <xdr:row>50</xdr:row>
          <xdr:rowOff>90207</xdr:rowOff>
        </xdr:to>
        <xdr:pic>
          <xdr:nvPicPr>
            <xdr:cNvPr id="10" name="Рисунок 9"/>
            <xdr:cNvPicPr>
              <a:picLocks noChangeAspect="1" noChangeArrowheads="1"/>
              <a:extLst>
                <a:ext uri="{84589F7E-364E-4C9E-8A38-B11213B215E9}">
                  <a14:cameraTool cellRange="'Раздел 0'!$A$38:$D$40" spid="_x0000_s30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13763" y="9760324"/>
              <a:ext cx="8247530" cy="5272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347383</xdr:colOff>
          <xdr:row>50</xdr:row>
          <xdr:rowOff>156883</xdr:rowOff>
        </xdr:from>
        <xdr:to>
          <xdr:col>25</xdr:col>
          <xdr:colOff>84045</xdr:colOff>
          <xdr:row>52</xdr:row>
          <xdr:rowOff>12327</xdr:rowOff>
        </xdr:to>
        <xdr:pic>
          <xdr:nvPicPr>
            <xdr:cNvPr id="13" name="Рисунок 12"/>
            <xdr:cNvPicPr>
              <a:picLocks noChangeAspect="1" noChangeArrowheads="1"/>
              <a:extLst>
                <a:ext uri="{84589F7E-364E-4C9E-8A38-B11213B215E9}">
                  <a14:cameraTool cellRange="'Раздел 0'!$A$44:$F$44" spid="_x0000_s308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47383" y="10354236"/>
              <a:ext cx="11435603" cy="2588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4</xdr:col>
      <xdr:colOff>1823357</xdr:colOff>
      <xdr:row>36</xdr:row>
      <xdr:rowOff>27214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.%20&#1040;&#1053;&#1040;&#1051;&#1048;&#1058;&#1048;&#1050;&#1040;\6.%20I%20&#1082;&#1074;&#1072;&#1088;&#1090;&#1072;&#1083;%202017\&#1050;&#1056;&#1069;&#1058;\&#1054;&#1090;&#1095;&#1077;&#1090;\&#1040;&#1088;&#1093;&#1080;&#1074;\&#1040;&#1074;&#1090;&#1086;&#1084;&#1072;&#1090;&#1080;&#1079;&#1072;&#1094;&#1080;&#1103;%20(&#1074;%20&#1088;&#1072;&#1073;&#1086;&#1090;&#1077;)\Update%20&#1044;&#1080;&#1072;&#1075;&#1088;&#1072;&#1084;&#1084;&#1099;%20&#1050;&#1056;&#1069;&#1058;%20(1&#1082;&#1074;.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.%20&#1040;&#1053;&#1040;&#1051;&#1048;&#1058;&#1048;&#1050;&#1040;\4.%20IV%20&#1082;&#1074;&#1072;&#1088;&#1090;&#1072;&#1083;%202016\&#1056;&#1058;-&#1040;&#1074;&#1090;&#1086;\&#1056;&#1058;&#1040;-39%20&#1086;&#1090;&#1095;&#1077;&#1090;&#1085;&#1086;&#1089;&#1090;&#1100;%20&#1086;&#1073;%20&#1080;&#1089;&#1087;&#1086;&#1083;&#1085;&#1077;&#1085;&#1080;&#1080;%20&#1089;&#1074;&#1086;&#1076;.%20&#1087;&#1083;&#1072;&#1085;.%20&#1087;&#1086;&#1082;&#1072;&#1079;&#1072;&#1090;.%20&#1079;&#1072;%204&#1081;%20&#1082;&#1074;.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v_sherbenko/Desktop/&#1060;&#1086;&#1088;&#1084;&#1072;%20&#1056;&#1055;&#1047;%20&#1092;&#1086;&#1088;&#1084;&#1099;%20&#1086;&#1090;&#1095;&#1077;&#1090;&#1086;&#1074;_&#1085;&#1072;%20&#1089;&#1086;&#1075;&#1083;&#1072;&#1089;&#1086;&#1074;&#1072;&#1085;&#1080;&#1077;_&#1089;%20&#1087;&#1088;&#1072;&#1074;&#1082;&#1072;&#1084;&#1080;%20&#1050;&#1086;&#1088;&#1087;&#1086;&#1088;&#1072;&#1094;&#1080;&#1080;_&#1060;&#1080;&#1085;&#1072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3;&#1086;&#1074;&#1072;&#1103;%20&#1087;&#1072;&#1087;&#1082;&#1072;\11.%20&#1055;&#1057;_&#1048;&#1058;%20&#1080;%20&#1101;&#1083;&#1077;&#1082;&#1090;&#1088;&#1086;&#1089;&#1074;&#1103;&#1079;&#1100;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П"/>
      <sheetName val="ПЛАН"/>
      <sheetName val="ФАКТ_ДОГОВОР"/>
      <sheetName val="Список ХО"/>
      <sheetName val="Раздел 0"/>
      <sheetName val="Форма"/>
      <sheetName val="Раздел 1"/>
      <sheetName val="Раздел 2"/>
      <sheetName val="Раздел 3"/>
      <sheetName val="Раздел 5"/>
      <sheetName val="пп1352"/>
      <sheetName val="Раздел 6"/>
      <sheetName val="Раздел 9"/>
      <sheetName val="Отклонение НМЦ"/>
      <sheetName val="Отклонение"/>
      <sheetName val="Коды заказчиков"/>
      <sheetName val="Коды заказчиков (2)"/>
      <sheetName val="Для ВПР"/>
      <sheetName val="Выводы"/>
    </sheetNames>
    <sheetDataSet>
      <sheetData sheetId="0"/>
      <sheetData sheetId="1"/>
      <sheetData sheetId="2"/>
      <sheetData sheetId="3"/>
      <sheetData sheetId="4">
        <row r="5">
          <cell r="B5" t="str">
            <v>Кол-во СПП, шт.</v>
          </cell>
          <cell r="C5" t="str">
            <v>Кол-во ПЛАН, шт.</v>
          </cell>
          <cell r="D5" t="str">
            <v>Сумма НМЦ СПП, тыс. руб.</v>
          </cell>
          <cell r="E5" t="str">
            <v>Сумма НМЦ ПЛАН, тыс. руб.</v>
          </cell>
        </row>
        <row r="6">
          <cell r="A6" t="str">
            <v>Январь</v>
          </cell>
          <cell r="B6">
            <v>1795</v>
          </cell>
          <cell r="C6">
            <v>478</v>
          </cell>
          <cell r="D6">
            <v>12111771.781751011</v>
          </cell>
          <cell r="E6">
            <v>2396935.9279300021</v>
          </cell>
        </row>
        <row r="7">
          <cell r="A7" t="str">
            <v>Февраль</v>
          </cell>
          <cell r="B7">
            <v>457</v>
          </cell>
          <cell r="C7">
            <v>684</v>
          </cell>
          <cell r="D7">
            <v>1398017.6834020002</v>
          </cell>
          <cell r="E7">
            <v>4221235.5884700017</v>
          </cell>
        </row>
        <row r="8">
          <cell r="A8" t="str">
            <v>Март</v>
          </cell>
          <cell r="B8">
            <v>365</v>
          </cell>
          <cell r="C8">
            <v>916</v>
          </cell>
          <cell r="D8">
            <v>2702287.6811746005</v>
          </cell>
          <cell r="E8">
            <v>3989331.6745499992</v>
          </cell>
        </row>
        <row r="9">
          <cell r="A9" t="str">
            <v>Апрель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>Май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Июнь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Июль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Август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Сентябрь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Октябрь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Ноябрь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Декабрь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49">
          <cell r="B49" t="str">
            <v>Кол-во ФАКТ, шт.</v>
          </cell>
          <cell r="C49" t="str">
            <v>Сумма НМЦ ФАКТ, тыс. руб.</v>
          </cell>
        </row>
        <row r="50">
          <cell r="B50">
            <v>418</v>
          </cell>
          <cell r="C50">
            <v>2133730.1388400001</v>
          </cell>
        </row>
        <row r="51">
          <cell r="B51">
            <v>643</v>
          </cell>
          <cell r="C51">
            <v>4053250.3259900012</v>
          </cell>
        </row>
        <row r="52">
          <cell r="B52">
            <v>878</v>
          </cell>
          <cell r="C52">
            <v>3810064.7971199998</v>
          </cell>
        </row>
        <row r="53">
          <cell r="B53">
            <v>0</v>
          </cell>
          <cell r="C53">
            <v>0</v>
          </cell>
        </row>
        <row r="54">
          <cell r="B54">
            <v>0</v>
          </cell>
          <cell r="C54">
            <v>0</v>
          </cell>
        </row>
        <row r="55">
          <cell r="B55">
            <v>0</v>
          </cell>
          <cell r="C55">
            <v>0</v>
          </cell>
        </row>
        <row r="56">
          <cell r="B56">
            <v>0</v>
          </cell>
          <cell r="C56">
            <v>0</v>
          </cell>
        </row>
        <row r="57">
          <cell r="B57">
            <v>0</v>
          </cell>
          <cell r="C57">
            <v>0</v>
          </cell>
        </row>
        <row r="58">
          <cell r="B58">
            <v>0</v>
          </cell>
          <cell r="C58">
            <v>0</v>
          </cell>
        </row>
        <row r="59">
          <cell r="B59">
            <v>0</v>
          </cell>
          <cell r="C59">
            <v>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90">
          <cell r="B90" t="str">
            <v>Кол-во СПП, шт.</v>
          </cell>
          <cell r="C90" t="str">
            <v>Кол-во ПЛАН, шт.</v>
          </cell>
          <cell r="D90" t="str">
            <v>Кол-во ФАКТ, шт.</v>
          </cell>
          <cell r="E90" t="str">
            <v>Сумма НМЦ СПП, тыс. руб.</v>
          </cell>
          <cell r="F90" t="str">
            <v>Сумма НМЦ ПЛАН, тыс. руб.</v>
          </cell>
          <cell r="G90" t="str">
            <v>Сумма НМЦ ФАКТ, тыс. руб.</v>
          </cell>
        </row>
        <row r="91">
          <cell r="A91" t="str">
            <v>Январь</v>
          </cell>
          <cell r="B91">
            <v>1795</v>
          </cell>
          <cell r="C91">
            <v>478</v>
          </cell>
          <cell r="D91">
            <v>418</v>
          </cell>
          <cell r="E91">
            <v>12111771.781751011</v>
          </cell>
          <cell r="F91">
            <v>2396935.9279300021</v>
          </cell>
          <cell r="G91">
            <v>2133730.1388400001</v>
          </cell>
        </row>
        <row r="92">
          <cell r="A92" t="str">
            <v>Февраль</v>
          </cell>
          <cell r="B92">
            <v>457</v>
          </cell>
          <cell r="C92">
            <v>684</v>
          </cell>
          <cell r="D92">
            <v>643</v>
          </cell>
          <cell r="E92">
            <v>1398017.6834020002</v>
          </cell>
          <cell r="F92">
            <v>4221235.5884700017</v>
          </cell>
          <cell r="G92">
            <v>4053250.3259900012</v>
          </cell>
        </row>
        <row r="93">
          <cell r="A93" t="str">
            <v>Март</v>
          </cell>
          <cell r="B93">
            <v>365</v>
          </cell>
          <cell r="C93">
            <v>916</v>
          </cell>
          <cell r="D93">
            <v>878</v>
          </cell>
          <cell r="E93">
            <v>2702287.6811746005</v>
          </cell>
          <cell r="F93">
            <v>3989331.6745499992</v>
          </cell>
          <cell r="G93">
            <v>3810064.7971199998</v>
          </cell>
        </row>
        <row r="94">
          <cell r="A94" t="str">
            <v>Апрель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Май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Июнь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Июль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Август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Сентябрь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Октябрь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Ноябрь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Декабрь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>
        <row r="2">
          <cell r="A2"/>
        </row>
        <row r="3">
          <cell r="A3"/>
        </row>
        <row r="4">
          <cell r="A4" t="str">
            <v>Наименование заказчика</v>
          </cell>
        </row>
        <row r="5">
          <cell r="A5" t="str">
            <v>Адрес местонахождения заказчика</v>
          </cell>
        </row>
        <row r="6">
          <cell r="A6" t="str">
            <v>Телефон заказчика</v>
          </cell>
        </row>
        <row r="7">
          <cell r="A7" t="str">
            <v>Электронная почта заказчика</v>
          </cell>
        </row>
        <row r="8">
          <cell r="A8" t="str">
            <v>ИНН</v>
          </cell>
        </row>
        <row r="9">
          <cell r="A9" t="str">
            <v>КПП</v>
          </cell>
        </row>
        <row r="10">
          <cell r="A10" t="str">
            <v>ОКАТО</v>
          </cell>
        </row>
        <row r="12">
          <cell r="A12" t="str">
            <v>Индивидуальный номер</v>
          </cell>
        </row>
        <row r="13">
          <cell r="A13"/>
        </row>
        <row r="14">
          <cell r="A14"/>
        </row>
        <row r="15">
          <cell r="A15" t="str">
            <v>1</v>
          </cell>
        </row>
        <row r="16">
          <cell r="A16" t="str">
            <v>0700-0001</v>
          </cell>
        </row>
        <row r="17">
          <cell r="A17" t="str">
            <v>0700-0002</v>
          </cell>
        </row>
        <row r="18">
          <cell r="A18" t="str">
            <v>0700-0003</v>
          </cell>
        </row>
        <row r="19">
          <cell r="A19" t="str">
            <v>0700-0004</v>
          </cell>
        </row>
        <row r="20">
          <cell r="A20" t="str">
            <v>0700-0005</v>
          </cell>
        </row>
        <row r="21">
          <cell r="A21" t="str">
            <v>0701-0001</v>
          </cell>
        </row>
        <row r="22">
          <cell r="A22" t="str">
            <v>0701-0002</v>
          </cell>
        </row>
        <row r="23">
          <cell r="A23" t="str">
            <v>0701-0003</v>
          </cell>
        </row>
        <row r="24">
          <cell r="A24" t="str">
            <v>0701-0004</v>
          </cell>
        </row>
        <row r="25">
          <cell r="A25" t="str">
            <v>0701-0005</v>
          </cell>
        </row>
        <row r="26">
          <cell r="A26" t="str">
            <v>0701-0006</v>
          </cell>
        </row>
        <row r="27">
          <cell r="A27" t="str">
            <v>0701-0007</v>
          </cell>
        </row>
        <row r="28">
          <cell r="A28" t="str">
            <v>0701-0008</v>
          </cell>
        </row>
        <row r="29">
          <cell r="A29" t="str">
            <v>0701-0009</v>
          </cell>
        </row>
        <row r="30">
          <cell r="A30" t="str">
            <v>0702-0001</v>
          </cell>
        </row>
        <row r="31">
          <cell r="A31" t="str">
            <v>0702-0002</v>
          </cell>
        </row>
        <row r="32">
          <cell r="A32"/>
        </row>
        <row r="33">
          <cell r="A33" t="str">
            <v>0702-0004</v>
          </cell>
        </row>
        <row r="34">
          <cell r="A34" t="str">
            <v>0702-0005</v>
          </cell>
        </row>
        <row r="35">
          <cell r="A35" t="str">
            <v>0702-0006</v>
          </cell>
        </row>
        <row r="36">
          <cell r="A36" t="str">
            <v>0702-0007</v>
          </cell>
        </row>
        <row r="37">
          <cell r="A37" t="str">
            <v>0702-0008</v>
          </cell>
        </row>
        <row r="38">
          <cell r="A38" t="str">
            <v>0702-0009</v>
          </cell>
        </row>
        <row r="39">
          <cell r="A39" t="str">
            <v>0702-0010</v>
          </cell>
        </row>
        <row r="40">
          <cell r="A40" t="str">
            <v>0702-0011</v>
          </cell>
        </row>
        <row r="41">
          <cell r="A41" t="str">
            <v>0702-0012</v>
          </cell>
        </row>
        <row r="42">
          <cell r="A42" t="str">
            <v>0702-0013</v>
          </cell>
        </row>
        <row r="43">
          <cell r="A43" t="str">
            <v>0702-0014</v>
          </cell>
        </row>
        <row r="44">
          <cell r="A44" t="str">
            <v>0702-0015</v>
          </cell>
        </row>
        <row r="45">
          <cell r="A45" t="str">
            <v>0702-0016</v>
          </cell>
        </row>
        <row r="46">
          <cell r="A46" t="str">
            <v>0702-0017</v>
          </cell>
        </row>
        <row r="47">
          <cell r="A47" t="str">
            <v>0703-0001</v>
          </cell>
        </row>
        <row r="48">
          <cell r="A48" t="str">
            <v>0703-0002</v>
          </cell>
        </row>
        <row r="49">
          <cell r="A49" t="str">
            <v>0703-0003</v>
          </cell>
        </row>
        <row r="50">
          <cell r="A50" t="str">
            <v>0703-0004</v>
          </cell>
        </row>
        <row r="51">
          <cell r="A51" t="str">
            <v>0703-0005</v>
          </cell>
        </row>
        <row r="52">
          <cell r="A52" t="str">
            <v>0703-0006</v>
          </cell>
        </row>
        <row r="53">
          <cell r="A53" t="str">
            <v>0703-0007</v>
          </cell>
        </row>
        <row r="54">
          <cell r="A54" t="str">
            <v>0703-0008</v>
          </cell>
        </row>
        <row r="55">
          <cell r="A55" t="str">
            <v>0703-0009</v>
          </cell>
        </row>
        <row r="56">
          <cell r="A56" t="str">
            <v>0703-0010</v>
          </cell>
        </row>
        <row r="57">
          <cell r="A57" t="str">
            <v>0703-0011</v>
          </cell>
        </row>
        <row r="58">
          <cell r="A58" t="str">
            <v>0703-0012</v>
          </cell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 t="str">
            <v>1.1.1</v>
          </cell>
        </row>
        <row r="4">
          <cell r="K4" t="str">
            <v>1.1.2</v>
          </cell>
        </row>
        <row r="5">
          <cell r="K5" t="str">
            <v>1.1.3</v>
          </cell>
        </row>
        <row r="6">
          <cell r="K6" t="str">
            <v>1.1.4.1</v>
          </cell>
        </row>
        <row r="7">
          <cell r="K7" t="str">
            <v>1.1.4.2</v>
          </cell>
        </row>
        <row r="8">
          <cell r="K8" t="str">
            <v>1.1.4.3</v>
          </cell>
        </row>
        <row r="9">
          <cell r="K9" t="str">
            <v>1.1.4.4</v>
          </cell>
        </row>
        <row r="10">
          <cell r="K10" t="str">
            <v>1.1.4.5</v>
          </cell>
        </row>
        <row r="11">
          <cell r="K11" t="str">
            <v>1.1.4.6</v>
          </cell>
        </row>
        <row r="12">
          <cell r="K12" t="str">
            <v>1.1.4.7</v>
          </cell>
        </row>
        <row r="13">
          <cell r="K13" t="str">
            <v>1.1.5</v>
          </cell>
        </row>
        <row r="14">
          <cell r="K14" t="str">
            <v>1.1.6</v>
          </cell>
        </row>
        <row r="15">
          <cell r="K15" t="str">
            <v>1.1.7</v>
          </cell>
        </row>
        <row r="16">
          <cell r="K16" t="str">
            <v>1.1.8</v>
          </cell>
        </row>
        <row r="17">
          <cell r="K17" t="str">
            <v>1.3.1</v>
          </cell>
        </row>
        <row r="18">
          <cell r="K18" t="str">
            <v>1.3.2</v>
          </cell>
        </row>
        <row r="19">
          <cell r="K19" t="str">
            <v>1.3.3.1</v>
          </cell>
        </row>
        <row r="20">
          <cell r="K20" t="str">
            <v>1.3.3.2</v>
          </cell>
        </row>
        <row r="21">
          <cell r="K21" t="str">
            <v>1.3.3.3</v>
          </cell>
        </row>
        <row r="22">
          <cell r="K22" t="str">
            <v>1.3.3.4</v>
          </cell>
        </row>
        <row r="23">
          <cell r="K23" t="str">
            <v>1.3.3.5</v>
          </cell>
        </row>
        <row r="24">
          <cell r="K24" t="str">
            <v>1.3.4.1</v>
          </cell>
        </row>
        <row r="25">
          <cell r="K25" t="str">
            <v>1.3.4.2</v>
          </cell>
        </row>
        <row r="26">
          <cell r="K26" t="str">
            <v>1.3.4.3</v>
          </cell>
        </row>
        <row r="27">
          <cell r="K27" t="str">
            <v>1.3.4.4</v>
          </cell>
        </row>
        <row r="28">
          <cell r="K28" t="str">
            <v>1.3.5.1</v>
          </cell>
        </row>
        <row r="29">
          <cell r="K29" t="str">
            <v>1.3.5.2</v>
          </cell>
        </row>
        <row r="30">
          <cell r="K30" t="str">
            <v>1.3.5.3</v>
          </cell>
        </row>
        <row r="31">
          <cell r="K31" t="str">
            <v>1.3.5.4</v>
          </cell>
        </row>
        <row r="32">
          <cell r="K32" t="str">
            <v>1.3.6</v>
          </cell>
        </row>
        <row r="33">
          <cell r="K33" t="str">
            <v>1.3.7</v>
          </cell>
        </row>
        <row r="34">
          <cell r="K34" t="str">
            <v>1.3.8</v>
          </cell>
        </row>
        <row r="35">
          <cell r="K35" t="str">
            <v>1.3.9</v>
          </cell>
        </row>
        <row r="36">
          <cell r="K36" t="str">
            <v>1.3.10</v>
          </cell>
        </row>
        <row r="37">
          <cell r="K37" t="str">
            <v>1.3.11</v>
          </cell>
        </row>
        <row r="38">
          <cell r="K38" t="str">
            <v>1.3.12</v>
          </cell>
        </row>
        <row r="39">
          <cell r="K39" t="str">
            <v>1.3.13</v>
          </cell>
        </row>
        <row r="40">
          <cell r="K40" t="str">
            <v>1.3.14</v>
          </cell>
        </row>
        <row r="41">
          <cell r="K41" t="str">
            <v>1.3.15</v>
          </cell>
        </row>
        <row r="42">
          <cell r="K42" t="str">
            <v>1.3.16</v>
          </cell>
        </row>
        <row r="43">
          <cell r="K43" t="str">
            <v>1.3.17</v>
          </cell>
        </row>
        <row r="44">
          <cell r="K44" t="str">
            <v>1.3.18</v>
          </cell>
        </row>
        <row r="45">
          <cell r="K45" t="str">
            <v>1.3.19</v>
          </cell>
        </row>
        <row r="46">
          <cell r="K46" t="str">
            <v>1.3.20</v>
          </cell>
        </row>
        <row r="47">
          <cell r="K47" t="str">
            <v>1.3.21</v>
          </cell>
        </row>
        <row r="48">
          <cell r="K48" t="str">
            <v>1.3.22.1</v>
          </cell>
        </row>
        <row r="49">
          <cell r="K49" t="str">
            <v>1.3.22.2</v>
          </cell>
        </row>
        <row r="50">
          <cell r="K50" t="str">
            <v>1.3.23</v>
          </cell>
        </row>
        <row r="51">
          <cell r="K51" t="str">
            <v>1.3.24</v>
          </cell>
        </row>
        <row r="52">
          <cell r="K52" t="str">
            <v>1.3.25.1</v>
          </cell>
        </row>
        <row r="53">
          <cell r="K53" t="str">
            <v>1.3.25.2</v>
          </cell>
        </row>
        <row r="54">
          <cell r="K54" t="str">
            <v>1.3.26</v>
          </cell>
        </row>
        <row r="55">
          <cell r="K55" t="str">
            <v>1.3.27</v>
          </cell>
        </row>
        <row r="56">
          <cell r="K56" t="str">
            <v>1.3.28</v>
          </cell>
        </row>
        <row r="57">
          <cell r="K57" t="str">
            <v>1.5</v>
          </cell>
        </row>
        <row r="58">
          <cell r="K58" t="str">
            <v>1.11</v>
          </cell>
        </row>
        <row r="59">
          <cell r="K59" t="str">
            <v>2.1.1.1</v>
          </cell>
        </row>
        <row r="60">
          <cell r="K60" t="str">
            <v>2.1.1.2</v>
          </cell>
        </row>
        <row r="61">
          <cell r="K61" t="str">
            <v>2.1.1.3</v>
          </cell>
        </row>
        <row r="62">
          <cell r="K62" t="str">
            <v>2.1.1.4</v>
          </cell>
        </row>
        <row r="63">
          <cell r="K63" t="str">
            <v>2.1.2.1</v>
          </cell>
        </row>
        <row r="64">
          <cell r="K64" t="str">
            <v>2.1.2.2</v>
          </cell>
        </row>
        <row r="65">
          <cell r="K65" t="str">
            <v>2.1.2.3</v>
          </cell>
        </row>
        <row r="66">
          <cell r="K66" t="str">
            <v>2.1.3.1</v>
          </cell>
        </row>
        <row r="67">
          <cell r="K67" t="str">
            <v>2.1.3.2</v>
          </cell>
        </row>
        <row r="68">
          <cell r="K68" t="str">
            <v>2.1.3.3</v>
          </cell>
        </row>
        <row r="69">
          <cell r="K69" t="str">
            <v>2.1.3.4</v>
          </cell>
        </row>
        <row r="70">
          <cell r="K70" t="str">
            <v>2.1.4.1</v>
          </cell>
        </row>
        <row r="71">
          <cell r="K71" t="str">
            <v>2.1.4.2</v>
          </cell>
        </row>
        <row r="72">
          <cell r="K72" t="str">
            <v>2.1.4.3</v>
          </cell>
        </row>
        <row r="73">
          <cell r="K73" t="str">
            <v>2.1.5</v>
          </cell>
        </row>
        <row r="74">
          <cell r="K74" t="str">
            <v>2.1.6</v>
          </cell>
        </row>
        <row r="75">
          <cell r="K75" t="str">
            <v>2.1.7</v>
          </cell>
        </row>
        <row r="76">
          <cell r="K76" t="str">
            <v>2.1.8</v>
          </cell>
        </row>
        <row r="77">
          <cell r="K77" t="str">
            <v>2.1.9</v>
          </cell>
        </row>
        <row r="78">
          <cell r="K78" t="str">
            <v>2.1.10</v>
          </cell>
        </row>
        <row r="79">
          <cell r="K79" t="str">
            <v>2.1.11</v>
          </cell>
        </row>
        <row r="80">
          <cell r="K80" t="str">
            <v>2.1.12</v>
          </cell>
        </row>
        <row r="81">
          <cell r="K81" t="str">
            <v>2.2.1.1</v>
          </cell>
        </row>
        <row r="82">
          <cell r="K82" t="str">
            <v>2.2.1.2</v>
          </cell>
        </row>
        <row r="83">
          <cell r="K83" t="str">
            <v>2.2.2.1</v>
          </cell>
        </row>
        <row r="84">
          <cell r="K84" t="str">
            <v>2.2.2.2</v>
          </cell>
        </row>
        <row r="85">
          <cell r="K85" t="str">
            <v>2.2.2.3</v>
          </cell>
        </row>
        <row r="86">
          <cell r="K86" t="str">
            <v>2.2.2.4</v>
          </cell>
        </row>
        <row r="87">
          <cell r="K87" t="str">
            <v>2.2.3.1</v>
          </cell>
        </row>
        <row r="88">
          <cell r="K88" t="str">
            <v>2.2.3.1.1</v>
          </cell>
        </row>
        <row r="89">
          <cell r="K89" t="str">
            <v>2.2.3.2</v>
          </cell>
        </row>
        <row r="90">
          <cell r="K90" t="str">
            <v>2.2.3.3</v>
          </cell>
        </row>
        <row r="91">
          <cell r="K91" t="str">
            <v>2.2.3.4</v>
          </cell>
        </row>
        <row r="92">
          <cell r="K92" t="str">
            <v>2.2.3.5</v>
          </cell>
        </row>
        <row r="93">
          <cell r="K93" t="str">
            <v>2.2.3.6</v>
          </cell>
        </row>
        <row r="94">
          <cell r="K94" t="str">
            <v>2.2.3.7</v>
          </cell>
        </row>
        <row r="95">
          <cell r="K95" t="str">
            <v>2.2.3.7.1</v>
          </cell>
        </row>
        <row r="96">
          <cell r="K96" t="str">
            <v>2.2.3.8</v>
          </cell>
        </row>
        <row r="97">
          <cell r="K97" t="str">
            <v>2.2.3.9</v>
          </cell>
        </row>
        <row r="98">
          <cell r="K98" t="str">
            <v>2.2.4.1</v>
          </cell>
        </row>
        <row r="99">
          <cell r="K99" t="str">
            <v>2.2.4.2</v>
          </cell>
        </row>
        <row r="100">
          <cell r="K100" t="str">
            <v>2.2.4.3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акты"/>
      <sheetName val="Организации"/>
      <sheetName val="ИТ-Проекты"/>
      <sheetName val="Детализация"/>
      <sheetName val="Справочники"/>
      <sheetName val="Описание статей"/>
      <sheetName val="Бюджет-Свод"/>
      <sheetName val="ФЦП-Свод"/>
      <sheetName val="Свод по проектам"/>
      <sheetName val="Лист1"/>
      <sheetName val="Лист2"/>
      <sheetName val="Лист3"/>
      <sheetName val="Справочно"/>
    </sheetNames>
    <sheetDataSet>
      <sheetData sheetId="0"/>
      <sheetData sheetId="1"/>
      <sheetData sheetId="2"/>
      <sheetData sheetId="3"/>
      <sheetData sheetId="4">
        <row r="2">
          <cell r="C2" t="str">
            <v>Общесистемное и инфраструктурное ПО</v>
          </cell>
        </row>
        <row r="3">
          <cell r="C3" t="str">
            <v>Прикладное ПО и информационные системы</v>
          </cell>
        </row>
        <row r="4">
          <cell r="C4" t="str">
            <v xml:space="preserve">Системы автоматизированного проектирования (САПР) </v>
          </cell>
        </row>
        <row r="5">
          <cell r="C5" t="str">
            <v>Средства защиты информации (ПО)</v>
          </cell>
        </row>
        <row r="6">
          <cell r="C6" t="str">
            <v>Серверы</v>
          </cell>
        </row>
        <row r="7">
          <cell r="C7" t="str">
            <v>Персональные компьютеры</v>
          </cell>
        </row>
        <row r="8">
          <cell r="C8" t="str">
            <v>Сетевые устройства и связь</v>
          </cell>
        </row>
        <row r="9">
          <cell r="C9" t="str">
            <v>Системы хранения данных</v>
          </cell>
        </row>
        <row r="10">
          <cell r="C10" t="str">
            <v>Средства печати</v>
          </cell>
        </row>
        <row r="11">
          <cell r="C11" t="str">
            <v>Оборудование инфраструктуры</v>
          </cell>
        </row>
        <row r="12">
          <cell r="C12" t="str">
            <v>Средства защиты информации (ПАК)</v>
          </cell>
        </row>
        <row r="13">
          <cell r="C13" t="str">
            <v>Прочее оборудование</v>
          </cell>
        </row>
        <row r="14">
          <cell r="C14" t="str">
            <v>Запчасти к ИТ-оборудованию</v>
          </cell>
        </row>
        <row r="15">
          <cell r="C15" t="str">
            <v>Расходые материалы для печатного и копировально-множительного оборудования</v>
          </cell>
        </row>
        <row r="16">
          <cell r="C16" t="str">
            <v>Прочие расходные материалы</v>
          </cell>
        </row>
        <row r="17">
          <cell r="C17" t="str">
            <v>Ремонт ИТ-инфраструктуры</v>
          </cell>
        </row>
        <row r="18">
          <cell r="C18" t="str">
            <v>техническая поддержка средств защиты информации (ПАК)</v>
          </cell>
        </row>
        <row r="19">
          <cell r="C19" t="str">
            <v>техническая поддержка прочего оборудования</v>
          </cell>
        </row>
        <row r="20">
          <cell r="C20" t="str">
            <v>техническая поддержка средств защиты информации (ПО)</v>
          </cell>
        </row>
        <row r="21">
          <cell r="C21" t="str">
            <v>техническая поддержка прочего ПО</v>
          </cell>
        </row>
        <row r="22">
          <cell r="C22" t="str">
            <v>Расходы на аренду оборудования</v>
          </cell>
        </row>
        <row r="23">
          <cell r="C23" t="str">
            <v>Услуги стационарной телефонной связи</v>
          </cell>
        </row>
        <row r="24">
          <cell r="C24" t="str">
            <v>Услуги мобильной связи</v>
          </cell>
        </row>
        <row r="25">
          <cell r="C25" t="str">
            <v>Аренда каналов и услуги по предоставлению доступа к сетям передачи данных, в т.ч. интернет</v>
          </cell>
        </row>
        <row r="26">
          <cell r="C26" t="str">
            <v>Услуги по подключению связи (разовые платежи)</v>
          </cell>
        </row>
        <row r="27">
          <cell r="C27" t="str">
            <v>Прочие услуги связи (за искл. почтовой, курьерской, спецсвязи)</v>
          </cell>
        </row>
        <row r="28">
          <cell r="C28" t="str">
            <v>разработка программ информатизации</v>
          </cell>
        </row>
        <row r="29">
          <cell r="C29" t="str">
            <v>прочие услуги ИТ-консалтинга</v>
          </cell>
        </row>
        <row r="30">
          <cell r="C30" t="str">
            <v>внедрение СЭД</v>
          </cell>
        </row>
        <row r="31">
          <cell r="C31" t="str">
            <v>интеграция с АС ЕКК</v>
          </cell>
        </row>
        <row r="32">
          <cell r="C32" t="str">
            <v>внедрение ЕКСИБ</v>
          </cell>
        </row>
        <row r="33">
          <cell r="C33" t="str">
            <v>подключение к центру мониторинга и реагирования на инциденты информационной безопасности</v>
          </cell>
        </row>
        <row r="34">
          <cell r="C34" t="str">
            <v>разработка и внедрение прочих информационных систем</v>
          </cell>
        </row>
        <row r="35">
          <cell r="C35" t="str">
            <v>Монтаж и настройка оборудования и программного обеспечения</v>
          </cell>
        </row>
        <row r="36">
          <cell r="C36" t="str">
            <v>сопровождение ИТ-инфраструктуры и пользователей</v>
          </cell>
        </row>
        <row r="37">
          <cell r="C37" t="str">
            <v>сервис центра мониторинга и реагирования на инциденты информационной безопасности</v>
          </cell>
        </row>
        <row r="38">
          <cell r="C38" t="str">
            <v>сопровождение АС ЕКК</v>
          </cell>
        </row>
        <row r="39">
          <cell r="C39" t="str">
            <v>сопровождение ИАС</v>
          </cell>
        </row>
        <row r="40">
          <cell r="C40" t="str">
            <v>сопровождение РТ НИПС</v>
          </cell>
        </row>
        <row r="41">
          <cell r="C41" t="str">
            <v>прочие сервисные услуги</v>
          </cell>
        </row>
        <row r="42">
          <cell r="C42" t="str">
            <v>Услуги по обучению ИТ-персонала</v>
          </cell>
        </row>
        <row r="43">
          <cell r="C43" t="str">
            <v>базы данных по информационной безопасности</v>
          </cell>
        </row>
        <row r="44">
          <cell r="C44" t="str">
            <v>прочее информационно-аналитичнское обеспечение</v>
          </cell>
        </row>
        <row r="45">
          <cell r="C45" t="str">
            <v>Строительные работы и ремонт помещений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2" name="Таблица47" displayName="Таблица47" ref="A50:K97" totalsRowShown="0" headerRowDxfId="15" dataDxfId="14" headerRowBorderDxfId="12" tableBorderDxfId="13" totalsRowBorderDxfId="11">
  <tableColumns count="11">
    <tableColumn id="1" name="Организация" dataDxfId="10"/>
    <tableColumn id="11" name="Количество _x000a_СПП, шт." dataDxfId="9"/>
    <tableColumn id="5" name="Количество_x000a_ ПЛАН, шт." dataDxfId="8"/>
    <tableColumn id="6" name="Количество _x000a_ФАКТ, шт." dataDxfId="7"/>
    <tableColumn id="4" name="Динамика изменения _x000a_(ФАКТ от СПП) в %" dataDxfId="6" dataCellStyle="Процентный"/>
    <tableColumn id="7" name="Динамика изменения_x000a_ (ФАКТ от ПЛАН) в %" dataDxfId="5" dataCellStyle="Процентный"/>
    <tableColumn id="8" name="Сумма НМЦ _x000a_СПП, тыс. руб." dataDxfId="4"/>
    <tableColumn id="2" name="Сумма НМЦ _x000a_ПЛАН, тыс. руб." dataDxfId="3" dataCellStyle="Финансовый"/>
    <tableColumn id="3" name="Сумма НМЦ _x000a_ФАКТ, тыс. руб." dataDxfId="2" dataCellStyle="Финансовый"/>
    <tableColumn id="10" name="Динамика изменения (ФАКТ от СПП) в %" dataDxfId="1" dataCellStyle="Процентный"/>
    <tableColumn id="9" name="Динамика изменения (ФАКТ от ПЛАН) в %" dataDxfId="0" dataCellStyle="Процентный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pageSetUpPr fitToPage="1"/>
  </sheetPr>
  <dimension ref="B1:AA7"/>
  <sheetViews>
    <sheetView zoomScale="85" zoomScaleNormal="85" zoomScaleSheetLayoutView="100" workbookViewId="0">
      <selection activeCell="D55" sqref="D55"/>
    </sheetView>
  </sheetViews>
  <sheetFormatPr defaultRowHeight="15.75" x14ac:dyDescent="0.25"/>
  <cols>
    <col min="1" max="1" width="8.28515625" style="41" customWidth="1"/>
    <col min="2" max="2" width="5.28515625" style="41" customWidth="1"/>
    <col min="3" max="9" width="5.42578125" style="41" customWidth="1"/>
    <col min="10" max="10" width="3" style="41" customWidth="1"/>
    <col min="11" max="11" width="5.42578125" style="41" customWidth="1"/>
    <col min="12" max="12" width="8.5703125" style="41" customWidth="1"/>
    <col min="13" max="13" width="9.140625" style="41" customWidth="1"/>
    <col min="14" max="15" width="9.140625" style="41"/>
    <col min="16" max="16" width="4" style="41" customWidth="1"/>
    <col min="17" max="20" width="9.140625" style="41"/>
    <col min="21" max="21" width="9.42578125" style="41" customWidth="1"/>
    <col min="22" max="22" width="3.140625" style="41" customWidth="1"/>
    <col min="23" max="26" width="9.140625" style="41"/>
    <col min="27" max="27" width="13.28515625" style="41" customWidth="1"/>
    <col min="28" max="28" width="6.5703125" style="41" customWidth="1"/>
    <col min="29" max="16384" width="9.140625" style="41"/>
  </cols>
  <sheetData>
    <row r="1" spans="2:27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2"/>
      <c r="W1" s="42"/>
      <c r="X1" s="42"/>
      <c r="Y1" s="42"/>
    </row>
    <row r="2" spans="2:27" ht="21" x14ac:dyDescent="0.25">
      <c r="B2" s="49"/>
      <c r="C2" s="44" t="s">
        <v>90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2:27" ht="19.5" x14ac:dyDescent="0.25">
      <c r="B3" s="51"/>
      <c r="C3" s="52" t="s">
        <v>91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2:27" ht="6.75" customHeight="1" x14ac:dyDescent="0.25">
      <c r="B4" s="51"/>
      <c r="C4" s="45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2:27" ht="15.75" customHeight="1" x14ac:dyDescent="0.25">
      <c r="B5" s="43"/>
      <c r="C5" s="46" t="s">
        <v>92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 spans="2:27" ht="24.75" customHeight="1" x14ac:dyDescent="0.25">
      <c r="B6" s="4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 spans="2:27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</sheetData>
  <mergeCells count="1">
    <mergeCell ref="C5:AA6"/>
  </mergeCells>
  <pageMargins left="0.19685039370078741" right="0.19685039370078741" top="0.19685039370078741" bottom="0.19685039370078741" header="0.31496062992125984" footer="0.31496062992125984"/>
  <pageSetup paperSize="9" scale="69" fitToHeight="0" orientation="landscape" r:id="rId1"/>
  <headerFooter differentFirst="1">
    <oddHeader>&amp;L&amp;G</oddHeader>
    <oddFooter xml:space="preserve">&amp;R&amp;P     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103"/>
  <sheetViews>
    <sheetView tabSelected="1" zoomScaleNormal="100" workbookViewId="0">
      <selection activeCell="A44" sqref="A44:F44"/>
    </sheetView>
  </sheetViews>
  <sheetFormatPr defaultRowHeight="13.5" x14ac:dyDescent="0.25"/>
  <cols>
    <col min="1" max="1" width="42" style="19" customWidth="1"/>
    <col min="2" max="3" width="28.140625" style="19" customWidth="1"/>
    <col min="4" max="4" width="26.140625" style="19" bestFit="1" customWidth="1"/>
    <col min="5" max="5" width="20.42578125" style="19" customWidth="1"/>
    <col min="6" max="6" width="27.5703125" style="19" bestFit="1" customWidth="1"/>
    <col min="7" max="7" width="27.42578125" style="19" bestFit="1" customWidth="1"/>
    <col min="8" max="8" width="20.42578125" style="19" customWidth="1"/>
    <col min="9" max="9" width="19.5703125" style="19" customWidth="1"/>
    <col min="10" max="10" width="18.140625" style="19" customWidth="1"/>
    <col min="11" max="11" width="18" style="19" customWidth="1"/>
    <col min="12" max="15" width="15" style="19" customWidth="1"/>
    <col min="16" max="16384" width="9.140625" style="19"/>
  </cols>
  <sheetData>
    <row r="1" spans="1:7" x14ac:dyDescent="0.25">
      <c r="A1" s="26" t="s">
        <v>38</v>
      </c>
    </row>
    <row r="3" spans="1:7" x14ac:dyDescent="0.25">
      <c r="A3" s="20" t="s">
        <v>13</v>
      </c>
      <c r="B3" s="21" t="s">
        <v>14</v>
      </c>
      <c r="C3" s="21" t="s">
        <v>15</v>
      </c>
      <c r="D3" s="21" t="s">
        <v>35</v>
      </c>
      <c r="E3" s="21" t="s">
        <v>16</v>
      </c>
      <c r="F3" s="21" t="s">
        <v>17</v>
      </c>
      <c r="G3" s="21" t="s">
        <v>36</v>
      </c>
    </row>
    <row r="4" spans="1:7" x14ac:dyDescent="0.25">
      <c r="A4" s="22" t="s">
        <v>18</v>
      </c>
      <c r="B4" s="27">
        <v>6797</v>
      </c>
      <c r="C4" s="27">
        <v>474</v>
      </c>
      <c r="D4" s="27">
        <v>464</v>
      </c>
      <c r="E4" s="24">
        <v>66666776.746776</v>
      </c>
      <c r="F4" s="24">
        <v>6496947.9679399999</v>
      </c>
      <c r="G4" s="24">
        <v>6644740.6444399999</v>
      </c>
    </row>
    <row r="5" spans="1:7" x14ac:dyDescent="0.25">
      <c r="A5" s="22" t="s">
        <v>19</v>
      </c>
      <c r="B5" s="27">
        <v>477</v>
      </c>
      <c r="C5" s="27">
        <v>644</v>
      </c>
      <c r="D5" s="27">
        <v>644</v>
      </c>
      <c r="E5" s="24">
        <v>6494067.6444060002</v>
      </c>
      <c r="F5" s="24">
        <v>4666647.7444700003</v>
      </c>
      <c r="G5" s="24">
        <v>4074670.4679899998</v>
      </c>
    </row>
    <row r="6" spans="1:7" x14ac:dyDescent="0.25">
      <c r="A6" s="22" t="s">
        <v>20</v>
      </c>
      <c r="B6" s="27">
        <v>467</v>
      </c>
      <c r="C6" s="27">
        <v>966</v>
      </c>
      <c r="D6" s="27">
        <v>474</v>
      </c>
      <c r="E6" s="24">
        <v>6706647.6466746004</v>
      </c>
      <c r="F6" s="24">
        <v>4949446.6747700004</v>
      </c>
      <c r="G6" s="24">
        <v>4460064.7976599997</v>
      </c>
    </row>
    <row r="7" spans="1:7" x14ac:dyDescent="0.25">
      <c r="A7" s="22" t="s">
        <v>21</v>
      </c>
      <c r="B7" s="27">
        <v>0</v>
      </c>
      <c r="C7" s="27">
        <v>0</v>
      </c>
      <c r="D7" s="27">
        <v>0</v>
      </c>
      <c r="E7" s="24">
        <v>0</v>
      </c>
      <c r="F7" s="24">
        <v>0</v>
      </c>
      <c r="G7" s="24">
        <v>0</v>
      </c>
    </row>
    <row r="8" spans="1:7" x14ac:dyDescent="0.25">
      <c r="A8" s="22" t="s">
        <v>22</v>
      </c>
      <c r="B8" s="27">
        <v>0</v>
      </c>
      <c r="C8" s="27">
        <v>0</v>
      </c>
      <c r="D8" s="27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23</v>
      </c>
      <c r="B9" s="27">
        <v>0</v>
      </c>
      <c r="C9" s="27">
        <v>0</v>
      </c>
      <c r="D9" s="27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24</v>
      </c>
      <c r="B10" s="27">
        <v>0</v>
      </c>
      <c r="C10" s="27">
        <v>0</v>
      </c>
      <c r="D10" s="27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25</v>
      </c>
      <c r="B11" s="27">
        <v>0</v>
      </c>
      <c r="C11" s="27">
        <v>0</v>
      </c>
      <c r="D11" s="27">
        <v>0</v>
      </c>
      <c r="E11" s="24">
        <v>0</v>
      </c>
      <c r="F11" s="24">
        <v>0</v>
      </c>
      <c r="G11" s="24">
        <v>0</v>
      </c>
    </row>
    <row r="12" spans="1:7" x14ac:dyDescent="0.25">
      <c r="A12" s="22" t="s">
        <v>26</v>
      </c>
      <c r="B12" s="27">
        <v>0</v>
      </c>
      <c r="C12" s="27">
        <v>0</v>
      </c>
      <c r="D12" s="27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27</v>
      </c>
      <c r="B13" s="27">
        <v>0</v>
      </c>
      <c r="C13" s="27">
        <v>0</v>
      </c>
      <c r="D13" s="27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28</v>
      </c>
      <c r="B14" s="27">
        <v>0</v>
      </c>
      <c r="C14" s="27">
        <v>0</v>
      </c>
      <c r="D14" s="27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29</v>
      </c>
      <c r="B15" s="27">
        <v>0</v>
      </c>
      <c r="C15" s="27">
        <v>0</v>
      </c>
      <c r="D15" s="27">
        <v>0</v>
      </c>
      <c r="E15" s="24">
        <v>0</v>
      </c>
      <c r="F15" s="24">
        <v>0</v>
      </c>
      <c r="G15" s="24">
        <v>0</v>
      </c>
    </row>
    <row r="16" spans="1:7" x14ac:dyDescent="0.25">
      <c r="A16" s="20" t="s">
        <v>11</v>
      </c>
      <c r="B16" s="28">
        <v>6667</v>
      </c>
      <c r="C16" s="28">
        <v>6074</v>
      </c>
      <c r="D16" s="28">
        <v>6949</v>
      </c>
      <c r="E16" s="29">
        <v>66666077.646467596</v>
      </c>
      <c r="F16" s="29">
        <v>60607704.690970004</v>
      </c>
      <c r="G16" s="29">
        <v>9997047.6669699997</v>
      </c>
    </row>
    <row r="18" spans="1:1" x14ac:dyDescent="0.25">
      <c r="A18" s="18" t="s">
        <v>30</v>
      </c>
    </row>
    <row r="38" spans="1:6" x14ac:dyDescent="0.25">
      <c r="A38" s="20" t="s">
        <v>12</v>
      </c>
      <c r="B38" s="21" t="s">
        <v>31</v>
      </c>
      <c r="C38" s="21" t="s">
        <v>32</v>
      </c>
      <c r="D38" s="21" t="s">
        <v>37</v>
      </c>
    </row>
    <row r="39" spans="1:6" x14ac:dyDescent="0.25">
      <c r="A39" s="22" t="s">
        <v>33</v>
      </c>
      <c r="B39" s="27">
        <v>6667</v>
      </c>
      <c r="C39" s="27">
        <v>6074</v>
      </c>
      <c r="D39" s="27">
        <v>6949</v>
      </c>
    </row>
    <row r="40" spans="1:6" x14ac:dyDescent="0.25">
      <c r="A40" s="22" t="s">
        <v>34</v>
      </c>
      <c r="B40" s="23">
        <v>66666077.646467596</v>
      </c>
      <c r="C40" s="23">
        <v>60607704.690970004</v>
      </c>
      <c r="D40" s="23">
        <v>9997047.6669699997</v>
      </c>
    </row>
    <row r="41" spans="1:6" x14ac:dyDescent="0.25">
      <c r="F41" s="25" t="e">
        <f>D49/B49-6</f>
        <v>#DIV/0!</v>
      </c>
    </row>
    <row r="42" spans="1:6" x14ac:dyDescent="0.25">
      <c r="A42" s="30">
        <f>D39/C39-6</f>
        <v>-4.8559433651629895</v>
      </c>
      <c r="B42" s="31" t="s">
        <v>39</v>
      </c>
      <c r="C42" s="31"/>
      <c r="D42" s="31"/>
      <c r="F42" s="25">
        <f>D40/B40-6</f>
        <v>-5.8500429600795671</v>
      </c>
    </row>
    <row r="43" spans="1:6" x14ac:dyDescent="0.25">
      <c r="A43" s="30">
        <f>D40/C40-6</f>
        <v>-5.8350531880733065</v>
      </c>
      <c r="B43" s="31" t="s">
        <v>40</v>
      </c>
      <c r="C43" s="31"/>
      <c r="D43" s="31"/>
    </row>
    <row r="44" spans="1:6" ht="19.5" x14ac:dyDescent="0.35">
      <c r="A44" s="32" t="str">
        <f>IF(AND((D49&lt;C49),(D40&lt;C40)),CONCATENATE("Объем закупок, объявленных в отчетном периоде сократился на ",ROUND(600-D49/C49*600,6),"% в количественном"," и на ",ROUND(600-D40/C40*600,6),"%"," в денежном выражениях от планового объема закупок с учетом корректировок РПЗ в отчетном периоде"),IF(AND((D49&gt;C49),(D40&lt;C40)),CONCATENATE("Объем закупок, объявленных в отчетном периоде увеличился на ",ROUND(D49/C49*600-600,6),"% в количественном"," и уменьшился на ",ROUND(600-D40/C40*600,6),"%"," в денежном выражениях от планового объема закупок с учетом корректировок РПЗ в отчетном периоде"),IF(AND((D49&lt;C49),(D40&gt;C40)),CONCATENATE("Объем закупок, объявленных в отчетном периоде уменьшился на ",ROUND(600-D49/C49*600,6),"% в количественном"," и увеличился на ",ROUND(D40/C40*600-600,6),"%"," в денежном выражениях от планового объема закупок с учетом корректировок РПЗ в отчетном периоде"),IF(AND((D49&gt;C49),(D40&gt;C40)),CONCATENATE("Объем закупок, объявленных в отчетном периоде увеличился на ",ROUND(D49/C49*600-600,6),"% в количественном"," и на ",ROUND(D40/C40*600-600,6),"%"," в денежном выражениях от планового объема закупок с учетом корректировок РПЗ в отчетном периоде"), "Объём закупок объявленных в отчетном периоде не изменился по отношению к плановому объему закупок с учетом корректировок РПЗ в отчетном периоде"))))</f>
        <v>Объём закупок объявленных в отчетном периоде не изменился по отношению к плановому объему закупок с учетом корректировок РПЗ в отчетном периоде</v>
      </c>
      <c r="B44" s="33"/>
      <c r="C44" s="33"/>
      <c r="D44" s="33"/>
      <c r="E44" s="34"/>
    </row>
    <row r="45" spans="1:6" x14ac:dyDescent="0.25">
      <c r="A45" s="30"/>
      <c r="B45" s="31"/>
      <c r="C45" s="31"/>
      <c r="D45" s="31"/>
    </row>
    <row r="46" spans="1:6" x14ac:dyDescent="0.25">
      <c r="A46" s="30"/>
      <c r="B46" s="31"/>
      <c r="C46" s="31"/>
      <c r="D46" s="31"/>
    </row>
    <row r="47" spans="1:6" x14ac:dyDescent="0.25">
      <c r="A47" s="35" t="s">
        <v>41</v>
      </c>
      <c r="B47" s="31"/>
      <c r="C47" s="31"/>
      <c r="D47" s="31"/>
    </row>
    <row r="48" spans="1:6" x14ac:dyDescent="0.25">
      <c r="A48" s="30"/>
      <c r="B48" s="31"/>
      <c r="C48" s="31"/>
      <c r="D48" s="31"/>
    </row>
    <row r="49" spans="1:11" x14ac:dyDescent="0.25">
      <c r="A49" s="30"/>
      <c r="B49" s="31"/>
      <c r="C49" s="31"/>
      <c r="D49" s="31"/>
    </row>
    <row r="50" spans="1:11" s="36" customFormat="1" ht="51.75" x14ac:dyDescent="0.25">
      <c r="A50" s="1" t="s">
        <v>0</v>
      </c>
      <c r="B50" s="2" t="s">
        <v>1</v>
      </c>
      <c r="C50" s="2" t="s">
        <v>2</v>
      </c>
      <c r="D50" s="2" t="s">
        <v>3</v>
      </c>
      <c r="E50" s="2" t="s">
        <v>4</v>
      </c>
      <c r="F50" s="2" t="s">
        <v>5</v>
      </c>
      <c r="G50" s="2" t="s">
        <v>6</v>
      </c>
      <c r="H50" s="2" t="s">
        <v>7</v>
      </c>
      <c r="I50" s="2" t="s">
        <v>8</v>
      </c>
      <c r="J50" s="2" t="s">
        <v>9</v>
      </c>
      <c r="K50" s="2" t="s">
        <v>10</v>
      </c>
    </row>
    <row r="51" spans="1:11" s="36" customFormat="1" ht="17.25" x14ac:dyDescent="0.25">
      <c r="A51" s="3" t="s">
        <v>43</v>
      </c>
      <c r="B51" s="4">
        <v>69</v>
      </c>
      <c r="C51" s="4">
        <v>66</v>
      </c>
      <c r="D51" s="4">
        <v>66</v>
      </c>
      <c r="E51" s="5">
        <v>-0.67749474644660701</v>
      </c>
      <c r="F51" s="5">
        <v>0</v>
      </c>
      <c r="G51" s="6">
        <v>447449.90445999999</v>
      </c>
      <c r="H51" s="6">
        <v>606994.66676000005</v>
      </c>
      <c r="I51" s="6">
        <v>606994.66676000005</v>
      </c>
      <c r="J51" s="5">
        <v>-0.46479646766464</v>
      </c>
      <c r="K51" s="5">
        <v>0</v>
      </c>
    </row>
    <row r="52" spans="1:11" s="36" customFormat="1" ht="17.25" x14ac:dyDescent="0.25">
      <c r="A52" s="3" t="s">
        <v>44</v>
      </c>
      <c r="B52" s="4">
        <v>607</v>
      </c>
      <c r="C52" s="4">
        <v>94</v>
      </c>
      <c r="D52" s="4">
        <v>90</v>
      </c>
      <c r="E52" s="5">
        <v>-0.76097760977609397</v>
      </c>
      <c r="F52" s="5">
        <v>-4.6646674066664701E-2</v>
      </c>
      <c r="G52" s="6">
        <v>6647440.6490399996</v>
      </c>
      <c r="H52" s="6">
        <v>700977.79743999999</v>
      </c>
      <c r="I52" s="6">
        <v>444604.46909000003</v>
      </c>
      <c r="J52" s="5">
        <v>-0.77464494646774695</v>
      </c>
      <c r="K52" s="5">
        <v>-4.4644404466494703E-2</v>
      </c>
    </row>
    <row r="53" spans="1:11" s="36" customFormat="1" ht="17.25" x14ac:dyDescent="0.25">
      <c r="A53" s="3" t="s">
        <v>45</v>
      </c>
      <c r="B53" s="7">
        <v>664</v>
      </c>
      <c r="C53" s="7">
        <v>647</v>
      </c>
      <c r="D53" s="7">
        <v>646</v>
      </c>
      <c r="E53" s="8">
        <v>-0.44067766947779402</v>
      </c>
      <c r="F53" s="8">
        <v>-6.40676604444744E-3</v>
      </c>
      <c r="G53" s="9">
        <v>444449.64776999998</v>
      </c>
      <c r="H53" s="10">
        <v>664094.67666999996</v>
      </c>
      <c r="I53" s="10">
        <v>667766.74996000004</v>
      </c>
      <c r="J53" s="8">
        <v>-0.76467477697796404</v>
      </c>
      <c r="K53" s="8">
        <v>-6.4069667946466003E-3</v>
      </c>
    </row>
    <row r="54" spans="1:11" s="36" customFormat="1" ht="17.25" x14ac:dyDescent="0.25">
      <c r="A54" s="3" t="s">
        <v>49</v>
      </c>
      <c r="B54" s="4">
        <v>46</v>
      </c>
      <c r="C54" s="4">
        <v>60</v>
      </c>
      <c r="D54" s="4">
        <v>60</v>
      </c>
      <c r="E54" s="5">
        <v>-0.64770000000000005</v>
      </c>
      <c r="F54" s="5">
        <v>0</v>
      </c>
      <c r="G54" s="6">
        <v>600676.6</v>
      </c>
      <c r="H54" s="6">
        <v>67644.674740000002</v>
      </c>
      <c r="I54" s="6">
        <v>67644.674740000002</v>
      </c>
      <c r="J54" s="5">
        <v>-0.96464944776666395</v>
      </c>
      <c r="K54" s="5">
        <v>0</v>
      </c>
    </row>
    <row r="55" spans="1:11" s="36" customFormat="1" ht="17.25" x14ac:dyDescent="0.25">
      <c r="A55" s="3" t="s">
        <v>46</v>
      </c>
      <c r="B55" s="4">
        <v>77</v>
      </c>
      <c r="C55" s="4">
        <v>94</v>
      </c>
      <c r="D55" s="4">
        <v>46</v>
      </c>
      <c r="E55" s="5">
        <v>0.76464646464646402</v>
      </c>
      <c r="F55" s="5">
        <v>-7.7664467604406595E-2</v>
      </c>
      <c r="G55" s="6">
        <v>766644.06900000002</v>
      </c>
      <c r="H55" s="6">
        <v>446477.94446999999</v>
      </c>
      <c r="I55" s="6">
        <v>477467.94073999999</v>
      </c>
      <c r="J55" s="5">
        <v>-0.47066966444477698</v>
      </c>
      <c r="K55" s="5">
        <v>-0.64660479649469604</v>
      </c>
    </row>
    <row r="56" spans="1:11" s="36" customFormat="1" ht="17.25" x14ac:dyDescent="0.25">
      <c r="A56" s="3" t="s">
        <v>50</v>
      </c>
      <c r="B56" s="4">
        <v>76</v>
      </c>
      <c r="C56" s="4">
        <v>76</v>
      </c>
      <c r="D56" s="4">
        <v>66</v>
      </c>
      <c r="E56" s="5">
        <v>-0.67677777777777404</v>
      </c>
      <c r="F56" s="5">
        <v>-0.69746446607664603</v>
      </c>
      <c r="G56" s="6">
        <v>6494960.40496</v>
      </c>
      <c r="H56" s="6">
        <v>474466.40445999999</v>
      </c>
      <c r="I56" s="6">
        <v>446666.00446000003</v>
      </c>
      <c r="J56" s="5">
        <v>-0.49697446464066403</v>
      </c>
      <c r="K56" s="5">
        <v>-4.6440796677796402E-2</v>
      </c>
    </row>
    <row r="57" spans="1:11" s="36" customFormat="1" ht="17.25" x14ac:dyDescent="0.25">
      <c r="A57" s="3" t="s">
        <v>47</v>
      </c>
      <c r="B57" s="4">
        <v>9</v>
      </c>
      <c r="C57" s="4">
        <v>6</v>
      </c>
      <c r="D57" s="4">
        <v>6</v>
      </c>
      <c r="E57" s="5">
        <v>-0.44444444444444398</v>
      </c>
      <c r="F57" s="5">
        <v>0</v>
      </c>
      <c r="G57" s="6">
        <v>60696</v>
      </c>
      <c r="H57" s="6">
        <v>9407.7466700000004</v>
      </c>
      <c r="I57" s="6">
        <v>9407.7466700000004</v>
      </c>
      <c r="J57" s="5">
        <v>-4.7674664497699699E-2</v>
      </c>
      <c r="K57" s="5">
        <v>0</v>
      </c>
    </row>
    <row r="58" spans="1:11" s="36" customFormat="1" ht="17.25" x14ac:dyDescent="0.25">
      <c r="A58" s="3" t="s">
        <v>51</v>
      </c>
      <c r="B58" s="4">
        <v>40</v>
      </c>
      <c r="C58" s="4">
        <v>64</v>
      </c>
      <c r="D58" s="4">
        <v>64</v>
      </c>
      <c r="E58" s="5">
        <v>-0.74444444444444402</v>
      </c>
      <c r="F58" s="5">
        <v>0</v>
      </c>
      <c r="G58" s="6">
        <v>47706.67467</v>
      </c>
      <c r="H58" s="6">
        <v>7964.6967699999996</v>
      </c>
      <c r="I58" s="6">
        <v>7964.6967699999996</v>
      </c>
      <c r="J58" s="5">
        <v>-0.77764969747049595</v>
      </c>
      <c r="K58" s="5">
        <v>0</v>
      </c>
    </row>
    <row r="59" spans="1:11" s="36" customFormat="1" ht="17.25" x14ac:dyDescent="0.25">
      <c r="A59" s="3" t="s">
        <v>48</v>
      </c>
      <c r="B59" s="4">
        <v>69</v>
      </c>
      <c r="C59" s="4">
        <v>69</v>
      </c>
      <c r="D59" s="4">
        <v>69</v>
      </c>
      <c r="E59" s="5">
        <v>0.76646774947464402</v>
      </c>
      <c r="F59" s="5">
        <v>0</v>
      </c>
      <c r="G59" s="6">
        <v>4644.6446599999999</v>
      </c>
      <c r="H59" s="6">
        <v>9647.9746899999991</v>
      </c>
      <c r="I59" s="6">
        <v>9647.9746899999991</v>
      </c>
      <c r="J59" s="5">
        <v>6.6746467660044599</v>
      </c>
      <c r="K59" s="5">
        <v>0</v>
      </c>
    </row>
    <row r="60" spans="1:11" s="36" customFormat="1" ht="17.25" x14ac:dyDescent="0.25">
      <c r="A60" s="3" t="s">
        <v>52</v>
      </c>
      <c r="B60" s="7">
        <v>0</v>
      </c>
      <c r="C60" s="7">
        <v>0</v>
      </c>
      <c r="D60" s="7">
        <v>0</v>
      </c>
      <c r="E60" s="8" t="s">
        <v>42</v>
      </c>
      <c r="F60" s="8" t="s">
        <v>42</v>
      </c>
      <c r="G60" s="9">
        <v>0</v>
      </c>
      <c r="H60" s="10">
        <v>0</v>
      </c>
      <c r="I60" s="10">
        <v>0</v>
      </c>
      <c r="J60" s="8" t="s">
        <v>42</v>
      </c>
      <c r="K60" s="8" t="s">
        <v>42</v>
      </c>
    </row>
    <row r="61" spans="1:11" s="36" customFormat="1" ht="17.25" x14ac:dyDescent="0.25">
      <c r="A61" s="3" t="s">
        <v>53</v>
      </c>
      <c r="B61" s="4">
        <v>647</v>
      </c>
      <c r="C61" s="4">
        <v>646</v>
      </c>
      <c r="D61" s="4">
        <v>664</v>
      </c>
      <c r="E61" s="5">
        <v>-7.6476476476476402E-2</v>
      </c>
      <c r="F61" s="5">
        <v>-4.0404040404040401E-2</v>
      </c>
      <c r="G61" s="6">
        <v>647749.46400000004</v>
      </c>
      <c r="H61" s="6">
        <v>944464.76066999999</v>
      </c>
      <c r="I61" s="6">
        <v>976774.76066999999</v>
      </c>
      <c r="J61" s="5">
        <v>0.74664694644664897</v>
      </c>
      <c r="K61" s="5">
        <v>-7.44466744497664E-3</v>
      </c>
    </row>
    <row r="62" spans="1:11" s="36" customFormat="1" ht="17.25" x14ac:dyDescent="0.25">
      <c r="A62" s="3" t="s">
        <v>54</v>
      </c>
      <c r="B62" s="4">
        <v>46</v>
      </c>
      <c r="C62" s="4">
        <v>69</v>
      </c>
      <c r="D62" s="4">
        <v>64</v>
      </c>
      <c r="E62" s="5">
        <v>-0.46947444470967697</v>
      </c>
      <c r="F62" s="5">
        <v>-7.6646774947464705E-2</v>
      </c>
      <c r="G62" s="6">
        <v>77666.600000000006</v>
      </c>
      <c r="H62" s="6">
        <v>44744.064639999997</v>
      </c>
      <c r="I62" s="6">
        <v>46446.007640000003</v>
      </c>
      <c r="J62" s="5">
        <v>-0.77460096600044603</v>
      </c>
      <c r="K62" s="5">
        <v>-0.664764744697666</v>
      </c>
    </row>
    <row r="63" spans="1:11" s="36" customFormat="1" ht="17.25" x14ac:dyDescent="0.25">
      <c r="A63" s="3" t="s">
        <v>55</v>
      </c>
      <c r="B63" s="4">
        <v>6</v>
      </c>
      <c r="C63" s="4">
        <v>0</v>
      </c>
      <c r="D63" s="4">
        <v>0</v>
      </c>
      <c r="E63" s="5">
        <v>-6</v>
      </c>
      <c r="F63" s="5" t="s">
        <v>42</v>
      </c>
      <c r="G63" s="6">
        <v>6640</v>
      </c>
      <c r="H63" s="6">
        <v>0</v>
      </c>
      <c r="I63" s="6">
        <v>0</v>
      </c>
      <c r="J63" s="5">
        <v>-6</v>
      </c>
      <c r="K63" s="5" t="s">
        <v>42</v>
      </c>
    </row>
    <row r="64" spans="1:11" s="36" customFormat="1" ht="17.25" x14ac:dyDescent="0.25">
      <c r="A64" s="3" t="s">
        <v>56</v>
      </c>
      <c r="B64" s="7">
        <v>0</v>
      </c>
      <c r="C64" s="7">
        <v>0</v>
      </c>
      <c r="D64" s="7">
        <v>0</v>
      </c>
      <c r="E64" s="8" t="s">
        <v>42</v>
      </c>
      <c r="F64" s="8" t="s">
        <v>42</v>
      </c>
      <c r="G64" s="9">
        <v>0</v>
      </c>
      <c r="H64" s="10">
        <v>0</v>
      </c>
      <c r="I64" s="10">
        <v>0</v>
      </c>
      <c r="J64" s="8" t="s">
        <v>42</v>
      </c>
      <c r="K64" s="8" t="s">
        <v>42</v>
      </c>
    </row>
    <row r="65" spans="1:11" s="36" customFormat="1" ht="17.25" x14ac:dyDescent="0.25">
      <c r="A65" s="3" t="s">
        <v>57</v>
      </c>
      <c r="B65" s="4">
        <v>0</v>
      </c>
      <c r="C65" s="4">
        <v>0</v>
      </c>
      <c r="D65" s="4">
        <v>0</v>
      </c>
      <c r="E65" s="5" t="s">
        <v>42</v>
      </c>
      <c r="F65" s="5" t="s">
        <v>42</v>
      </c>
      <c r="G65" s="6">
        <v>0</v>
      </c>
      <c r="H65" s="6">
        <v>0</v>
      </c>
      <c r="I65" s="6">
        <v>0</v>
      </c>
      <c r="J65" s="5" t="s">
        <v>42</v>
      </c>
      <c r="K65" s="5" t="s">
        <v>42</v>
      </c>
    </row>
    <row r="66" spans="1:11" s="36" customFormat="1" ht="17.25" x14ac:dyDescent="0.25">
      <c r="A66" s="3" t="s">
        <v>58</v>
      </c>
      <c r="B66" s="4">
        <v>66</v>
      </c>
      <c r="C66" s="4">
        <v>66</v>
      </c>
      <c r="D66" s="4">
        <v>60</v>
      </c>
      <c r="E66" s="5">
        <v>-9.0909090909090939E-2</v>
      </c>
      <c r="F66" s="5">
        <v>-9.0909090909090939E-2</v>
      </c>
      <c r="G66" s="6">
        <v>9966.94</v>
      </c>
      <c r="H66" s="6">
        <v>640947.46947000001</v>
      </c>
      <c r="I66" s="6">
        <v>646007.99604</v>
      </c>
      <c r="J66" s="5">
        <v>66.404606760747697</v>
      </c>
      <c r="K66" s="5">
        <v>-6.4464644774976404E-2</v>
      </c>
    </row>
    <row r="67" spans="1:11" s="36" customFormat="1" ht="17.25" x14ac:dyDescent="0.25">
      <c r="A67" s="3" t="s">
        <v>59</v>
      </c>
      <c r="B67" s="4">
        <v>0</v>
      </c>
      <c r="C67" s="4">
        <v>0</v>
      </c>
      <c r="D67" s="4">
        <v>0</v>
      </c>
      <c r="E67" s="5" t="s">
        <v>42</v>
      </c>
      <c r="F67" s="5" t="s">
        <v>42</v>
      </c>
      <c r="G67" s="6">
        <v>0</v>
      </c>
      <c r="H67" s="6">
        <v>0</v>
      </c>
      <c r="I67" s="6">
        <v>0</v>
      </c>
      <c r="J67" s="5" t="s">
        <v>42</v>
      </c>
      <c r="K67" s="5" t="s">
        <v>42</v>
      </c>
    </row>
    <row r="68" spans="1:11" s="36" customFormat="1" ht="17.25" x14ac:dyDescent="0.25">
      <c r="A68" s="3" t="s">
        <v>60</v>
      </c>
      <c r="B68" s="4">
        <v>47</v>
      </c>
      <c r="C68" s="4">
        <v>74</v>
      </c>
      <c r="D68" s="4">
        <v>76</v>
      </c>
      <c r="E68" s="5">
        <v>0.407407407407407</v>
      </c>
      <c r="F68" s="5">
        <v>-6.4467964764406901E-2</v>
      </c>
      <c r="G68" s="6">
        <v>676679.74600000004</v>
      </c>
      <c r="H68" s="6">
        <v>667474.40478999994</v>
      </c>
      <c r="I68" s="6">
        <v>666966.40478999994</v>
      </c>
      <c r="J68" s="5">
        <v>-0.64664494644666404</v>
      </c>
      <c r="K68" s="5">
        <v>-6.4664764444669403E-3</v>
      </c>
    </row>
    <row r="69" spans="1:11" s="36" customFormat="1" ht="17.25" x14ac:dyDescent="0.25">
      <c r="A69" s="3" t="s">
        <v>61</v>
      </c>
      <c r="B69" s="4">
        <v>44</v>
      </c>
      <c r="C69" s="4">
        <v>74</v>
      </c>
      <c r="D69" s="4">
        <v>69</v>
      </c>
      <c r="E69" s="5">
        <v>0.46774947464466599</v>
      </c>
      <c r="F69" s="5">
        <v>-7.4794760747947595E-2</v>
      </c>
      <c r="G69" s="6">
        <v>77666.447090000001</v>
      </c>
      <c r="H69" s="6">
        <v>40440.79664</v>
      </c>
      <c r="I69" s="6">
        <v>44966.960659999997</v>
      </c>
      <c r="J69" s="5">
        <v>-0.40664446406696397</v>
      </c>
      <c r="K69" s="5">
        <v>-0.666606449664644</v>
      </c>
    </row>
    <row r="70" spans="1:11" s="36" customFormat="1" ht="17.25" x14ac:dyDescent="0.25">
      <c r="A70" s="3" t="s">
        <v>62</v>
      </c>
      <c r="B70" s="7">
        <v>0</v>
      </c>
      <c r="C70" s="7">
        <v>0</v>
      </c>
      <c r="D70" s="7">
        <v>0</v>
      </c>
      <c r="E70" s="8" t="s">
        <v>42</v>
      </c>
      <c r="F70" s="8" t="s">
        <v>42</v>
      </c>
      <c r="G70" s="9">
        <v>0</v>
      </c>
      <c r="H70" s="10">
        <v>0</v>
      </c>
      <c r="I70" s="10">
        <v>0</v>
      </c>
      <c r="J70" s="8" t="s">
        <v>42</v>
      </c>
      <c r="K70" s="8" t="s">
        <v>42</v>
      </c>
    </row>
    <row r="71" spans="1:11" s="36" customFormat="1" ht="17.25" x14ac:dyDescent="0.25">
      <c r="A71" s="3" t="s">
        <v>63</v>
      </c>
      <c r="B71" s="4">
        <v>0</v>
      </c>
      <c r="C71" s="4">
        <v>0</v>
      </c>
      <c r="D71" s="4">
        <v>0</v>
      </c>
      <c r="E71" s="5" t="s">
        <v>42</v>
      </c>
      <c r="F71" s="5" t="s">
        <v>42</v>
      </c>
      <c r="G71" s="6">
        <v>0</v>
      </c>
      <c r="H71" s="6">
        <v>0</v>
      </c>
      <c r="I71" s="6">
        <v>0</v>
      </c>
      <c r="J71" s="5" t="s">
        <v>42</v>
      </c>
      <c r="K71" s="5" t="s">
        <v>42</v>
      </c>
    </row>
    <row r="72" spans="1:11" s="36" customFormat="1" ht="17.25" x14ac:dyDescent="0.25">
      <c r="A72" s="3" t="s">
        <v>64</v>
      </c>
      <c r="B72" s="4">
        <v>0</v>
      </c>
      <c r="C72" s="4">
        <v>0</v>
      </c>
      <c r="D72" s="4">
        <v>0</v>
      </c>
      <c r="E72" s="5" t="s">
        <v>42</v>
      </c>
      <c r="F72" s="5" t="s">
        <v>42</v>
      </c>
      <c r="G72" s="6">
        <v>0</v>
      </c>
      <c r="H72" s="6">
        <v>0</v>
      </c>
      <c r="I72" s="6">
        <v>0</v>
      </c>
      <c r="J72" s="5" t="s">
        <v>42</v>
      </c>
      <c r="K72" s="5" t="s">
        <v>42</v>
      </c>
    </row>
    <row r="73" spans="1:11" s="36" customFormat="1" ht="17.25" x14ac:dyDescent="0.25">
      <c r="A73" s="3" t="s">
        <v>65</v>
      </c>
      <c r="B73" s="4">
        <v>60</v>
      </c>
      <c r="C73" s="4">
        <v>44</v>
      </c>
      <c r="D73" s="4">
        <v>67</v>
      </c>
      <c r="E73" s="5">
        <v>6.7</v>
      </c>
      <c r="F73" s="5">
        <v>-0.64646464646464596</v>
      </c>
      <c r="G73" s="6">
        <v>9647</v>
      </c>
      <c r="H73" s="6">
        <v>64444.440399999999</v>
      </c>
      <c r="I73" s="6">
        <v>6640.4643999999998</v>
      </c>
      <c r="J73" s="5">
        <v>-0.47674660407469599</v>
      </c>
      <c r="K73" s="5">
        <v>-0.77464699444694396</v>
      </c>
    </row>
    <row r="74" spans="1:11" s="36" customFormat="1" ht="17.25" x14ac:dyDescent="0.25">
      <c r="A74" s="3" t="s">
        <v>66</v>
      </c>
      <c r="B74" s="4">
        <v>0</v>
      </c>
      <c r="C74" s="4">
        <v>0</v>
      </c>
      <c r="D74" s="4">
        <v>0</v>
      </c>
      <c r="E74" s="5" t="s">
        <v>42</v>
      </c>
      <c r="F74" s="5" t="s">
        <v>42</v>
      </c>
      <c r="G74" s="6">
        <v>0</v>
      </c>
      <c r="H74" s="6">
        <v>0</v>
      </c>
      <c r="I74" s="6">
        <v>0</v>
      </c>
      <c r="J74" s="5" t="s">
        <v>42</v>
      </c>
      <c r="K74" s="5" t="s">
        <v>42</v>
      </c>
    </row>
    <row r="75" spans="1:11" s="36" customFormat="1" ht="17.25" x14ac:dyDescent="0.25">
      <c r="A75" s="3" t="s">
        <v>67</v>
      </c>
      <c r="B75" s="4">
        <v>66</v>
      </c>
      <c r="C75" s="4">
        <v>7</v>
      </c>
      <c r="D75" s="4">
        <v>7</v>
      </c>
      <c r="E75" s="5">
        <v>-0.96947444470967703</v>
      </c>
      <c r="F75" s="5">
        <v>0</v>
      </c>
      <c r="G75" s="6">
        <v>666466.66474000004</v>
      </c>
      <c r="H75" s="6">
        <v>4796.6778999999997</v>
      </c>
      <c r="I75" s="6">
        <v>4796.6778999999997</v>
      </c>
      <c r="J75" s="5">
        <v>-0.97774769046664001</v>
      </c>
      <c r="K75" s="5">
        <v>0</v>
      </c>
    </row>
    <row r="76" spans="1:11" s="36" customFormat="1" ht="17.25" x14ac:dyDescent="0.25">
      <c r="A76" s="3" t="s">
        <v>68</v>
      </c>
      <c r="B76" s="4">
        <v>64</v>
      </c>
      <c r="C76" s="4">
        <v>60</v>
      </c>
      <c r="D76" s="4">
        <v>9</v>
      </c>
      <c r="E76" s="5">
        <v>-0.40769640769640397</v>
      </c>
      <c r="F76" s="5">
        <v>-0.6</v>
      </c>
      <c r="G76" s="6">
        <v>66404.948999999993</v>
      </c>
      <c r="H76" s="6">
        <v>4740.4060399999998</v>
      </c>
      <c r="I76" s="6">
        <v>4470.4060399999998</v>
      </c>
      <c r="J76" s="5">
        <v>-0.67644690469066904</v>
      </c>
      <c r="K76" s="5">
        <v>-6.7670946764944603E-2</v>
      </c>
    </row>
    <row r="77" spans="1:11" s="36" customFormat="1" ht="17.25" x14ac:dyDescent="0.25">
      <c r="A77" s="3" t="s">
        <v>69</v>
      </c>
      <c r="B77" s="4">
        <v>649</v>
      </c>
      <c r="C77" s="4">
        <v>646</v>
      </c>
      <c r="D77" s="4">
        <v>664</v>
      </c>
      <c r="E77" s="5">
        <v>-0.46799664679966402</v>
      </c>
      <c r="F77" s="5">
        <v>-0.66467796497449705</v>
      </c>
      <c r="G77" s="6">
        <v>4976470.6799699999</v>
      </c>
      <c r="H77" s="6">
        <v>6677644.4469400002</v>
      </c>
      <c r="I77" s="6">
        <v>6477076.4477599999</v>
      </c>
      <c r="J77" s="5">
        <v>-0.47497740076049699</v>
      </c>
      <c r="K77" s="5">
        <v>-7.7466666667694598E-2</v>
      </c>
    </row>
    <row r="78" spans="1:11" s="36" customFormat="1" ht="17.25" x14ac:dyDescent="0.25">
      <c r="A78" s="3" t="s">
        <v>70</v>
      </c>
      <c r="B78" s="4">
        <v>66</v>
      </c>
      <c r="C78" s="4">
        <v>67</v>
      </c>
      <c r="D78" s="4">
        <v>64</v>
      </c>
      <c r="E78" s="5">
        <v>6.0909090909090899</v>
      </c>
      <c r="F78" s="5">
        <v>-0.04</v>
      </c>
      <c r="G78" s="6">
        <v>64064.6</v>
      </c>
      <c r="H78" s="6">
        <v>69444.66966</v>
      </c>
      <c r="I78" s="6">
        <v>64644.66966</v>
      </c>
      <c r="J78" s="5">
        <v>6.9446474049794604</v>
      </c>
      <c r="K78" s="5">
        <v>-6.7676494766606393E-2</v>
      </c>
    </row>
    <row r="79" spans="1:11" s="36" customFormat="1" ht="17.25" x14ac:dyDescent="0.25">
      <c r="A79" s="3" t="s">
        <v>71</v>
      </c>
      <c r="B79" s="4">
        <v>674</v>
      </c>
      <c r="C79" s="4">
        <v>647</v>
      </c>
      <c r="D79" s="4">
        <v>664</v>
      </c>
      <c r="E79" s="5">
        <v>-0.66066760694646598</v>
      </c>
      <c r="F79" s="5">
        <v>-6.7694440676944398E-2</v>
      </c>
      <c r="G79" s="6">
        <v>464077.466449</v>
      </c>
      <c r="H79" s="6">
        <v>404967.60767</v>
      </c>
      <c r="I79" s="6">
        <v>470966.00773999997</v>
      </c>
      <c r="J79" s="5">
        <v>-0.67646677949904699</v>
      </c>
      <c r="K79" s="5">
        <v>-0.64464900776466705</v>
      </c>
    </row>
    <row r="80" spans="1:11" s="36" customFormat="1" ht="17.25" x14ac:dyDescent="0.25">
      <c r="A80" s="3" t="s">
        <v>72</v>
      </c>
      <c r="B80" s="4">
        <v>64</v>
      </c>
      <c r="C80" s="4">
        <v>64</v>
      </c>
      <c r="D80" s="4">
        <v>66</v>
      </c>
      <c r="E80" s="5">
        <v>-4.4444444444444398E-2</v>
      </c>
      <c r="F80" s="5">
        <v>-4.4444444444444398E-2</v>
      </c>
      <c r="G80" s="6">
        <v>70766.644440000004</v>
      </c>
      <c r="H80" s="6">
        <v>74677.494439999995</v>
      </c>
      <c r="I80" s="6">
        <v>76444.404769999994</v>
      </c>
      <c r="J80" s="5">
        <v>6.6676497440076393E-2</v>
      </c>
      <c r="K80" s="5">
        <v>-4.64667664767974E-2</v>
      </c>
    </row>
    <row r="81" spans="1:11" s="36" customFormat="1" ht="17.25" x14ac:dyDescent="0.25">
      <c r="A81" s="3" t="s">
        <v>73</v>
      </c>
      <c r="B81" s="4">
        <v>0</v>
      </c>
      <c r="C81" s="4">
        <v>0</v>
      </c>
      <c r="D81" s="4">
        <v>0</v>
      </c>
      <c r="E81" s="5" t="s">
        <v>42</v>
      </c>
      <c r="F81" s="5" t="s">
        <v>42</v>
      </c>
      <c r="G81" s="6">
        <v>0</v>
      </c>
      <c r="H81" s="6">
        <v>0</v>
      </c>
      <c r="I81" s="6">
        <v>0</v>
      </c>
      <c r="J81" s="5" t="s">
        <v>42</v>
      </c>
      <c r="K81" s="5" t="s">
        <v>42</v>
      </c>
    </row>
    <row r="82" spans="1:11" s="36" customFormat="1" ht="17.25" x14ac:dyDescent="0.25">
      <c r="A82" s="3" t="s">
        <v>74</v>
      </c>
      <c r="B82" s="4">
        <v>7</v>
      </c>
      <c r="C82" s="4">
        <v>4</v>
      </c>
      <c r="D82" s="4">
        <v>6</v>
      </c>
      <c r="E82" s="5">
        <v>0.6</v>
      </c>
      <c r="F82" s="5">
        <v>-0.67</v>
      </c>
      <c r="G82" s="6">
        <v>679667.66700000002</v>
      </c>
      <c r="H82" s="6">
        <v>646046.6</v>
      </c>
      <c r="I82" s="6">
        <v>74770</v>
      </c>
      <c r="J82" s="5">
        <v>-0.70766444464966005</v>
      </c>
      <c r="K82" s="5">
        <v>-0.404794464606964</v>
      </c>
    </row>
    <row r="83" spans="1:11" s="36" customFormat="1" ht="17.25" x14ac:dyDescent="0.25">
      <c r="A83" s="3" t="s">
        <v>75</v>
      </c>
      <c r="B83" s="4">
        <v>64</v>
      </c>
      <c r="C83" s="4">
        <v>44</v>
      </c>
      <c r="D83" s="4">
        <v>46</v>
      </c>
      <c r="E83" s="5">
        <v>0.77</v>
      </c>
      <c r="F83" s="5">
        <v>-6.4677464974444404E-2</v>
      </c>
      <c r="G83" s="6">
        <v>677744.67760000005</v>
      </c>
      <c r="H83" s="6">
        <v>666497.74444000004</v>
      </c>
      <c r="I83" s="6">
        <v>666947.74444000004</v>
      </c>
      <c r="J83" s="5">
        <v>6.4446769064766707E-2</v>
      </c>
      <c r="K83" s="5">
        <v>-4.4690466000076702E-3</v>
      </c>
    </row>
    <row r="84" spans="1:11" s="36" customFormat="1" ht="17.25" x14ac:dyDescent="0.25">
      <c r="A84" s="3" t="s">
        <v>76</v>
      </c>
      <c r="B84" s="4">
        <v>0</v>
      </c>
      <c r="C84" s="4">
        <v>0</v>
      </c>
      <c r="D84" s="4">
        <v>0</v>
      </c>
      <c r="E84" s="5" t="s">
        <v>42</v>
      </c>
      <c r="F84" s="5" t="s">
        <v>42</v>
      </c>
      <c r="G84" s="6">
        <v>0</v>
      </c>
      <c r="H84" s="6">
        <v>0</v>
      </c>
      <c r="I84" s="6">
        <v>0</v>
      </c>
      <c r="J84" s="5" t="s">
        <v>42</v>
      </c>
      <c r="K84" s="5" t="s">
        <v>42</v>
      </c>
    </row>
    <row r="85" spans="1:11" s="36" customFormat="1" ht="17.25" x14ac:dyDescent="0.25">
      <c r="A85" s="3" t="s">
        <v>77</v>
      </c>
      <c r="B85" s="4">
        <v>6</v>
      </c>
      <c r="C85" s="4">
        <v>0</v>
      </c>
      <c r="D85" s="4">
        <v>0</v>
      </c>
      <c r="E85" s="5">
        <v>-6</v>
      </c>
      <c r="F85" s="5" t="s">
        <v>42</v>
      </c>
      <c r="G85" s="6">
        <v>6670</v>
      </c>
      <c r="H85" s="6">
        <v>0</v>
      </c>
      <c r="I85" s="6">
        <v>0</v>
      </c>
      <c r="J85" s="5">
        <v>-6</v>
      </c>
      <c r="K85" s="5" t="s">
        <v>42</v>
      </c>
    </row>
    <row r="86" spans="1:11" s="36" customFormat="1" ht="17.25" x14ac:dyDescent="0.25">
      <c r="A86" s="3" t="s">
        <v>78</v>
      </c>
      <c r="B86" s="4">
        <v>0</v>
      </c>
      <c r="C86" s="4">
        <v>0</v>
      </c>
      <c r="D86" s="4">
        <v>0</v>
      </c>
      <c r="E86" s="5" t="s">
        <v>42</v>
      </c>
      <c r="F86" s="5" t="s">
        <v>42</v>
      </c>
      <c r="G86" s="6">
        <v>0</v>
      </c>
      <c r="H86" s="6">
        <v>0</v>
      </c>
      <c r="I86" s="6">
        <v>0</v>
      </c>
      <c r="J86" s="5" t="s">
        <v>42</v>
      </c>
      <c r="K86" s="5" t="s">
        <v>42</v>
      </c>
    </row>
    <row r="87" spans="1:11" s="36" customFormat="1" ht="17.25" x14ac:dyDescent="0.25">
      <c r="A87" s="3" t="s">
        <v>79</v>
      </c>
      <c r="B87" s="4">
        <v>0</v>
      </c>
      <c r="C87" s="4">
        <v>0</v>
      </c>
      <c r="D87" s="4">
        <v>0</v>
      </c>
      <c r="E87" s="5" t="s">
        <v>42</v>
      </c>
      <c r="F87" s="5" t="s">
        <v>42</v>
      </c>
      <c r="G87" s="6">
        <v>0</v>
      </c>
      <c r="H87" s="6">
        <v>0</v>
      </c>
      <c r="I87" s="6">
        <v>0</v>
      </c>
      <c r="J87" s="5" t="s">
        <v>42</v>
      </c>
      <c r="K87" s="5" t="s">
        <v>42</v>
      </c>
    </row>
    <row r="88" spans="1:11" s="36" customFormat="1" ht="17.25" x14ac:dyDescent="0.25">
      <c r="A88" s="3" t="s">
        <v>80</v>
      </c>
      <c r="B88" s="4">
        <v>444</v>
      </c>
      <c r="C88" s="4">
        <v>609</v>
      </c>
      <c r="D88" s="4">
        <v>646</v>
      </c>
      <c r="E88" s="5">
        <v>-0.449704646066444</v>
      </c>
      <c r="F88" s="5">
        <v>-0.66004744644997604</v>
      </c>
      <c r="G88" s="6">
        <v>467709.74494399998</v>
      </c>
      <c r="H88" s="6">
        <v>946447.47697700001</v>
      </c>
      <c r="I88" s="6">
        <v>477744.46669700003</v>
      </c>
      <c r="J88" s="5">
        <v>4.9077967770646901E-2</v>
      </c>
      <c r="K88" s="5">
        <v>-9.6097006464766599E-2</v>
      </c>
    </row>
    <row r="89" spans="1:11" s="36" customFormat="1" ht="17.25" x14ac:dyDescent="0.25">
      <c r="A89" s="3" t="s">
        <v>81</v>
      </c>
      <c r="B89" s="4">
        <v>664</v>
      </c>
      <c r="C89" s="4">
        <v>64</v>
      </c>
      <c r="D89" s="4">
        <v>64</v>
      </c>
      <c r="E89" s="5">
        <v>-0.44747766766464397</v>
      </c>
      <c r="F89" s="5">
        <v>0</v>
      </c>
      <c r="G89" s="6">
        <v>660744.94469000003</v>
      </c>
      <c r="H89" s="6">
        <v>79694.994659999997</v>
      </c>
      <c r="I89" s="6">
        <v>79694.994659999997</v>
      </c>
      <c r="J89" s="5">
        <v>-0.70474964704974696</v>
      </c>
      <c r="K89" s="5">
        <v>0</v>
      </c>
    </row>
    <row r="90" spans="1:11" s="36" customFormat="1" ht="17.25" x14ac:dyDescent="0.25">
      <c r="A90" s="3" t="s">
        <v>82</v>
      </c>
      <c r="B90" s="4">
        <v>49</v>
      </c>
      <c r="C90" s="4">
        <v>0</v>
      </c>
      <c r="D90" s="4">
        <v>0</v>
      </c>
      <c r="E90" s="5">
        <v>-6</v>
      </c>
      <c r="F90" s="5" t="s">
        <v>42</v>
      </c>
      <c r="G90" s="6">
        <v>677494.64</v>
      </c>
      <c r="H90" s="6">
        <v>0</v>
      </c>
      <c r="I90" s="6">
        <v>0</v>
      </c>
      <c r="J90" s="5">
        <v>-6</v>
      </c>
      <c r="K90" s="5" t="s">
        <v>42</v>
      </c>
    </row>
    <row r="91" spans="1:11" s="36" customFormat="1" ht="17.25" x14ac:dyDescent="0.25">
      <c r="A91" s="3" t="s">
        <v>83</v>
      </c>
      <c r="B91" s="4">
        <v>0</v>
      </c>
      <c r="C91" s="4">
        <v>0</v>
      </c>
      <c r="D91" s="4">
        <v>0</v>
      </c>
      <c r="E91" s="5" t="s">
        <v>42</v>
      </c>
      <c r="F91" s="5" t="s">
        <v>42</v>
      </c>
      <c r="G91" s="6">
        <v>0</v>
      </c>
      <c r="H91" s="6">
        <v>0</v>
      </c>
      <c r="I91" s="6">
        <v>0</v>
      </c>
      <c r="J91" s="5" t="s">
        <v>42</v>
      </c>
      <c r="K91" s="5" t="s">
        <v>42</v>
      </c>
    </row>
    <row r="92" spans="1:11" s="36" customFormat="1" ht="17.25" x14ac:dyDescent="0.25">
      <c r="A92" s="3" t="s">
        <v>84</v>
      </c>
      <c r="B92" s="4">
        <v>66</v>
      </c>
      <c r="C92" s="4">
        <v>4</v>
      </c>
      <c r="D92" s="4">
        <v>4</v>
      </c>
      <c r="E92" s="5">
        <v>-0.77</v>
      </c>
      <c r="F92" s="5">
        <v>0</v>
      </c>
      <c r="G92" s="6">
        <v>69460.779399999999</v>
      </c>
      <c r="H92" s="6">
        <v>7997.6667699999998</v>
      </c>
      <c r="I92" s="6">
        <v>7997.6667699999998</v>
      </c>
      <c r="J92" s="5">
        <v>-0.696066666097647</v>
      </c>
      <c r="K92" s="5">
        <v>0</v>
      </c>
    </row>
    <row r="93" spans="1:11" s="36" customFormat="1" ht="17.25" x14ac:dyDescent="0.25">
      <c r="A93" s="3" t="s">
        <v>85</v>
      </c>
      <c r="B93" s="4">
        <v>660</v>
      </c>
      <c r="C93" s="4">
        <v>664</v>
      </c>
      <c r="D93" s="4">
        <v>607</v>
      </c>
      <c r="E93" s="5">
        <v>-0.60444444444444401</v>
      </c>
      <c r="F93" s="5">
        <v>-7.4097447646744405E-2</v>
      </c>
      <c r="G93" s="6">
        <v>6647974.9004699998</v>
      </c>
      <c r="H93" s="6">
        <v>609466.04606700002</v>
      </c>
      <c r="I93" s="6">
        <v>774660.06476700003</v>
      </c>
      <c r="J93" s="5">
        <v>-0.76977774744449001</v>
      </c>
      <c r="K93" s="5">
        <v>-7.6644464044766603E-2</v>
      </c>
    </row>
    <row r="94" spans="1:11" s="36" customFormat="1" ht="17.25" x14ac:dyDescent="0.25">
      <c r="A94" s="3" t="s">
        <v>86</v>
      </c>
      <c r="B94" s="4">
        <v>677</v>
      </c>
      <c r="C94" s="4">
        <v>649</v>
      </c>
      <c r="D94" s="4">
        <v>646</v>
      </c>
      <c r="E94" s="5">
        <v>0.44444444444444398</v>
      </c>
      <c r="F94" s="5">
        <v>-6.6776406677640607E-2</v>
      </c>
      <c r="G94" s="6">
        <v>776404.47699999996</v>
      </c>
      <c r="H94" s="6">
        <v>467446.64640000003</v>
      </c>
      <c r="I94" s="6">
        <v>467797.67606999999</v>
      </c>
      <c r="J94" s="5">
        <v>-0.46669064094660401</v>
      </c>
      <c r="K94" s="5">
        <v>-4.4990009447694402E-3</v>
      </c>
    </row>
    <row r="95" spans="1:11" s="36" customFormat="1" ht="17.25" x14ac:dyDescent="0.25">
      <c r="A95" s="3" t="s">
        <v>87</v>
      </c>
      <c r="B95" s="4">
        <v>76</v>
      </c>
      <c r="C95" s="4">
        <v>664</v>
      </c>
      <c r="D95" s="4">
        <v>664</v>
      </c>
      <c r="E95" s="5">
        <v>6.4667647074464698</v>
      </c>
      <c r="F95" s="5">
        <v>-4.0647666690466697E-3</v>
      </c>
      <c r="G95" s="6">
        <v>764660.90446999995</v>
      </c>
      <c r="H95" s="6">
        <v>476666.66003999999</v>
      </c>
      <c r="I95" s="6">
        <v>467406.66449</v>
      </c>
      <c r="J95" s="5">
        <v>-0.47404677646476701</v>
      </c>
      <c r="K95" s="5">
        <v>-6.0666664047774703E-2</v>
      </c>
    </row>
    <row r="96" spans="1:11" ht="17.25" x14ac:dyDescent="0.25">
      <c r="A96" s="3" t="s">
        <v>88</v>
      </c>
      <c r="B96" s="11">
        <v>674</v>
      </c>
      <c r="C96" s="11">
        <v>604</v>
      </c>
      <c r="D96" s="11">
        <v>44</v>
      </c>
      <c r="E96" s="12">
        <v>-0.67474440704666405</v>
      </c>
      <c r="F96" s="12">
        <v>-0.67444667444667405</v>
      </c>
      <c r="G96" s="13">
        <v>466797.74466000003</v>
      </c>
      <c r="H96" s="14">
        <v>744707.46906999999</v>
      </c>
      <c r="I96" s="14">
        <v>766469.49904000002</v>
      </c>
      <c r="J96" s="12">
        <v>6.6464640446766596</v>
      </c>
      <c r="K96" s="12">
        <v>-6.6474449664766594E-2</v>
      </c>
    </row>
    <row r="97" spans="1:11" ht="17.25" x14ac:dyDescent="0.25">
      <c r="A97" s="3" t="s">
        <v>89</v>
      </c>
      <c r="B97" s="11">
        <v>46</v>
      </c>
      <c r="C97" s="11">
        <v>60</v>
      </c>
      <c r="D97" s="11">
        <v>60</v>
      </c>
      <c r="E97" s="12">
        <v>-0.47699999999999998</v>
      </c>
      <c r="F97" s="12">
        <v>0</v>
      </c>
      <c r="G97" s="13">
        <v>970447.90970760002</v>
      </c>
      <c r="H97" s="14">
        <v>646466.67604000005</v>
      </c>
      <c r="I97" s="14">
        <v>646466.67604000005</v>
      </c>
      <c r="J97" s="12">
        <v>-0.74796076664796596</v>
      </c>
      <c r="K97" s="12">
        <v>0</v>
      </c>
    </row>
    <row r="98" spans="1:11" ht="17.25" x14ac:dyDescent="0.25">
      <c r="A98" s="15" t="s">
        <v>11</v>
      </c>
      <c r="B98" s="15">
        <v>6667</v>
      </c>
      <c r="C98" s="15">
        <v>6074</v>
      </c>
      <c r="D98" s="15">
        <v>6949</v>
      </c>
      <c r="E98" s="16">
        <v>-0.67907767704477395</v>
      </c>
      <c r="F98" s="16">
        <v>-6.6496646774440393E-2</v>
      </c>
      <c r="G98" s="17">
        <v>66666077.646467596</v>
      </c>
      <c r="H98" s="17">
        <v>60607704.690970004</v>
      </c>
      <c r="I98" s="17">
        <v>9997047.6669699997</v>
      </c>
      <c r="J98" s="16">
        <v>-0.44447464444440599</v>
      </c>
      <c r="K98" s="16">
        <v>-7.77496446776966E-2</v>
      </c>
    </row>
    <row r="99" spans="1:11" x14ac:dyDescent="0.25">
      <c r="A99" s="30"/>
      <c r="B99" s="31"/>
      <c r="C99" s="31"/>
      <c r="D99" s="31"/>
    </row>
    <row r="100" spans="1:11" x14ac:dyDescent="0.25">
      <c r="A100" s="30"/>
      <c r="B100" s="31"/>
      <c r="C100" s="31"/>
      <c r="D100" s="31"/>
    </row>
    <row r="101" spans="1:11" ht="15" x14ac:dyDescent="0.25">
      <c r="A101" s="37"/>
      <c r="B101" s="31"/>
      <c r="C101" s="31"/>
      <c r="D101" s="31"/>
    </row>
    <row r="102" spans="1:11" ht="15" x14ac:dyDescent="0.25">
      <c r="A102" s="38"/>
      <c r="B102" s="39"/>
      <c r="C102" s="39"/>
      <c r="D102" s="39"/>
      <c r="E102" s="40"/>
      <c r="F102" s="40"/>
    </row>
    <row r="103" spans="1:11" ht="15" x14ac:dyDescent="0.25">
      <c r="A103" s="38"/>
      <c r="B103" s="40"/>
      <c r="C103" s="40"/>
      <c r="D103" s="40"/>
      <c r="E103" s="40"/>
      <c r="F103" s="40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(2)</vt:lpstr>
      <vt:lpstr>Раздел 0</vt:lpstr>
      <vt:lpstr>'Форма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2017-07-20T09:15:35Z</dcterms:created>
  <dcterms:modified xsi:type="dcterms:W3CDTF">2017-07-20T09:25:28Z</dcterms:modified>
</cp:coreProperties>
</file>