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_koshcheev\Downloads\"/>
    </mc:Choice>
  </mc:AlternateContent>
  <bookViews>
    <workbookView xWindow="0" yWindow="0" windowWidth="28800" windowHeight="12300" activeTab="2"/>
  </bookViews>
  <sheets>
    <sheet name="БД" sheetId="1" r:id="rId1"/>
    <sheet name="Таблица" sheetId="3" r:id="rId2"/>
    <sheet name="Форма отчетности" sheetId="5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ftn1" localSheetId="2">'Форма отчетности'!#REF!</definedName>
    <definedName name="_ftnref1" localSheetId="2">'Форма отчетности'!#REF!</definedName>
    <definedName name="_xlnm._FilterDatabase" localSheetId="0" hidden="1">БД!$B$2:$D$74</definedName>
    <definedName name="База">INDEX(БД!$B:$B,3):INDEX(БД!$D:$D,COUNTA(БД!$B:$B)+1-COUNTA(БД!$B$1))</definedName>
    <definedName name="Диапазон1">[3]РПЗ!$A:$A</definedName>
    <definedName name="Источник_112">[4]Справочно!$K$3:$K$100</definedName>
    <definedName name="_xlnm.Print_Area" localSheetId="2">'Форма отчетности'!$A$1:$AB$285</definedName>
    <definedName name="Статья_затрат">[5]Справочники!$C$2:$C$45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8" i="5" l="1"/>
  <c r="P128" i="5"/>
  <c r="H128" i="5"/>
  <c r="A7" i="5"/>
  <c r="C3" i="3" l="1"/>
  <c r="K129" i="5" s="1"/>
  <c r="D3" i="3"/>
  <c r="P129" i="5" s="1"/>
  <c r="B3" i="3"/>
  <c r="B4" i="3" l="1"/>
  <c r="H129" i="5"/>
  <c r="C4" i="3"/>
  <c r="D4" i="3"/>
  <c r="D5" i="3" l="1"/>
  <c r="P131" i="5" s="1"/>
  <c r="P130" i="5"/>
  <c r="C5" i="3"/>
  <c r="K131" i="5" s="1"/>
  <c r="K130" i="5"/>
  <c r="B5" i="3"/>
  <c r="H130" i="5"/>
  <c r="H131" i="5" l="1"/>
  <c r="B6" i="3"/>
  <c r="H132" i="5" s="1"/>
  <c r="C6" i="3"/>
  <c r="K132" i="5" s="1"/>
  <c r="D6" i="3"/>
  <c r="P132" i="5" s="1"/>
  <c r="B7" i="3" l="1"/>
  <c r="H133" i="5" s="1"/>
  <c r="C7" i="3"/>
  <c r="K133" i="5" s="1"/>
  <c r="D7" i="3"/>
  <c r="P133" i="5" s="1"/>
  <c r="C8" i="3" l="1"/>
  <c r="D8" i="3"/>
  <c r="P134" i="5" s="1"/>
  <c r="B8" i="3"/>
  <c r="H134" i="5" s="1"/>
  <c r="C9" i="3" l="1"/>
  <c r="K134" i="5"/>
  <c r="D9" i="3"/>
  <c r="P135" i="5" s="1"/>
  <c r="B9" i="3"/>
  <c r="H135" i="5" s="1"/>
  <c r="D10" i="3" l="1"/>
  <c r="B10" i="3"/>
  <c r="C10" i="3"/>
  <c r="K136" i="5" s="1"/>
  <c r="K135" i="5"/>
  <c r="D11" i="3" l="1"/>
  <c r="P137" i="5" s="1"/>
  <c r="P136" i="5"/>
  <c r="B11" i="3"/>
  <c r="H136" i="5"/>
  <c r="C11" i="3"/>
  <c r="B12" i="3" l="1"/>
  <c r="H137" i="5"/>
  <c r="C12" i="3"/>
  <c r="K137" i="5"/>
  <c r="D12" i="3"/>
  <c r="B13" i="3" l="1"/>
  <c r="H138" i="5"/>
  <c r="C13" i="3"/>
  <c r="K138" i="5"/>
  <c r="P138" i="5"/>
  <c r="D13" i="3"/>
  <c r="D14" i="3" l="1"/>
  <c r="P139" i="5"/>
  <c r="C14" i="3"/>
  <c r="K139" i="5"/>
  <c r="B14" i="3"/>
  <c r="H139" i="5"/>
  <c r="B15" i="3" l="1"/>
  <c r="H140" i="5"/>
  <c r="C15" i="3"/>
  <c r="K140" i="5"/>
  <c r="D15" i="3"/>
  <c r="P140" i="5"/>
  <c r="D16" i="3" l="1"/>
  <c r="P141" i="5"/>
  <c r="C16" i="3"/>
  <c r="K141" i="5"/>
  <c r="B16" i="3"/>
  <c r="H141" i="5"/>
  <c r="D17" i="3" l="1"/>
  <c r="P142" i="5"/>
  <c r="C17" i="3"/>
  <c r="K142" i="5"/>
  <c r="B17" i="3"/>
  <c r="H142" i="5"/>
  <c r="D18" i="3" l="1"/>
  <c r="P143" i="5"/>
  <c r="C18" i="3"/>
  <c r="K143" i="5"/>
  <c r="B18" i="3"/>
  <c r="H143" i="5"/>
  <c r="C19" i="3" l="1"/>
  <c r="K144" i="5"/>
  <c r="B19" i="3"/>
  <c r="H144" i="5"/>
  <c r="D19" i="3"/>
  <c r="P144" i="5"/>
  <c r="B20" i="3" l="1"/>
  <c r="H145" i="5"/>
  <c r="D20" i="3"/>
  <c r="P145" i="5"/>
  <c r="C20" i="3"/>
  <c r="K145" i="5"/>
  <c r="D21" i="3" l="1"/>
  <c r="P146" i="5"/>
  <c r="C21" i="3"/>
  <c r="K146" i="5"/>
  <c r="B21" i="3"/>
  <c r="H146" i="5"/>
  <c r="C22" i="3" l="1"/>
  <c r="K147" i="5"/>
  <c r="B22" i="3"/>
  <c r="H147" i="5"/>
  <c r="D22" i="3"/>
  <c r="P147" i="5"/>
  <c r="B23" i="3" l="1"/>
  <c r="H148" i="5"/>
  <c r="C23" i="3"/>
  <c r="K148" i="5"/>
  <c r="D23" i="3"/>
  <c r="P148" i="5"/>
  <c r="C24" i="3" l="1"/>
  <c r="K149" i="5"/>
  <c r="D24" i="3"/>
  <c r="P149" i="5"/>
  <c r="B24" i="3"/>
  <c r="H149" i="5"/>
  <c r="B25" i="3" l="1"/>
  <c r="H150" i="5"/>
  <c r="D25" i="3"/>
  <c r="P150" i="5"/>
  <c r="C25" i="3"/>
  <c r="K150" i="5"/>
  <c r="B26" i="3" l="1"/>
  <c r="H151" i="5"/>
  <c r="D26" i="3"/>
  <c r="P151" i="5"/>
  <c r="C26" i="3"/>
  <c r="K151" i="5"/>
  <c r="C27" i="3" l="1"/>
  <c r="K152" i="5"/>
  <c r="D27" i="3"/>
  <c r="P152" i="5"/>
  <c r="B27" i="3"/>
  <c r="H152" i="5"/>
  <c r="D28" i="3" l="1"/>
  <c r="P153" i="5"/>
  <c r="B28" i="3"/>
  <c r="H153" i="5"/>
  <c r="C28" i="3"/>
  <c r="K153" i="5"/>
  <c r="B29" i="3" l="1"/>
  <c r="H154" i="5"/>
  <c r="C29" i="3"/>
  <c r="K154" i="5"/>
  <c r="D29" i="3"/>
  <c r="P154" i="5"/>
  <c r="C30" i="3" l="1"/>
  <c r="K155" i="5"/>
  <c r="D30" i="3"/>
  <c r="P155" i="5"/>
  <c r="B30" i="3"/>
  <c r="H155" i="5"/>
  <c r="D31" i="3" l="1"/>
  <c r="P156" i="5"/>
  <c r="B31" i="3"/>
  <c r="H156" i="5"/>
  <c r="C31" i="3"/>
  <c r="K156" i="5"/>
  <c r="B32" i="3" l="1"/>
  <c r="H157" i="5"/>
  <c r="C32" i="3"/>
  <c r="K157" i="5"/>
  <c r="D32" i="3"/>
  <c r="P157" i="5"/>
  <c r="C33" i="3" l="1"/>
  <c r="K159" i="5" s="1"/>
  <c r="K158" i="5"/>
  <c r="D33" i="3"/>
  <c r="P159" i="5" s="1"/>
  <c r="P158" i="5"/>
  <c r="B33" i="3"/>
  <c r="H158" i="5"/>
  <c r="D34" i="3" l="1"/>
  <c r="P160" i="5" s="1"/>
  <c r="C34" i="3"/>
  <c r="B34" i="3"/>
  <c r="H159" i="5"/>
  <c r="C35" i="3" l="1"/>
  <c r="K161" i="5" s="1"/>
  <c r="K160" i="5"/>
  <c r="D35" i="3"/>
  <c r="P161" i="5" s="1"/>
  <c r="B35" i="3"/>
  <c r="C36" i="3" s="1"/>
  <c r="K162" i="5" s="1"/>
  <c r="H160" i="5"/>
  <c r="D36" i="3" l="1"/>
  <c r="P162" i="5" s="1"/>
  <c r="B36" i="3"/>
  <c r="C37" i="3" s="1"/>
  <c r="K163" i="5" s="1"/>
  <c r="H161" i="5"/>
  <c r="D37" i="3" l="1"/>
  <c r="P163" i="5" s="1"/>
  <c r="B37" i="3"/>
  <c r="H162" i="5"/>
  <c r="B38" i="3" l="1"/>
  <c r="H163" i="5"/>
  <c r="C38" i="3"/>
  <c r="D38" i="3"/>
  <c r="D39" i="3" l="1"/>
  <c r="P164" i="5"/>
  <c r="C39" i="3"/>
  <c r="K164" i="5"/>
  <c r="B39" i="3"/>
  <c r="H164" i="5"/>
  <c r="D40" i="3" l="1"/>
  <c r="P165" i="5"/>
  <c r="C40" i="3"/>
  <c r="K165" i="5"/>
  <c r="B40" i="3"/>
  <c r="H165" i="5"/>
  <c r="B41" i="3" l="1"/>
  <c r="H166" i="5"/>
  <c r="C41" i="3"/>
  <c r="K166" i="5"/>
  <c r="D41" i="3"/>
  <c r="P166" i="5"/>
  <c r="B42" i="3" l="1"/>
  <c r="H167" i="5"/>
  <c r="C42" i="3"/>
  <c r="K167" i="5"/>
  <c r="D42" i="3"/>
  <c r="P167" i="5"/>
  <c r="C43" i="3" l="1"/>
  <c r="K168" i="5"/>
  <c r="B43" i="3"/>
  <c r="H168" i="5"/>
  <c r="D43" i="3"/>
  <c r="P168" i="5"/>
  <c r="C44" i="3" l="1"/>
  <c r="K169" i="5"/>
  <c r="B44" i="3"/>
  <c r="H169" i="5"/>
  <c r="D44" i="3"/>
  <c r="P169" i="5"/>
  <c r="B45" i="3" l="1"/>
  <c r="H170" i="5"/>
  <c r="C45" i="3"/>
  <c r="K170" i="5"/>
  <c r="D45" i="3"/>
  <c r="P170" i="5"/>
  <c r="B46" i="3" l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H171" i="5"/>
  <c r="C46" i="3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K171" i="5"/>
  <c r="D46" i="3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P171" i="5"/>
</calcChain>
</file>

<file path=xl/sharedStrings.xml><?xml version="1.0" encoding="utf-8"?>
<sst xmlns="http://schemas.openxmlformats.org/spreadsheetml/2006/main" count="194" uniqueCount="114">
  <si>
    <t>Код</t>
  </si>
  <si>
    <t>Организация</t>
  </si>
  <si>
    <t>0200</t>
  </si>
  <si>
    <t>0202</t>
  </si>
  <si>
    <t>0203</t>
  </si>
  <si>
    <t>0204</t>
  </si>
  <si>
    <t>0205</t>
  </si>
  <si>
    <t>Холдинг</t>
  </si>
  <si>
    <t>Холдинг 1</t>
  </si>
  <si>
    <t>Холдинг 2</t>
  </si>
  <si>
    <t>Организация 1</t>
  </si>
  <si>
    <t>Организация 2</t>
  </si>
  <si>
    <t>Организация 3</t>
  </si>
  <si>
    <t>Организация 4</t>
  </si>
  <si>
    <t>Организация 5</t>
  </si>
  <si>
    <t>Организация 6</t>
  </si>
  <si>
    <t>Организация 7</t>
  </si>
  <si>
    <t>Организация 8</t>
  </si>
  <si>
    <t>Организация 9</t>
  </si>
  <si>
    <t>Организация 10</t>
  </si>
  <si>
    <t>Организация 11</t>
  </si>
  <si>
    <t>Организация 12</t>
  </si>
  <si>
    <t>Организация 13</t>
  </si>
  <si>
    <t>Организация 14</t>
  </si>
  <si>
    <t>Организация 15</t>
  </si>
  <si>
    <t>Организация 16</t>
  </si>
  <si>
    <t>Организация 17</t>
  </si>
  <si>
    <t>Организация 18</t>
  </si>
  <si>
    <t>Организация 19</t>
  </si>
  <si>
    <t>Организация 20</t>
  </si>
  <si>
    <t>Организация 21</t>
  </si>
  <si>
    <t>Организация 22</t>
  </si>
  <si>
    <t>Организация 23</t>
  </si>
  <si>
    <t>Организация 24</t>
  </si>
  <si>
    <t>Организация 25</t>
  </si>
  <si>
    <t>Организация 26</t>
  </si>
  <si>
    <t>Организация 27</t>
  </si>
  <si>
    <t>Организация 28</t>
  </si>
  <si>
    <t>Организация 29</t>
  </si>
  <si>
    <t>Организация 30</t>
  </si>
  <si>
    <t>Организация 31</t>
  </si>
  <si>
    <t>Организация 32</t>
  </si>
  <si>
    <t>Организация 33</t>
  </si>
  <si>
    <t>Организация 34</t>
  </si>
  <si>
    <t>Организация 35</t>
  </si>
  <si>
    <t>Организация 36</t>
  </si>
  <si>
    <t>Организация 37</t>
  </si>
  <si>
    <t>Организация 38</t>
  </si>
  <si>
    <t>Организация 39</t>
  </si>
  <si>
    <t>Организация 40</t>
  </si>
  <si>
    <t>Организация 41</t>
  </si>
  <si>
    <t>Организация 42</t>
  </si>
  <si>
    <t>Организация 43</t>
  </si>
  <si>
    <t>Организация 44</t>
  </si>
  <si>
    <t>Организация 45</t>
  </si>
  <si>
    <t>Организация 46</t>
  </si>
  <si>
    <t>Организация 47</t>
  </si>
  <si>
    <t>Организация 48</t>
  </si>
  <si>
    <t>Организация 49</t>
  </si>
  <si>
    <t>Организация 50</t>
  </si>
  <si>
    <t>Организация 51</t>
  </si>
  <si>
    <t>Организация 52</t>
  </si>
  <si>
    <t>Организация 53</t>
  </si>
  <si>
    <t>Организация 54</t>
  </si>
  <si>
    <t>Организация 55</t>
  </si>
  <si>
    <t>Организация 56</t>
  </si>
  <si>
    <t>Организация 57</t>
  </si>
  <si>
    <t>Организация 58</t>
  </si>
  <si>
    <t>Организация 59</t>
  </si>
  <si>
    <t>Организация 60</t>
  </si>
  <si>
    <t>Организация 61</t>
  </si>
  <si>
    <t>Организация 62</t>
  </si>
  <si>
    <t>Организация 63</t>
  </si>
  <si>
    <t>Организация 64</t>
  </si>
  <si>
    <t>Организация 65</t>
  </si>
  <si>
    <t>Организация 66</t>
  </si>
  <si>
    <t>Холдинг 3</t>
  </si>
  <si>
    <t>Организация 67</t>
  </si>
  <si>
    <t>Организация 68</t>
  </si>
  <si>
    <t>Организация 69</t>
  </si>
  <si>
    <t>Организация 70</t>
  </si>
  <si>
    <t>Организация 71</t>
  </si>
  <si>
    <t>Организация 72</t>
  </si>
  <si>
    <t xml:space="preserve">Код </t>
  </si>
  <si>
    <t>Выберите холдинг</t>
  </si>
  <si>
    <t xml:space="preserve">На данном слайде представлена информация о планируемых (СПП и ПЛАН) и об объявленных (ФАКТ) закупках в отчетном периоде в денежном и количественном выражениях 
по всем организациям холдинговой компании. 
</t>
  </si>
  <si>
    <t xml:space="preserve">Динамика планируемых и объявленных закупок в отчетном периоде
</t>
  </si>
  <si>
    <t xml:space="preserve">Информационно-статистические данные, включаемые в отчет
</t>
  </si>
  <si>
    <t xml:space="preserve">На данном слайде представлена динамика планируемых (СПП и ПЛАН) и объявленных (ФАКТ) закупок в отчетном периоде в денежном и количественном выражениях, где СПП – информация по объему закупок, указанная в согласованном  СЗК ГО ХК (ИС) РПЗ на начало отчетного периода, ПЛАН - информация по объему закупок, указанная в согласованном  СЗК ГО ХК (ИС) РПЗ с учетом корректировок в течение отчетного периода, ФАКТ - информация по объему фактических (объявленных) закупок в отчетном периоде.
</t>
  </si>
  <si>
    <t xml:space="preserve">Анализ выполнения сроков предоставления и полноты направляемой информации в соответствии с требованиями, установленными правовым актом Корпорации
</t>
  </si>
  <si>
    <t xml:space="preserve">В данной таблице приводится анализ выполнения сроков предоставления и полноты направляемой информации в соответствии с требованиями, установленными правовым актом Корпорации.
</t>
  </si>
  <si>
    <t>стр. 14-15</t>
  </si>
  <si>
    <t>Итоговые данные.</t>
  </si>
  <si>
    <t>стр. 12-13</t>
  </si>
  <si>
    <t>Раздел 7. Планирование закупочной деятельности;</t>
  </si>
  <si>
    <t>стр. 11-12</t>
  </si>
  <si>
    <t>Раздел 6. Обоснованность определения начальной (максимальной) цены договора (цены лота);</t>
  </si>
  <si>
    <t>стр. 10-11</t>
  </si>
  <si>
    <t>Раздел 5. Проведение закупочных процедур организаторами (ГО ХК (ИС) и ИДО);</t>
  </si>
  <si>
    <t>стр. 8-9</t>
  </si>
  <si>
    <t>Раздел 4. Доля закупок у субъектов МСП;</t>
  </si>
  <si>
    <t>стр. 6-7</t>
  </si>
  <si>
    <t>Раздел 3. Структура закупочных процедур по результатам их проведения (состоявшиеся / несостоявшиеся);</t>
  </si>
  <si>
    <t>стр. 4-5</t>
  </si>
  <si>
    <t>Раздел 2. Структура закупочных процедур по способам (конкурентные / неконкурентные);</t>
  </si>
  <si>
    <t>стр. 2-3</t>
  </si>
  <si>
    <t>Раздел 1. Оценка эффективности закупочных процедур (полученная экономия);</t>
  </si>
  <si>
    <t>стр. 1</t>
  </si>
  <si>
    <t>Информационно – статистические данные:</t>
  </si>
  <si>
    <t>Содержание:</t>
  </si>
  <si>
    <t>за 1 квартал 2017 года</t>
  </si>
  <si>
    <t>Отчет о результатах закупочной деятельности</t>
  </si>
  <si>
    <t xml:space="preserve"> </t>
  </si>
  <si>
    <t>Сроки 
предоставления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</si>
</sst>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mmmm\ yyyy;@"/>
  </numFmts>
  <fonts count="2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Proxima Nova ExCn Rg"/>
      <family val="3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Proxima Nova ExCn Rg"/>
      <family val="3"/>
    </font>
    <font>
      <b/>
      <sz val="12"/>
      <color theme="1"/>
      <name val="Century Gothic"/>
      <family val="2"/>
      <charset val="204"/>
    </font>
    <font>
      <b/>
      <i/>
      <sz val="14"/>
      <color rgb="FF262626"/>
      <name val="Proxima Nova ExCn Rg"/>
      <family val="3"/>
    </font>
    <font>
      <b/>
      <i/>
      <sz val="16"/>
      <color theme="1"/>
      <name val="Proxima Nova ExCn Rg"/>
      <family val="3"/>
    </font>
    <font>
      <sz val="10"/>
      <color theme="1"/>
      <name val="Calibri"/>
      <family val="2"/>
      <charset val="204"/>
      <scheme val="minor"/>
    </font>
    <font>
      <b/>
      <i/>
      <sz val="14"/>
      <color theme="1"/>
      <name val="Proxima Nova ExCn Rg"/>
      <family val="3"/>
    </font>
    <font>
      <b/>
      <i/>
      <sz val="12"/>
      <color theme="1"/>
      <name val="Proxima Nova ExCn Rg"/>
      <family val="3"/>
    </font>
    <font>
      <i/>
      <sz val="14"/>
      <color rgb="FF101820"/>
      <name val="Proxima Nova ExCn Rg"/>
      <family val="3"/>
    </font>
    <font>
      <sz val="12"/>
      <color theme="1"/>
      <name val="Century Gothic"/>
      <family val="2"/>
      <charset val="204"/>
    </font>
    <font>
      <b/>
      <i/>
      <sz val="14"/>
      <color rgb="FF101820"/>
      <name val="Proxima Nova ExCn Rg"/>
      <family val="3"/>
    </font>
    <font>
      <b/>
      <sz val="12"/>
      <color theme="1"/>
      <name val="Times New Roman"/>
      <family val="1"/>
      <charset val="204"/>
    </font>
    <font>
      <sz val="14"/>
      <color theme="1"/>
      <name val="Univers"/>
      <family val="2"/>
    </font>
    <font>
      <b/>
      <sz val="20"/>
      <color theme="1"/>
      <name val="Times New Roman"/>
      <family val="1"/>
      <charset val="204"/>
    </font>
    <font>
      <b/>
      <sz val="20"/>
      <color theme="1"/>
      <name val="Century Gothic"/>
      <family val="2"/>
      <charset val="204"/>
    </font>
    <font>
      <b/>
      <i/>
      <sz val="20"/>
      <color theme="1"/>
      <name val="Proxima Nova ExCn Rg"/>
      <family val="3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0" fontId="0" fillId="0" borderId="1" xfId="0" applyBorder="1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3" xfId="0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0" xfId="0" applyFont="1"/>
    <xf numFmtId="3" fontId="3" fillId="0" borderId="0" xfId="0" applyNumberFormat="1" applyFont="1"/>
    <xf numFmtId="10" fontId="3" fillId="0" borderId="0" xfId="0" applyNumberFormat="1" applyFont="1"/>
    <xf numFmtId="0" fontId="4" fillId="0" borderId="0" xfId="0" applyFont="1"/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 readingOrder="1"/>
    </xf>
    <xf numFmtId="0" fontId="4" fillId="0" borderId="0" xfId="0" applyFont="1" applyAlignment="1">
      <alignment vertical="top" wrapText="1"/>
    </xf>
    <xf numFmtId="0" fontId="8" fillId="0" borderId="0" xfId="0" applyFont="1" applyFill="1" applyAlignment="1">
      <alignment vertical="center"/>
    </xf>
    <xf numFmtId="0" fontId="9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vertical="top" wrapText="1"/>
    </xf>
    <xf numFmtId="0" fontId="4" fillId="0" borderId="0" xfId="0" applyFont="1" applyFill="1"/>
    <xf numFmtId="0" fontId="4" fillId="0" borderId="0" xfId="0" applyFont="1" applyFill="1" applyAlignment="1"/>
    <xf numFmtId="0" fontId="1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0" xfId="0" applyFont="1" applyFill="1" applyAlignment="1"/>
    <xf numFmtId="0" fontId="12" fillId="0" borderId="10" xfId="0" applyFont="1" applyBorder="1" applyAlignment="1">
      <alignment horizontal="right" readingOrder="1"/>
    </xf>
    <xf numFmtId="0" fontId="3" fillId="0" borderId="10" xfId="0" applyFont="1" applyBorder="1"/>
    <xf numFmtId="0" fontId="3" fillId="0" borderId="10" xfId="0" applyFont="1" applyBorder="1" applyAlignment="1"/>
    <xf numFmtId="164" fontId="6" fillId="0" borderId="10" xfId="0" applyNumberFormat="1" applyFont="1" applyFill="1" applyBorder="1" applyAlignment="1">
      <alignment vertical="center" justifyLastLine="1"/>
    </xf>
    <xf numFmtId="0" fontId="3" fillId="0" borderId="10" xfId="0" applyFont="1" applyBorder="1" applyAlignment="1">
      <alignment vertical="center"/>
    </xf>
    <xf numFmtId="0" fontId="13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readingOrder="1"/>
    </xf>
    <xf numFmtId="0" fontId="3" fillId="0" borderId="0" xfId="0" applyFont="1" applyAlignment="1"/>
    <xf numFmtId="0" fontId="3" fillId="0" borderId="0" xfId="0" applyFont="1" applyBorder="1" applyAlignment="1"/>
    <xf numFmtId="0" fontId="6" fillId="0" borderId="0" xfId="0" applyFont="1" applyAlignment="1">
      <alignment vertical="center"/>
    </xf>
    <xf numFmtId="0" fontId="14" fillId="0" borderId="0" xfId="0" applyFont="1" applyAlignment="1">
      <alignment horizontal="left" vertical="center" readingOrder="1"/>
    </xf>
    <xf numFmtId="0" fontId="1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Fill="1"/>
    <xf numFmtId="0" fontId="16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centerContinuous"/>
    </xf>
    <xf numFmtId="0" fontId="17" fillId="3" borderId="0" xfId="0" applyFont="1" applyFill="1" applyAlignment="1">
      <alignment horizontal="centerContinuous"/>
    </xf>
    <xf numFmtId="0" fontId="18" fillId="3" borderId="0" xfId="0" applyFont="1" applyFill="1" applyAlignment="1">
      <alignment horizontal="left"/>
    </xf>
    <xf numFmtId="0" fontId="13" fillId="3" borderId="0" xfId="0" applyFont="1" applyFill="1"/>
    <xf numFmtId="0" fontId="18" fillId="3" borderId="0" xfId="0" applyFont="1" applyFill="1" applyAlignment="1">
      <alignment horizontal="center"/>
    </xf>
    <xf numFmtId="0" fontId="15" fillId="0" borderId="0" xfId="0" applyFont="1" applyFill="1"/>
    <xf numFmtId="0" fontId="3" fillId="3" borderId="0" xfId="0" applyFont="1" applyFill="1"/>
    <xf numFmtId="0" fontId="15" fillId="3" borderId="0" xfId="0" applyFont="1" applyFill="1"/>
    <xf numFmtId="0" fontId="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</cellXfs>
  <cellStyles count="1">
    <cellStyle name="Обычный" xfId="0" builtinId="0"/>
  </cellStyles>
  <dxfs count="6">
    <dxf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'[2]Раздел 0'!$E$3</c:f>
              <c:strCache>
                <c:ptCount val="1"/>
                <c:pt idx="0">
                  <c:v>Сумма НМЦ СПП, тыс. руб.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'[2]Раздел 0'!$A$4:$A$6</c:f>
              <c:strCache>
                <c:ptCount val="3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</c:strCache>
              <c:extLst/>
            </c:strRef>
          </c:cat>
          <c:val>
            <c:numRef>
              <c:f>'[2]Раздел 0'!$E$4:$E$6</c:f>
              <c:numCache>
                <c:formatCode>General</c:formatCode>
                <c:ptCount val="3"/>
                <c:pt idx="0">
                  <c:v>66666776.746776</c:v>
                </c:pt>
                <c:pt idx="1">
                  <c:v>6494067.6444060002</c:v>
                </c:pt>
                <c:pt idx="2">
                  <c:v>6706647.6466746004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A639-4A59-BA40-C27CC488C9F5}"/>
            </c:ext>
          </c:extLst>
        </c:ser>
        <c:ser>
          <c:idx val="4"/>
          <c:order val="4"/>
          <c:tx>
            <c:strRef>
              <c:f>'[2]Раздел 0'!$F$3</c:f>
              <c:strCache>
                <c:ptCount val="1"/>
                <c:pt idx="0">
                  <c:v>Сумма НМЦ ПЛАН, тыс. руб.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'[2]Раздел 0'!$A$4:$A$6</c:f>
              <c:strCache>
                <c:ptCount val="3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</c:strCache>
              <c:extLst/>
            </c:strRef>
          </c:cat>
          <c:val>
            <c:numRef>
              <c:f>'[2]Раздел 0'!$F$4:$F$6</c:f>
              <c:numCache>
                <c:formatCode>General</c:formatCode>
                <c:ptCount val="3"/>
                <c:pt idx="0">
                  <c:v>6496947.9679399999</c:v>
                </c:pt>
                <c:pt idx="1">
                  <c:v>4666647.7444700003</c:v>
                </c:pt>
                <c:pt idx="2">
                  <c:v>4949446.6747700004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A639-4A59-BA40-C27CC488C9F5}"/>
            </c:ext>
          </c:extLst>
        </c:ser>
        <c:ser>
          <c:idx val="5"/>
          <c:order val="5"/>
          <c:tx>
            <c:strRef>
              <c:f>'[2]Раздел 0'!$G$3</c:f>
              <c:strCache>
                <c:ptCount val="1"/>
                <c:pt idx="0">
                  <c:v>Сумма НМЦ ФАКТ, тыс. руб.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'[2]Раздел 0'!$A$4:$A$6</c:f>
              <c:strCache>
                <c:ptCount val="3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</c:strCache>
              <c:extLst/>
            </c:strRef>
          </c:cat>
          <c:val>
            <c:numRef>
              <c:f>'[2]Раздел 0'!$G$4:$G$6</c:f>
              <c:numCache>
                <c:formatCode>General</c:formatCode>
                <c:ptCount val="3"/>
                <c:pt idx="0">
                  <c:v>6644740.6444399999</c:v>
                </c:pt>
                <c:pt idx="1">
                  <c:v>4074670.4679899998</c:v>
                </c:pt>
                <c:pt idx="2">
                  <c:v>4460064.7976599997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A639-4A59-BA40-C27CC488C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18048"/>
        <c:axId val="162012160"/>
      </c:barChart>
      <c:lineChart>
        <c:grouping val="standard"/>
        <c:varyColors val="0"/>
        <c:ser>
          <c:idx val="0"/>
          <c:order val="0"/>
          <c:tx>
            <c:strRef>
              <c:f>'[2]Раздел 0'!$B$3</c:f>
              <c:strCache>
                <c:ptCount val="1"/>
                <c:pt idx="0">
                  <c:v>Кол-во СПП, шт.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'[2]Раздел 0'!$A$4:$A$6</c:f>
              <c:strCache>
                <c:ptCount val="3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</c:strCache>
              <c:extLst/>
            </c:strRef>
          </c:cat>
          <c:val>
            <c:numRef>
              <c:f>'[2]Раздел 0'!$B$4:$B$6</c:f>
              <c:numCache>
                <c:formatCode>General</c:formatCode>
                <c:ptCount val="3"/>
                <c:pt idx="0">
                  <c:v>6797</c:v>
                </c:pt>
                <c:pt idx="1">
                  <c:v>477</c:v>
                </c:pt>
                <c:pt idx="2">
                  <c:v>467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3-A639-4A59-BA40-C27CC488C9F5}"/>
            </c:ext>
          </c:extLst>
        </c:ser>
        <c:ser>
          <c:idx val="1"/>
          <c:order val="1"/>
          <c:tx>
            <c:strRef>
              <c:f>'[2]Раздел 0'!$C$3</c:f>
              <c:strCache>
                <c:ptCount val="1"/>
                <c:pt idx="0">
                  <c:v>Кол-во ПЛАН, шт.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'Раздел 0'!#REF!</c:f>
              <c:extLst/>
            </c:multiLvlStrRef>
          </c:cat>
          <c:val>
            <c:numRef>
              <c:f>'[2]Раздел 0'!$C$4:$C$6</c:f>
              <c:numCache>
                <c:formatCode>General</c:formatCode>
                <c:ptCount val="3"/>
                <c:pt idx="0">
                  <c:v>474</c:v>
                </c:pt>
                <c:pt idx="1">
                  <c:v>644</c:v>
                </c:pt>
                <c:pt idx="2">
                  <c:v>966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4-A639-4A59-BA40-C27CC488C9F5}"/>
            </c:ext>
          </c:extLst>
        </c:ser>
        <c:ser>
          <c:idx val="2"/>
          <c:order val="2"/>
          <c:tx>
            <c:strRef>
              <c:f>'[2]Раздел 0'!$D$3</c:f>
              <c:strCache>
                <c:ptCount val="1"/>
                <c:pt idx="0">
                  <c:v>Кол-во ФАКТ, шт.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'[2]Раздел 0'!$A$4:$A$6</c:f>
              <c:strCache>
                <c:ptCount val="3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</c:strCache>
              <c:extLst/>
            </c:strRef>
          </c:cat>
          <c:val>
            <c:numRef>
              <c:f>'[2]Раздел 0'!$D$4:$D$6</c:f>
              <c:numCache>
                <c:formatCode>General</c:formatCode>
                <c:ptCount val="3"/>
                <c:pt idx="0">
                  <c:v>464</c:v>
                </c:pt>
                <c:pt idx="1">
                  <c:v>644</c:v>
                </c:pt>
                <c:pt idx="2">
                  <c:v>474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5-A639-4A59-BA40-C27CC488C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010624"/>
        <c:axId val="162009088"/>
      </c:lineChart>
      <c:valAx>
        <c:axId val="162009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Proxima Nova ExCn Rg" panose="02000506030000020004" pitchFamily="50" charset="0"/>
                <a:ea typeface="+mn-ea"/>
                <a:cs typeface="+mn-cs"/>
              </a:defRPr>
            </a:pPr>
            <a:endParaRPr lang="ru-RU"/>
          </a:p>
        </c:txPr>
        <c:crossAx val="162010624"/>
        <c:crosses val="max"/>
        <c:crossBetween val="between"/>
      </c:valAx>
      <c:catAx>
        <c:axId val="16201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2009088"/>
        <c:crosses val="autoZero"/>
        <c:auto val="1"/>
        <c:lblAlgn val="ctr"/>
        <c:lblOffset val="100"/>
        <c:noMultiLvlLbl val="0"/>
      </c:catAx>
      <c:valAx>
        <c:axId val="1620121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Proxima Nova ExCn Rg" panose="02000506030000020004" pitchFamily="50" charset="0"/>
                <a:ea typeface="+mn-ea"/>
                <a:cs typeface="+mn-cs"/>
              </a:defRPr>
            </a:pPr>
            <a:endParaRPr lang="ru-RU"/>
          </a:p>
        </c:txPr>
        <c:crossAx val="162018048"/>
        <c:crosses val="autoZero"/>
        <c:crossBetween val="between"/>
      </c:valAx>
      <c:catAx>
        <c:axId val="162018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201216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ysClr val="windowText" lastClr="000000"/>
                </a:solidFill>
                <a:latin typeface="Proxima Nova ExCn Rg" panose="02000506030000020004" pitchFamily="50" charset="0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Proxima Nova ExCn Rg" panose="02000506030000020004" pitchFamily="50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5" Type="http://schemas.openxmlformats.org/officeDocument/2006/relationships/image" Target="../media/image4.emf"/><Relationship Id="rId4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67235</xdr:colOff>
          <xdr:row>76</xdr:row>
          <xdr:rowOff>100855</xdr:rowOff>
        </xdr:from>
        <xdr:ext cx="12649200" cy="247650"/>
        <xdr:pic>
          <xdr:nvPicPr>
            <xdr:cNvPr id="2" name="Рисунок 1"/>
            <xdr:cNvPicPr>
              <a:picLocks noChangeAspect="1" noChangeArrowheads="1"/>
              <a:extLst>
                <a:ext uri="{84589F7E-364E-4C9E-8A38-B11213B215E9}">
                  <a14:cameraTool cellRange="'[1]Список ХО'!$B$107:$E$107" spid="_x0000_s309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7235" y="14578855"/>
              <a:ext cx="12649200" cy="2476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xdr:twoCellAnchor>
    <xdr:from>
      <xdr:col>3</xdr:col>
      <xdr:colOff>304800</xdr:colOff>
      <xdr:row>86</xdr:row>
      <xdr:rowOff>152400</xdr:rowOff>
    </xdr:from>
    <xdr:to>
      <xdr:col>24</xdr:col>
      <xdr:colOff>70757</xdr:colOff>
      <xdr:row>101</xdr:row>
      <xdr:rowOff>93889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4</xdr:col>
      <xdr:colOff>9525</xdr:colOff>
      <xdr:row>103</xdr:row>
      <xdr:rowOff>104775</xdr:rowOff>
    </xdr:from>
    <xdr:ext cx="8260416" cy="528917"/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9726275"/>
          <a:ext cx="8260416" cy="528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44824</xdr:colOff>
      <xdr:row>32</xdr:row>
      <xdr:rowOff>134471</xdr:rowOff>
    </xdr:from>
    <xdr:to>
      <xdr:col>16</xdr:col>
      <xdr:colOff>392206</xdr:colOff>
      <xdr:row>76</xdr:row>
      <xdr:rowOff>110117</xdr:rowOff>
    </xdr:to>
    <xdr:pic>
      <xdr:nvPicPr>
        <xdr:cNvPr id="21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1412" y="9110383"/>
          <a:ext cx="3563470" cy="8850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56028</xdr:colOff>
      <xdr:row>31</xdr:row>
      <xdr:rowOff>67235</xdr:rowOff>
    </xdr:from>
    <xdr:to>
      <xdr:col>16</xdr:col>
      <xdr:colOff>414617</xdr:colOff>
      <xdr:row>32</xdr:row>
      <xdr:rowOff>172556</xdr:rowOff>
    </xdr:to>
    <xdr:pic>
      <xdr:nvPicPr>
        <xdr:cNvPr id="22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2616" y="8841441"/>
          <a:ext cx="3574677" cy="307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1.%20&#1040;&#1053;&#1040;&#1051;&#1048;&#1058;&#1048;&#1050;&#1040;\6.%20I%20&#1082;&#1074;&#1072;&#1088;&#1090;&#1072;&#1083;%202017\&#1050;&#1056;&#1069;&#1058;\&#1054;&#1090;&#1095;&#1077;&#1090;\&#1040;&#1088;&#1093;&#1080;&#1074;\&#1040;&#1074;&#1090;&#1086;&#1084;&#1072;&#1090;&#1080;&#1079;&#1072;&#1094;&#1080;&#1103;%20(&#1074;%20&#1088;&#1072;&#1073;&#1086;&#1090;&#1077;)\Update%20&#1044;&#1080;&#1072;&#1075;&#1088;&#1072;&#1084;&#1084;&#1099;%20&#1050;&#1056;&#1069;&#1058;%20(1&#1082;&#1074;.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7671887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1.%20&#1040;&#1053;&#1040;&#1051;&#1048;&#1058;&#1048;&#1050;&#1040;\4.%20IV%20&#1082;&#1074;&#1072;&#1088;&#1090;&#1072;&#1083;%202016\&#1056;&#1058;-&#1040;&#1074;&#1090;&#1086;\&#1056;&#1058;&#1040;-39%20&#1086;&#1090;&#1095;&#1077;&#1090;&#1085;&#1086;&#1089;&#1090;&#1100;%20&#1086;&#1073;%20&#1080;&#1089;&#1087;&#1086;&#1083;&#1085;&#1077;&#1085;&#1080;&#1080;%20&#1089;&#1074;&#1086;&#1076;.%20&#1087;&#1083;&#1072;&#1085;.%20&#1087;&#1086;&#1082;&#1072;&#1079;&#1072;&#1090;.%20&#1079;&#1072;%204&#1081;%20&#1082;&#1074;.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_sherbenko/Desktop/&#1060;&#1086;&#1088;&#1084;&#1072;%20&#1056;&#1055;&#1047;%20&#1092;&#1086;&#1088;&#1084;&#1099;%20&#1086;&#1090;&#1095;&#1077;&#1090;&#1086;&#1074;_&#1085;&#1072;%20&#1089;&#1086;&#1075;&#1083;&#1072;&#1089;&#1086;&#1074;&#1072;&#1085;&#1080;&#1077;_&#1089;%20&#1087;&#1088;&#1072;&#1074;&#1082;&#1072;&#1084;&#1080;%20&#1050;&#1086;&#1088;&#1087;&#1086;&#1088;&#1072;&#1094;&#1080;&#1080;_&#1060;&#1080;&#1085;&#1072;&#108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3;&#1086;&#1074;&#1072;&#1103;%20&#1087;&#1072;&#1087;&#1082;&#1072;\11.%20&#1055;&#1057;_&#1048;&#1058;%20&#1080;%20&#1101;&#1083;&#1077;&#1082;&#1090;&#1088;&#1086;&#1089;&#1074;&#1103;&#1079;&#1100;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П"/>
      <sheetName val="ПЛАН"/>
      <sheetName val="ФАКТ_ДОГОВОР"/>
      <sheetName val="Список ХО"/>
      <sheetName val="Форма"/>
      <sheetName val="Раздел 0"/>
      <sheetName val="Раздел 1"/>
      <sheetName val="Раздел 2"/>
      <sheetName val="Раздел 3"/>
      <sheetName val="Раздел 5"/>
      <sheetName val="пп1352"/>
      <sheetName val="Раздел 6"/>
      <sheetName val="Раздел 9"/>
      <sheetName val="Отклонение НМЦ"/>
      <sheetName val="Отклонение"/>
      <sheetName val="Коды заказчиков"/>
      <sheetName val="Коды заказчиков (2)"/>
      <sheetName val="Для ВП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 0"/>
    </sheetNames>
    <sheetDataSet>
      <sheetData sheetId="0">
        <row r="3">
          <cell r="B3" t="str">
            <v>Кол-во СПП, шт.</v>
          </cell>
          <cell r="C3" t="str">
            <v>Кол-во ПЛАН, шт.</v>
          </cell>
          <cell r="D3" t="str">
            <v>Кол-во ФАКТ, шт.</v>
          </cell>
          <cell r="E3" t="str">
            <v>Сумма НМЦ СПП, тыс. руб.</v>
          </cell>
          <cell r="F3" t="str">
            <v>Сумма НМЦ ПЛАН, тыс. руб.</v>
          </cell>
          <cell r="G3" t="str">
            <v>Сумма НМЦ ФАКТ, тыс. руб.</v>
          </cell>
        </row>
        <row r="4">
          <cell r="A4" t="str">
            <v>Январь</v>
          </cell>
          <cell r="B4">
            <v>6797</v>
          </cell>
          <cell r="C4">
            <v>474</v>
          </cell>
          <cell r="D4">
            <v>464</v>
          </cell>
          <cell r="E4">
            <v>66666776.746776</v>
          </cell>
          <cell r="F4">
            <v>6496947.9679399999</v>
          </cell>
          <cell r="G4">
            <v>6644740.6444399999</v>
          </cell>
        </row>
        <row r="5">
          <cell r="A5" t="str">
            <v>Февраль</v>
          </cell>
          <cell r="B5">
            <v>477</v>
          </cell>
          <cell r="C5">
            <v>644</v>
          </cell>
          <cell r="D5">
            <v>644</v>
          </cell>
          <cell r="E5">
            <v>6494067.6444060002</v>
          </cell>
          <cell r="F5">
            <v>4666647.7444700003</v>
          </cell>
          <cell r="G5">
            <v>4074670.4679899998</v>
          </cell>
        </row>
        <row r="6">
          <cell r="A6" t="str">
            <v>Март</v>
          </cell>
          <cell r="B6">
            <v>467</v>
          </cell>
          <cell r="C6">
            <v>966</v>
          </cell>
          <cell r="D6">
            <v>474</v>
          </cell>
          <cell r="E6">
            <v>6706647.6466746004</v>
          </cell>
          <cell r="F6">
            <v>4949446.6747700004</v>
          </cell>
          <cell r="G6">
            <v>4460064.7976599997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ПЗ"/>
      <sheetName val="РПЦЗ"/>
      <sheetName val="ПП"/>
      <sheetName val="Отчет РПЗ(ПЗ)_ПЗИП"/>
      <sheetName val="Отчет о ПП"/>
      <sheetName val="Коды заказчиков"/>
      <sheetName val="Справочно"/>
    </sheetNames>
    <sheetDataSet>
      <sheetData sheetId="0">
        <row r="2">
          <cell r="A2"/>
        </row>
        <row r="3">
          <cell r="A3"/>
        </row>
        <row r="4">
          <cell r="A4" t="str">
            <v>Наименование заказчика</v>
          </cell>
        </row>
        <row r="5">
          <cell r="A5" t="str">
            <v>Адрес местонахождения заказчика</v>
          </cell>
        </row>
        <row r="6">
          <cell r="A6" t="str">
            <v>Телефон заказчика</v>
          </cell>
        </row>
        <row r="7">
          <cell r="A7" t="str">
            <v>Электронная почта заказчика</v>
          </cell>
        </row>
        <row r="8">
          <cell r="A8" t="str">
            <v>ИНН</v>
          </cell>
        </row>
        <row r="9">
          <cell r="A9" t="str">
            <v>КПП</v>
          </cell>
        </row>
        <row r="10">
          <cell r="A10" t="str">
            <v>ОКАТО</v>
          </cell>
        </row>
        <row r="12">
          <cell r="A12" t="str">
            <v>Индивидуальный номер</v>
          </cell>
        </row>
        <row r="13">
          <cell r="A13"/>
        </row>
        <row r="14">
          <cell r="A14"/>
        </row>
        <row r="15">
          <cell r="A15" t="str">
            <v>1</v>
          </cell>
        </row>
        <row r="16">
          <cell r="A16" t="str">
            <v>0700-0001</v>
          </cell>
        </row>
        <row r="17">
          <cell r="A17" t="str">
            <v>0700-0002</v>
          </cell>
        </row>
        <row r="18">
          <cell r="A18" t="str">
            <v>0700-0003</v>
          </cell>
        </row>
        <row r="19">
          <cell r="A19" t="str">
            <v>0700-0004</v>
          </cell>
        </row>
        <row r="20">
          <cell r="A20" t="str">
            <v>0700-0005</v>
          </cell>
        </row>
        <row r="21">
          <cell r="A21" t="str">
            <v>0701-0001</v>
          </cell>
        </row>
        <row r="22">
          <cell r="A22" t="str">
            <v>0701-0002</v>
          </cell>
        </row>
        <row r="23">
          <cell r="A23" t="str">
            <v>0701-0003</v>
          </cell>
        </row>
        <row r="24">
          <cell r="A24" t="str">
            <v>0701-0004</v>
          </cell>
        </row>
        <row r="25">
          <cell r="A25" t="str">
            <v>0701-0005</v>
          </cell>
        </row>
        <row r="26">
          <cell r="A26" t="str">
            <v>0701-0006</v>
          </cell>
        </row>
        <row r="27">
          <cell r="A27" t="str">
            <v>0701-0007</v>
          </cell>
        </row>
        <row r="28">
          <cell r="A28" t="str">
            <v>0701-0008</v>
          </cell>
        </row>
        <row r="29">
          <cell r="A29" t="str">
            <v>0701-0009</v>
          </cell>
        </row>
        <row r="30">
          <cell r="A30" t="str">
            <v>0702-0001</v>
          </cell>
        </row>
        <row r="31">
          <cell r="A31" t="str">
            <v>0702-0002</v>
          </cell>
        </row>
        <row r="32">
          <cell r="A32"/>
        </row>
        <row r="33">
          <cell r="A33" t="str">
            <v>0702-0004</v>
          </cell>
        </row>
        <row r="34">
          <cell r="A34" t="str">
            <v>0702-0005</v>
          </cell>
        </row>
        <row r="35">
          <cell r="A35" t="str">
            <v>0702-0006</v>
          </cell>
        </row>
        <row r="36">
          <cell r="A36" t="str">
            <v>0702-0007</v>
          </cell>
        </row>
        <row r="37">
          <cell r="A37" t="str">
            <v>0702-0008</v>
          </cell>
        </row>
        <row r="38">
          <cell r="A38" t="str">
            <v>0702-0009</v>
          </cell>
        </row>
        <row r="39">
          <cell r="A39" t="str">
            <v>0702-0010</v>
          </cell>
        </row>
        <row r="40">
          <cell r="A40" t="str">
            <v>0702-0011</v>
          </cell>
        </row>
        <row r="41">
          <cell r="A41" t="str">
            <v>0702-0012</v>
          </cell>
        </row>
        <row r="42">
          <cell r="A42" t="str">
            <v>0702-0013</v>
          </cell>
        </row>
        <row r="43">
          <cell r="A43" t="str">
            <v>0702-0014</v>
          </cell>
        </row>
        <row r="44">
          <cell r="A44" t="str">
            <v>0702-0015</v>
          </cell>
        </row>
        <row r="45">
          <cell r="A45" t="str">
            <v>0702-0016</v>
          </cell>
        </row>
        <row r="46">
          <cell r="A46" t="str">
            <v>0702-0017</v>
          </cell>
        </row>
        <row r="47">
          <cell r="A47" t="str">
            <v>0703-0001</v>
          </cell>
        </row>
        <row r="48">
          <cell r="A48" t="str">
            <v>0703-0002</v>
          </cell>
        </row>
        <row r="49">
          <cell r="A49" t="str">
            <v>0703-0003</v>
          </cell>
        </row>
        <row r="50">
          <cell r="A50" t="str">
            <v>0703-0004</v>
          </cell>
        </row>
        <row r="51">
          <cell r="A51" t="str">
            <v>0703-0005</v>
          </cell>
        </row>
        <row r="52">
          <cell r="A52" t="str">
            <v>0703-0006</v>
          </cell>
        </row>
        <row r="53">
          <cell r="A53" t="str">
            <v>0703-0007</v>
          </cell>
        </row>
        <row r="54">
          <cell r="A54" t="str">
            <v>0703-0008</v>
          </cell>
        </row>
        <row r="55">
          <cell r="A55" t="str">
            <v>0703-0009</v>
          </cell>
        </row>
        <row r="56">
          <cell r="A56" t="str">
            <v>0703-0010</v>
          </cell>
        </row>
        <row r="57">
          <cell r="A57" t="str">
            <v>0703-0011</v>
          </cell>
        </row>
        <row r="58">
          <cell r="A58" t="str">
            <v>0703-0012</v>
          </cell>
        </row>
        <row r="59">
          <cell r="A59"/>
        </row>
        <row r="60">
          <cell r="A60"/>
        </row>
        <row r="61">
          <cell r="A61"/>
        </row>
        <row r="62">
          <cell r="A62"/>
        </row>
        <row r="63">
          <cell r="A63"/>
        </row>
        <row r="64">
          <cell r="A64"/>
        </row>
        <row r="65">
          <cell r="A65"/>
        </row>
        <row r="66">
          <cell r="A66"/>
        </row>
        <row r="67">
          <cell r="A67"/>
        </row>
        <row r="68">
          <cell r="A68"/>
        </row>
        <row r="69">
          <cell r="A69"/>
        </row>
        <row r="70">
          <cell r="A70"/>
        </row>
        <row r="71">
          <cell r="A71"/>
        </row>
        <row r="72">
          <cell r="A72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ПЗ"/>
      <sheetName val="РПЦЗ"/>
      <sheetName val="ПП"/>
      <sheetName val="Отчет РПЗ(ПЗ)_ПЗИП"/>
      <sheetName val="Отчет о ПП"/>
      <sheetName val="Коды заказчиков"/>
      <sheetName val="Справочно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K3" t="str">
            <v>1.1.1</v>
          </cell>
        </row>
        <row r="4">
          <cell r="K4" t="str">
            <v>1.1.2</v>
          </cell>
        </row>
        <row r="5">
          <cell r="K5" t="str">
            <v>1.1.3</v>
          </cell>
        </row>
        <row r="6">
          <cell r="K6" t="str">
            <v>1.1.4.1</v>
          </cell>
        </row>
        <row r="7">
          <cell r="K7" t="str">
            <v>1.1.4.2</v>
          </cell>
        </row>
        <row r="8">
          <cell r="K8" t="str">
            <v>1.1.4.3</v>
          </cell>
        </row>
        <row r="9">
          <cell r="K9" t="str">
            <v>1.1.4.4</v>
          </cell>
        </row>
        <row r="10">
          <cell r="K10" t="str">
            <v>1.1.4.5</v>
          </cell>
        </row>
        <row r="11">
          <cell r="K11" t="str">
            <v>1.1.4.6</v>
          </cell>
        </row>
        <row r="12">
          <cell r="K12" t="str">
            <v>1.1.4.7</v>
          </cell>
        </row>
        <row r="13">
          <cell r="K13" t="str">
            <v>1.1.5</v>
          </cell>
        </row>
        <row r="14">
          <cell r="K14" t="str">
            <v>1.1.6</v>
          </cell>
        </row>
        <row r="15">
          <cell r="K15" t="str">
            <v>1.1.7</v>
          </cell>
        </row>
        <row r="16">
          <cell r="K16" t="str">
            <v>1.1.8</v>
          </cell>
        </row>
        <row r="17">
          <cell r="K17" t="str">
            <v>1.3.1</v>
          </cell>
        </row>
        <row r="18">
          <cell r="K18" t="str">
            <v>1.3.2</v>
          </cell>
        </row>
        <row r="19">
          <cell r="K19" t="str">
            <v>1.3.3.1</v>
          </cell>
        </row>
        <row r="20">
          <cell r="K20" t="str">
            <v>1.3.3.2</v>
          </cell>
        </row>
        <row r="21">
          <cell r="K21" t="str">
            <v>1.3.3.3</v>
          </cell>
        </row>
        <row r="22">
          <cell r="K22" t="str">
            <v>1.3.3.4</v>
          </cell>
        </row>
        <row r="23">
          <cell r="K23" t="str">
            <v>1.3.3.5</v>
          </cell>
        </row>
        <row r="24">
          <cell r="K24" t="str">
            <v>1.3.4.1</v>
          </cell>
        </row>
        <row r="25">
          <cell r="K25" t="str">
            <v>1.3.4.2</v>
          </cell>
        </row>
        <row r="26">
          <cell r="K26" t="str">
            <v>1.3.4.3</v>
          </cell>
        </row>
        <row r="27">
          <cell r="K27" t="str">
            <v>1.3.4.4</v>
          </cell>
        </row>
        <row r="28">
          <cell r="K28" t="str">
            <v>1.3.5.1</v>
          </cell>
        </row>
        <row r="29">
          <cell r="K29" t="str">
            <v>1.3.5.2</v>
          </cell>
        </row>
        <row r="30">
          <cell r="K30" t="str">
            <v>1.3.5.3</v>
          </cell>
        </row>
        <row r="31">
          <cell r="K31" t="str">
            <v>1.3.5.4</v>
          </cell>
        </row>
        <row r="32">
          <cell r="K32" t="str">
            <v>1.3.6</v>
          </cell>
        </row>
        <row r="33">
          <cell r="K33" t="str">
            <v>1.3.7</v>
          </cell>
        </row>
        <row r="34">
          <cell r="K34" t="str">
            <v>1.3.8</v>
          </cell>
        </row>
        <row r="35">
          <cell r="K35" t="str">
            <v>1.3.9</v>
          </cell>
        </row>
        <row r="36">
          <cell r="K36" t="str">
            <v>1.3.10</v>
          </cell>
        </row>
        <row r="37">
          <cell r="K37" t="str">
            <v>1.3.11</v>
          </cell>
        </row>
        <row r="38">
          <cell r="K38" t="str">
            <v>1.3.12</v>
          </cell>
        </row>
        <row r="39">
          <cell r="K39" t="str">
            <v>1.3.13</v>
          </cell>
        </row>
        <row r="40">
          <cell r="K40" t="str">
            <v>1.3.14</v>
          </cell>
        </row>
        <row r="41">
          <cell r="K41" t="str">
            <v>1.3.15</v>
          </cell>
        </row>
        <row r="42">
          <cell r="K42" t="str">
            <v>1.3.16</v>
          </cell>
        </row>
        <row r="43">
          <cell r="K43" t="str">
            <v>1.3.17</v>
          </cell>
        </row>
        <row r="44">
          <cell r="K44" t="str">
            <v>1.3.18</v>
          </cell>
        </row>
        <row r="45">
          <cell r="K45" t="str">
            <v>1.3.19</v>
          </cell>
        </row>
        <row r="46">
          <cell r="K46" t="str">
            <v>1.3.20</v>
          </cell>
        </row>
        <row r="47">
          <cell r="K47" t="str">
            <v>1.3.21</v>
          </cell>
        </row>
        <row r="48">
          <cell r="K48" t="str">
            <v>1.3.22.1</v>
          </cell>
        </row>
        <row r="49">
          <cell r="K49" t="str">
            <v>1.3.22.2</v>
          </cell>
        </row>
        <row r="50">
          <cell r="K50" t="str">
            <v>1.3.23</v>
          </cell>
        </row>
        <row r="51">
          <cell r="K51" t="str">
            <v>1.3.24</v>
          </cell>
        </row>
        <row r="52">
          <cell r="K52" t="str">
            <v>1.3.25.1</v>
          </cell>
        </row>
        <row r="53">
          <cell r="K53" t="str">
            <v>1.3.25.2</v>
          </cell>
        </row>
        <row r="54">
          <cell r="K54" t="str">
            <v>1.3.26</v>
          </cell>
        </row>
        <row r="55">
          <cell r="K55" t="str">
            <v>1.3.27</v>
          </cell>
        </row>
        <row r="56">
          <cell r="K56" t="str">
            <v>1.3.28</v>
          </cell>
        </row>
        <row r="57">
          <cell r="K57" t="str">
            <v>1.5</v>
          </cell>
        </row>
        <row r="58">
          <cell r="K58" t="str">
            <v>1.11</v>
          </cell>
        </row>
        <row r="59">
          <cell r="K59" t="str">
            <v>2.1.1.1</v>
          </cell>
        </row>
        <row r="60">
          <cell r="K60" t="str">
            <v>2.1.1.2</v>
          </cell>
        </row>
        <row r="61">
          <cell r="K61" t="str">
            <v>2.1.1.3</v>
          </cell>
        </row>
        <row r="62">
          <cell r="K62" t="str">
            <v>2.1.1.4</v>
          </cell>
        </row>
        <row r="63">
          <cell r="K63" t="str">
            <v>2.1.2.1</v>
          </cell>
        </row>
        <row r="64">
          <cell r="K64" t="str">
            <v>2.1.2.2</v>
          </cell>
        </row>
        <row r="65">
          <cell r="K65" t="str">
            <v>2.1.2.3</v>
          </cell>
        </row>
        <row r="66">
          <cell r="K66" t="str">
            <v>2.1.3.1</v>
          </cell>
        </row>
        <row r="67">
          <cell r="K67" t="str">
            <v>2.1.3.2</v>
          </cell>
        </row>
        <row r="68">
          <cell r="K68" t="str">
            <v>2.1.3.3</v>
          </cell>
        </row>
        <row r="69">
          <cell r="K69" t="str">
            <v>2.1.3.4</v>
          </cell>
        </row>
        <row r="70">
          <cell r="K70" t="str">
            <v>2.1.4.1</v>
          </cell>
        </row>
        <row r="71">
          <cell r="K71" t="str">
            <v>2.1.4.2</v>
          </cell>
        </row>
        <row r="72">
          <cell r="K72" t="str">
            <v>2.1.4.3</v>
          </cell>
        </row>
        <row r="73">
          <cell r="K73" t="str">
            <v>2.1.5</v>
          </cell>
        </row>
        <row r="74">
          <cell r="K74" t="str">
            <v>2.1.6</v>
          </cell>
        </row>
        <row r="75">
          <cell r="K75" t="str">
            <v>2.1.7</v>
          </cell>
        </row>
        <row r="76">
          <cell r="K76" t="str">
            <v>2.1.8</v>
          </cell>
        </row>
        <row r="77">
          <cell r="K77" t="str">
            <v>2.1.9</v>
          </cell>
        </row>
        <row r="78">
          <cell r="K78" t="str">
            <v>2.1.10</v>
          </cell>
        </row>
        <row r="79">
          <cell r="K79" t="str">
            <v>2.1.11</v>
          </cell>
        </row>
        <row r="80">
          <cell r="K80" t="str">
            <v>2.1.12</v>
          </cell>
        </row>
        <row r="81">
          <cell r="K81" t="str">
            <v>2.2.1.1</v>
          </cell>
        </row>
        <row r="82">
          <cell r="K82" t="str">
            <v>2.2.1.2</v>
          </cell>
        </row>
        <row r="83">
          <cell r="K83" t="str">
            <v>2.2.2.1</v>
          </cell>
        </row>
        <row r="84">
          <cell r="K84" t="str">
            <v>2.2.2.2</v>
          </cell>
        </row>
        <row r="85">
          <cell r="K85" t="str">
            <v>2.2.2.3</v>
          </cell>
        </row>
        <row r="86">
          <cell r="K86" t="str">
            <v>2.2.2.4</v>
          </cell>
        </row>
        <row r="87">
          <cell r="K87" t="str">
            <v>2.2.3.1</v>
          </cell>
        </row>
        <row r="88">
          <cell r="K88" t="str">
            <v>2.2.3.1.1</v>
          </cell>
        </row>
        <row r="89">
          <cell r="K89" t="str">
            <v>2.2.3.2</v>
          </cell>
        </row>
        <row r="90">
          <cell r="K90" t="str">
            <v>2.2.3.3</v>
          </cell>
        </row>
        <row r="91">
          <cell r="K91" t="str">
            <v>2.2.3.4</v>
          </cell>
        </row>
        <row r="92">
          <cell r="K92" t="str">
            <v>2.2.3.5</v>
          </cell>
        </row>
        <row r="93">
          <cell r="K93" t="str">
            <v>2.2.3.6</v>
          </cell>
        </row>
        <row r="94">
          <cell r="K94" t="str">
            <v>2.2.3.7</v>
          </cell>
        </row>
        <row r="95">
          <cell r="K95" t="str">
            <v>2.2.3.7.1</v>
          </cell>
        </row>
        <row r="96">
          <cell r="K96" t="str">
            <v>2.2.3.8</v>
          </cell>
        </row>
        <row r="97">
          <cell r="K97" t="str">
            <v>2.2.3.9</v>
          </cell>
        </row>
        <row r="98">
          <cell r="K98" t="str">
            <v>2.2.4.1</v>
          </cell>
        </row>
        <row r="99">
          <cell r="K99" t="str">
            <v>2.2.4.2</v>
          </cell>
        </row>
        <row r="100">
          <cell r="K100" t="str">
            <v>2.2.4.3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акты"/>
      <sheetName val="Организации"/>
      <sheetName val="ИТ-Проекты"/>
      <sheetName val="Детализация"/>
      <sheetName val="Справочники"/>
      <sheetName val="Описание статей"/>
      <sheetName val="Бюджет-Свод"/>
      <sheetName val="ФЦП-Свод"/>
      <sheetName val="Свод по проектам"/>
      <sheetName val="Лист1"/>
      <sheetName val="Лист2"/>
      <sheetName val="Лист3"/>
      <sheetName val="Справочно"/>
    </sheetNames>
    <sheetDataSet>
      <sheetData sheetId="0"/>
      <sheetData sheetId="1"/>
      <sheetData sheetId="2"/>
      <sheetData sheetId="3"/>
      <sheetData sheetId="4">
        <row r="2">
          <cell r="C2" t="str">
            <v>Общесистемное и инфраструктурное ПО</v>
          </cell>
        </row>
        <row r="3">
          <cell r="C3" t="str">
            <v>Прикладное ПО и информационные системы</v>
          </cell>
        </row>
        <row r="4">
          <cell r="C4" t="str">
            <v xml:space="preserve">Системы автоматизированного проектирования (САПР) </v>
          </cell>
        </row>
        <row r="5">
          <cell r="C5" t="str">
            <v>Средства защиты информации (ПО)</v>
          </cell>
        </row>
        <row r="6">
          <cell r="C6" t="str">
            <v>Серверы</v>
          </cell>
        </row>
        <row r="7">
          <cell r="C7" t="str">
            <v>Персональные компьютеры</v>
          </cell>
        </row>
        <row r="8">
          <cell r="C8" t="str">
            <v>Сетевые устройства и связь</v>
          </cell>
        </row>
        <row r="9">
          <cell r="C9" t="str">
            <v>Системы хранения данных</v>
          </cell>
        </row>
        <row r="10">
          <cell r="C10" t="str">
            <v>Средства печати</v>
          </cell>
        </row>
        <row r="11">
          <cell r="C11" t="str">
            <v>Оборудование инфраструктуры</v>
          </cell>
        </row>
        <row r="12">
          <cell r="C12" t="str">
            <v>Средства защиты информации (ПАК)</v>
          </cell>
        </row>
        <row r="13">
          <cell r="C13" t="str">
            <v>Прочее оборудование</v>
          </cell>
        </row>
        <row r="14">
          <cell r="C14" t="str">
            <v>Запчасти к ИТ-оборудованию</v>
          </cell>
        </row>
        <row r="15">
          <cell r="C15" t="str">
            <v>Расходые материалы для печатного и копировально-множительного оборудования</v>
          </cell>
        </row>
        <row r="16">
          <cell r="C16" t="str">
            <v>Прочие расходные материалы</v>
          </cell>
        </row>
        <row r="17">
          <cell r="C17" t="str">
            <v>Ремонт ИТ-инфраструктуры</v>
          </cell>
        </row>
        <row r="18">
          <cell r="C18" t="str">
            <v>техническая поддержка средств защиты информации (ПАК)</v>
          </cell>
        </row>
        <row r="19">
          <cell r="C19" t="str">
            <v>техническая поддержка прочего оборудования</v>
          </cell>
        </row>
        <row r="20">
          <cell r="C20" t="str">
            <v>техническая поддержка средств защиты информации (ПО)</v>
          </cell>
        </row>
        <row r="21">
          <cell r="C21" t="str">
            <v>техническая поддержка прочего ПО</v>
          </cell>
        </row>
        <row r="22">
          <cell r="C22" t="str">
            <v>Расходы на аренду оборудования</v>
          </cell>
        </row>
        <row r="23">
          <cell r="C23" t="str">
            <v>Услуги стационарной телефонной связи</v>
          </cell>
        </row>
        <row r="24">
          <cell r="C24" t="str">
            <v>Услуги мобильной связи</v>
          </cell>
        </row>
        <row r="25">
          <cell r="C25" t="str">
            <v>Аренда каналов и услуги по предоставлению доступа к сетям передачи данных, в т.ч. интернет</v>
          </cell>
        </row>
        <row r="26">
          <cell r="C26" t="str">
            <v>Услуги по подключению связи (разовые платежи)</v>
          </cell>
        </row>
        <row r="27">
          <cell r="C27" t="str">
            <v>Прочие услуги связи (за искл. почтовой, курьерской, спецсвязи)</v>
          </cell>
        </row>
        <row r="28">
          <cell r="C28" t="str">
            <v>разработка программ информатизации</v>
          </cell>
        </row>
        <row r="29">
          <cell r="C29" t="str">
            <v>прочие услуги ИТ-консалтинга</v>
          </cell>
        </row>
        <row r="30">
          <cell r="C30" t="str">
            <v>внедрение СЭД</v>
          </cell>
        </row>
        <row r="31">
          <cell r="C31" t="str">
            <v>интеграция с АС ЕКК</v>
          </cell>
        </row>
        <row r="32">
          <cell r="C32" t="str">
            <v>внедрение ЕКСИБ</v>
          </cell>
        </row>
        <row r="33">
          <cell r="C33" t="str">
            <v>подключение к центру мониторинга и реагирования на инциденты информационной безопасности</v>
          </cell>
        </row>
        <row r="34">
          <cell r="C34" t="str">
            <v>разработка и внедрение прочих информационных систем</v>
          </cell>
        </row>
        <row r="35">
          <cell r="C35" t="str">
            <v>Монтаж и настройка оборудования и программного обеспечения</v>
          </cell>
        </row>
        <row r="36">
          <cell r="C36" t="str">
            <v>сопровождение ИТ-инфраструктуры и пользователей</v>
          </cell>
        </row>
        <row r="37">
          <cell r="C37" t="str">
            <v>сервис центра мониторинга и реагирования на инциденты информационной безопасности</v>
          </cell>
        </row>
        <row r="38">
          <cell r="C38" t="str">
            <v>сопровождение АС ЕКК</v>
          </cell>
        </row>
        <row r="39">
          <cell r="C39" t="str">
            <v>сопровождение ИАС</v>
          </cell>
        </row>
        <row r="40">
          <cell r="C40" t="str">
            <v>сопровождение РТ НИПС</v>
          </cell>
        </row>
        <row r="41">
          <cell r="C41" t="str">
            <v>прочие сервисные услуги</v>
          </cell>
        </row>
        <row r="42">
          <cell r="C42" t="str">
            <v>Услуги по обучению ИТ-персонала</v>
          </cell>
        </row>
        <row r="43">
          <cell r="C43" t="str">
            <v>базы данных по информационной безопасности</v>
          </cell>
        </row>
        <row r="44">
          <cell r="C44" t="str">
            <v>прочее информационно-аналитичнское обеспечение</v>
          </cell>
        </row>
        <row r="45">
          <cell r="C45" t="str">
            <v>Строительные работы и ремонт помещений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id="2" name="Таблица2" displayName="Таблица2" ref="B2:D61" totalsRowShown="0" headerRowBorderDxfId="4" tableBorderDxfId="5" totalsRowBorderDxfId="3">
  <tableColumns count="3">
    <tableColumn id="1" name="Код " dataDxfId="0">
      <calculatedColumnFormula>IF(COUNTA(B$2:B2)&gt;COUNTIF(INDEX(База,,2),$G$2),"",INDEX(База,MATCH($G$2,INDEX(База,,2),)+COUNTA(B$2:B2)-1,COUNTA($B2:B2)))</calculatedColumnFormula>
    </tableColumn>
    <tableColumn id="2" name="Организация" dataDxfId="1">
      <calculatedColumnFormula>IF(COUNTA(C$2:C2)&gt;COUNTIF(INDEX(База,,2),$G$2),"",INDEX(База,MATCH($G$2,INDEX(База,,2),)+COUNTA(C$2:C2)-1,COUNTA($B2:C2)))</calculatedColumnFormula>
    </tableColumn>
    <tableColumn id="3" name="Сроки _x000a_предоставления" dataDxfId="2">
      <calculatedColumnFormula>IF(COUNTA(D$2:D2)&gt;COUNTIF(INDEX(База,,2),$G$2),"",INDEX(База,MATCH($G$2,INDEX(База,,2),)+COUNTA(D$2:D2)-1,COUNTA($B2:D2)))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4"/>
  <sheetViews>
    <sheetView topLeftCell="A53" workbookViewId="0">
      <selection activeCell="F78" sqref="F78"/>
    </sheetView>
  </sheetViews>
  <sheetFormatPr defaultRowHeight="15"/>
  <cols>
    <col min="2" max="2" width="5" bestFit="1" customWidth="1"/>
    <col min="3" max="3" width="10" bestFit="1" customWidth="1"/>
    <col min="4" max="4" width="15.28515625" bestFit="1" customWidth="1"/>
  </cols>
  <sheetData>
    <row r="2" spans="2:4">
      <c r="B2" s="5" t="s">
        <v>0</v>
      </c>
      <c r="C2" s="5" t="s">
        <v>7</v>
      </c>
      <c r="D2" s="5" t="s">
        <v>1</v>
      </c>
    </row>
    <row r="3" spans="2:4">
      <c r="B3" s="3">
        <v>200</v>
      </c>
      <c r="C3" s="4" t="s">
        <v>8</v>
      </c>
      <c r="D3" s="4" t="s">
        <v>10</v>
      </c>
    </row>
    <row r="4" spans="2:4">
      <c r="B4" s="3">
        <v>2202</v>
      </c>
      <c r="C4" s="4" t="s">
        <v>8</v>
      </c>
      <c r="D4" s="4" t="s">
        <v>11</v>
      </c>
    </row>
    <row r="5" spans="2:4">
      <c r="B5" s="3">
        <v>2202</v>
      </c>
      <c r="C5" s="4" t="s">
        <v>8</v>
      </c>
      <c r="D5" s="4" t="s">
        <v>12</v>
      </c>
    </row>
    <row r="6" spans="2:4">
      <c r="B6" s="3">
        <v>2203</v>
      </c>
      <c r="C6" s="4" t="s">
        <v>8</v>
      </c>
      <c r="D6" s="4" t="s">
        <v>13</v>
      </c>
    </row>
    <row r="7" spans="2:4">
      <c r="B7" s="3">
        <v>2204</v>
      </c>
      <c r="C7" s="4" t="s">
        <v>8</v>
      </c>
      <c r="D7" s="4" t="s">
        <v>14</v>
      </c>
    </row>
    <row r="8" spans="2:4">
      <c r="B8" s="3">
        <v>2205</v>
      </c>
      <c r="C8" s="4" t="s">
        <v>8</v>
      </c>
      <c r="D8" s="4" t="s">
        <v>15</v>
      </c>
    </row>
    <row r="9" spans="2:4">
      <c r="B9" s="3">
        <v>2206</v>
      </c>
      <c r="C9" s="4" t="s">
        <v>8</v>
      </c>
      <c r="D9" s="4" t="s">
        <v>16</v>
      </c>
    </row>
    <row r="10" spans="2:4">
      <c r="B10" s="3">
        <v>2207</v>
      </c>
      <c r="C10" s="4" t="s">
        <v>8</v>
      </c>
      <c r="D10" s="4" t="s">
        <v>17</v>
      </c>
    </row>
    <row r="11" spans="2:4">
      <c r="B11" s="3">
        <v>2208</v>
      </c>
      <c r="C11" s="4" t="s">
        <v>8</v>
      </c>
      <c r="D11" s="4" t="s">
        <v>18</v>
      </c>
    </row>
    <row r="12" spans="2:4">
      <c r="B12" s="3">
        <v>2209</v>
      </c>
      <c r="C12" s="4" t="s">
        <v>8</v>
      </c>
      <c r="D12" s="4" t="s">
        <v>19</v>
      </c>
    </row>
    <row r="13" spans="2:4">
      <c r="B13" s="3">
        <v>2220</v>
      </c>
      <c r="C13" s="4" t="s">
        <v>8</v>
      </c>
      <c r="D13" s="4" t="s">
        <v>20</v>
      </c>
    </row>
    <row r="14" spans="2:4">
      <c r="B14" s="3">
        <v>2222</v>
      </c>
      <c r="C14" s="4" t="s">
        <v>8</v>
      </c>
      <c r="D14" s="4" t="s">
        <v>21</v>
      </c>
    </row>
    <row r="15" spans="2:4">
      <c r="B15" s="3">
        <v>2223</v>
      </c>
      <c r="C15" s="4" t="s">
        <v>8</v>
      </c>
      <c r="D15" s="4" t="s">
        <v>22</v>
      </c>
    </row>
    <row r="16" spans="2:4">
      <c r="B16" s="3">
        <v>2224</v>
      </c>
      <c r="C16" s="4" t="s">
        <v>8</v>
      </c>
      <c r="D16" s="4" t="s">
        <v>23</v>
      </c>
    </row>
    <row r="17" spans="2:4">
      <c r="B17" s="3">
        <v>2226</v>
      </c>
      <c r="C17" s="4" t="s">
        <v>8</v>
      </c>
      <c r="D17" s="4" t="s">
        <v>24</v>
      </c>
    </row>
    <row r="18" spans="2:4">
      <c r="B18" s="3">
        <v>2227</v>
      </c>
      <c r="C18" s="4" t="s">
        <v>8</v>
      </c>
      <c r="D18" s="4" t="s">
        <v>25</v>
      </c>
    </row>
    <row r="19" spans="2:4">
      <c r="B19" s="3">
        <v>2222</v>
      </c>
      <c r="C19" s="4" t="s">
        <v>8</v>
      </c>
      <c r="D19" s="4" t="s">
        <v>26</v>
      </c>
    </row>
    <row r="20" spans="2:4">
      <c r="B20" s="3">
        <v>2222</v>
      </c>
      <c r="C20" s="4" t="s">
        <v>8</v>
      </c>
      <c r="D20" s="4" t="s">
        <v>27</v>
      </c>
    </row>
    <row r="21" spans="2:4">
      <c r="B21" s="3">
        <v>2223</v>
      </c>
      <c r="C21" s="4" t="s">
        <v>8</v>
      </c>
      <c r="D21" s="4" t="s">
        <v>28</v>
      </c>
    </row>
    <row r="22" spans="2:4">
      <c r="B22" s="3">
        <v>2229</v>
      </c>
      <c r="C22" s="4" t="s">
        <v>8</v>
      </c>
      <c r="D22" s="4" t="s">
        <v>29</v>
      </c>
    </row>
    <row r="23" spans="2:4">
      <c r="B23" s="3">
        <v>2230</v>
      </c>
      <c r="C23" s="4" t="s">
        <v>8</v>
      </c>
      <c r="D23" s="4" t="s">
        <v>30</v>
      </c>
    </row>
    <row r="24" spans="2:4">
      <c r="B24" s="3">
        <v>2232</v>
      </c>
      <c r="C24" s="4" t="s">
        <v>8</v>
      </c>
      <c r="D24" s="4" t="s">
        <v>31</v>
      </c>
    </row>
    <row r="25" spans="2:4">
      <c r="B25" s="3">
        <v>2233</v>
      </c>
      <c r="C25" s="4" t="s">
        <v>8</v>
      </c>
      <c r="D25" s="4" t="s">
        <v>32</v>
      </c>
    </row>
    <row r="26" spans="2:4">
      <c r="B26" s="3">
        <v>2234</v>
      </c>
      <c r="C26" s="4" t="s">
        <v>8</v>
      </c>
      <c r="D26" s="4" t="s">
        <v>33</v>
      </c>
    </row>
    <row r="27" spans="2:4">
      <c r="B27" s="3">
        <v>2235</v>
      </c>
      <c r="C27" s="4" t="s">
        <v>8</v>
      </c>
      <c r="D27" s="4" t="s">
        <v>34</v>
      </c>
    </row>
    <row r="28" spans="2:4">
      <c r="B28" s="3">
        <v>2237</v>
      </c>
      <c r="C28" s="4" t="s">
        <v>8</v>
      </c>
      <c r="D28" s="4" t="s">
        <v>35</v>
      </c>
    </row>
    <row r="29" spans="2:4">
      <c r="B29" s="3">
        <v>2238</v>
      </c>
      <c r="C29" s="4" t="s">
        <v>8</v>
      </c>
      <c r="D29" s="4" t="s">
        <v>36</v>
      </c>
    </row>
    <row r="30" spans="2:4">
      <c r="B30" s="3">
        <v>2239</v>
      </c>
      <c r="C30" s="4" t="s">
        <v>8</v>
      </c>
      <c r="D30" s="4" t="s">
        <v>37</v>
      </c>
    </row>
    <row r="31" spans="2:4">
      <c r="B31" s="3">
        <v>2240</v>
      </c>
      <c r="C31" s="4" t="s">
        <v>8</v>
      </c>
      <c r="D31" s="4" t="s">
        <v>38</v>
      </c>
    </row>
    <row r="32" spans="2:4">
      <c r="B32" s="3">
        <v>2242</v>
      </c>
      <c r="C32" s="4" t="s">
        <v>8</v>
      </c>
      <c r="D32" s="4" t="s">
        <v>39</v>
      </c>
    </row>
    <row r="33" spans="2:4">
      <c r="B33" s="3">
        <v>2245</v>
      </c>
      <c r="C33" s="4" t="s">
        <v>8</v>
      </c>
      <c r="D33" s="4" t="s">
        <v>40</v>
      </c>
    </row>
    <row r="34" spans="2:4">
      <c r="B34" s="3">
        <v>2246</v>
      </c>
      <c r="C34" s="4" t="s">
        <v>8</v>
      </c>
      <c r="D34" s="4" t="s">
        <v>41</v>
      </c>
    </row>
    <row r="35" spans="2:4">
      <c r="B35" s="3">
        <v>2248</v>
      </c>
      <c r="C35" s="4" t="s">
        <v>8</v>
      </c>
      <c r="D35" s="4" t="s">
        <v>42</v>
      </c>
    </row>
    <row r="36" spans="2:4">
      <c r="B36" s="3">
        <v>2249</v>
      </c>
      <c r="C36" s="4" t="s">
        <v>8</v>
      </c>
      <c r="D36" s="4" t="s">
        <v>43</v>
      </c>
    </row>
    <row r="37" spans="2:4">
      <c r="B37" s="3">
        <v>2252</v>
      </c>
      <c r="C37" s="4" t="s">
        <v>8</v>
      </c>
      <c r="D37" s="4" t="s">
        <v>44</v>
      </c>
    </row>
    <row r="38" spans="2:4">
      <c r="B38" s="3">
        <v>2252</v>
      </c>
      <c r="C38" s="4" t="s">
        <v>8</v>
      </c>
      <c r="D38" s="4" t="s">
        <v>45</v>
      </c>
    </row>
    <row r="39" spans="2:4">
      <c r="B39" s="3">
        <v>2253</v>
      </c>
      <c r="C39" s="4" t="s">
        <v>8</v>
      </c>
      <c r="D39" s="4" t="s">
        <v>46</v>
      </c>
    </row>
    <row r="40" spans="2:4">
      <c r="B40" s="3">
        <v>2254</v>
      </c>
      <c r="C40" s="4" t="s">
        <v>8</v>
      </c>
      <c r="D40" s="4" t="s">
        <v>47</v>
      </c>
    </row>
    <row r="41" spans="2:4">
      <c r="B41" s="3">
        <v>2255</v>
      </c>
      <c r="C41" s="4" t="s">
        <v>8</v>
      </c>
      <c r="D41" s="4" t="s">
        <v>48</v>
      </c>
    </row>
    <row r="42" spans="2:4">
      <c r="B42" s="3">
        <v>2256</v>
      </c>
      <c r="C42" s="4" t="s">
        <v>8</v>
      </c>
      <c r="D42" s="4" t="s">
        <v>49</v>
      </c>
    </row>
    <row r="43" spans="2:4">
      <c r="B43" s="3">
        <v>2266</v>
      </c>
      <c r="C43" s="4" t="s">
        <v>8</v>
      </c>
      <c r="D43" s="4" t="s">
        <v>50</v>
      </c>
    </row>
    <row r="44" spans="2:4">
      <c r="B44" s="3">
        <v>2269</v>
      </c>
      <c r="C44" s="4" t="s">
        <v>8</v>
      </c>
      <c r="D44" s="4" t="s">
        <v>51</v>
      </c>
    </row>
    <row r="45" spans="2:4">
      <c r="B45" s="3">
        <v>2270</v>
      </c>
      <c r="C45" s="4" t="s">
        <v>8</v>
      </c>
      <c r="D45" s="4" t="s">
        <v>52</v>
      </c>
    </row>
    <row r="46" spans="2:4">
      <c r="B46" s="3">
        <v>2272</v>
      </c>
      <c r="C46" s="4" t="s">
        <v>8</v>
      </c>
      <c r="D46" s="4" t="s">
        <v>53</v>
      </c>
    </row>
    <row r="47" spans="2:4">
      <c r="B47" s="3">
        <v>2274</v>
      </c>
      <c r="C47" s="4" t="s">
        <v>8</v>
      </c>
      <c r="D47" s="4" t="s">
        <v>54</v>
      </c>
    </row>
    <row r="48" spans="2:4">
      <c r="B48" s="3">
        <v>2276</v>
      </c>
      <c r="C48" s="4" t="s">
        <v>8</v>
      </c>
      <c r="D48" s="4" t="s">
        <v>55</v>
      </c>
    </row>
    <row r="49" spans="2:4">
      <c r="B49" s="3">
        <v>2277</v>
      </c>
      <c r="C49" s="4" t="s">
        <v>8</v>
      </c>
      <c r="D49" s="4" t="s">
        <v>56</v>
      </c>
    </row>
    <row r="50" spans="2:4">
      <c r="B50" s="3">
        <v>2278</v>
      </c>
      <c r="C50" s="4" t="s">
        <v>8</v>
      </c>
      <c r="D50" s="4" t="s">
        <v>57</v>
      </c>
    </row>
    <row r="51" spans="2:4">
      <c r="B51" s="3">
        <v>2279</v>
      </c>
      <c r="C51" s="4" t="s">
        <v>8</v>
      </c>
      <c r="D51" s="4" t="s">
        <v>58</v>
      </c>
    </row>
    <row r="52" spans="2:4">
      <c r="B52" s="3">
        <v>2280</v>
      </c>
      <c r="C52" s="4" t="s">
        <v>8</v>
      </c>
      <c r="D52" s="4" t="s">
        <v>59</v>
      </c>
    </row>
    <row r="53" spans="2:4">
      <c r="B53" s="3">
        <v>2283</v>
      </c>
      <c r="C53" s="4" t="s">
        <v>8</v>
      </c>
      <c r="D53" s="4" t="s">
        <v>60</v>
      </c>
    </row>
    <row r="54" spans="2:4">
      <c r="B54" s="3">
        <v>2284</v>
      </c>
      <c r="C54" s="4" t="s">
        <v>8</v>
      </c>
      <c r="D54" s="4" t="s">
        <v>61</v>
      </c>
    </row>
    <row r="55" spans="2:4">
      <c r="B55" s="3">
        <v>2297</v>
      </c>
      <c r="C55" s="4" t="s">
        <v>8</v>
      </c>
      <c r="D55" s="4" t="s">
        <v>62</v>
      </c>
    </row>
    <row r="56" spans="2:4">
      <c r="B56" s="3">
        <v>2299</v>
      </c>
      <c r="C56" s="4" t="s">
        <v>8</v>
      </c>
      <c r="D56" s="4" t="s">
        <v>63</v>
      </c>
    </row>
    <row r="57" spans="2:4">
      <c r="B57" s="3">
        <v>9200</v>
      </c>
      <c r="C57" s="4" t="s">
        <v>9</v>
      </c>
      <c r="D57" s="4" t="s">
        <v>64</v>
      </c>
    </row>
    <row r="58" spans="2:4">
      <c r="B58" s="3">
        <v>9202</v>
      </c>
      <c r="C58" s="4" t="s">
        <v>9</v>
      </c>
      <c r="D58" s="4" t="s">
        <v>65</v>
      </c>
    </row>
    <row r="59" spans="2:4">
      <c r="B59" s="3">
        <v>9202</v>
      </c>
      <c r="C59" s="4" t="s">
        <v>9</v>
      </c>
      <c r="D59" s="4" t="s">
        <v>66</v>
      </c>
    </row>
    <row r="60" spans="2:4">
      <c r="B60" s="3">
        <v>9203</v>
      </c>
      <c r="C60" s="4" t="s">
        <v>9</v>
      </c>
      <c r="D60" s="4" t="s">
        <v>67</v>
      </c>
    </row>
    <row r="61" spans="2:4">
      <c r="B61" s="3">
        <v>9204</v>
      </c>
      <c r="C61" s="4" t="s">
        <v>9</v>
      </c>
      <c r="D61" s="4" t="s">
        <v>68</v>
      </c>
    </row>
    <row r="62" spans="2:4">
      <c r="B62" s="3">
        <v>9205</v>
      </c>
      <c r="C62" s="4" t="s">
        <v>9</v>
      </c>
      <c r="D62" s="4" t="s">
        <v>69</v>
      </c>
    </row>
    <row r="63" spans="2:4">
      <c r="B63" s="3">
        <v>9206</v>
      </c>
      <c r="C63" s="4" t="s">
        <v>9</v>
      </c>
      <c r="D63" s="4" t="s">
        <v>70</v>
      </c>
    </row>
    <row r="64" spans="2:4">
      <c r="B64" s="3">
        <v>9207</v>
      </c>
      <c r="C64" s="4" t="s">
        <v>9</v>
      </c>
      <c r="D64" s="4" t="s">
        <v>71</v>
      </c>
    </row>
    <row r="65" spans="2:4">
      <c r="B65" s="3">
        <v>9208</v>
      </c>
      <c r="C65" s="4" t="s">
        <v>9</v>
      </c>
      <c r="D65" s="4" t="s">
        <v>72</v>
      </c>
    </row>
    <row r="66" spans="2:4">
      <c r="B66" s="3">
        <v>9209</v>
      </c>
      <c r="C66" s="4" t="s">
        <v>9</v>
      </c>
      <c r="D66" s="4" t="s">
        <v>73</v>
      </c>
    </row>
    <row r="67" spans="2:4">
      <c r="B67" s="3">
        <v>9220</v>
      </c>
      <c r="C67" s="4" t="s">
        <v>9</v>
      </c>
      <c r="D67" s="4" t="s">
        <v>74</v>
      </c>
    </row>
    <row r="68" spans="2:4">
      <c r="B68" s="3">
        <v>9222</v>
      </c>
      <c r="C68" s="4" t="s">
        <v>9</v>
      </c>
      <c r="D68" s="4" t="s">
        <v>75</v>
      </c>
    </row>
    <row r="69" spans="2:4">
      <c r="B69" s="3" t="s">
        <v>2</v>
      </c>
      <c r="C69" s="4" t="s">
        <v>76</v>
      </c>
      <c r="D69" s="4" t="s">
        <v>77</v>
      </c>
    </row>
    <row r="70" spans="2:4">
      <c r="B70" s="3">
        <v>202</v>
      </c>
      <c r="C70" s="4" t="s">
        <v>76</v>
      </c>
      <c r="D70" s="4" t="s">
        <v>78</v>
      </c>
    </row>
    <row r="71" spans="2:4">
      <c r="B71" s="3" t="s">
        <v>3</v>
      </c>
      <c r="C71" s="4" t="s">
        <v>76</v>
      </c>
      <c r="D71" s="4" t="s">
        <v>79</v>
      </c>
    </row>
    <row r="72" spans="2:4">
      <c r="B72" s="3" t="s">
        <v>4</v>
      </c>
      <c r="C72" s="4" t="s">
        <v>76</v>
      </c>
      <c r="D72" s="4" t="s">
        <v>80</v>
      </c>
    </row>
    <row r="73" spans="2:4">
      <c r="B73" s="3" t="s">
        <v>5</v>
      </c>
      <c r="C73" s="4" t="s">
        <v>76</v>
      </c>
      <c r="D73" s="4" t="s">
        <v>81</v>
      </c>
    </row>
    <row r="74" spans="2:4">
      <c r="B74" s="3" t="s">
        <v>6</v>
      </c>
      <c r="C74" s="4" t="s">
        <v>76</v>
      </c>
      <c r="D74" s="4" t="s">
        <v>82</v>
      </c>
    </row>
  </sheetData>
  <autoFilter ref="B2:D7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M61"/>
  <sheetViews>
    <sheetView topLeftCell="A19" workbookViewId="0">
      <selection activeCell="F17" sqref="F17"/>
    </sheetView>
  </sheetViews>
  <sheetFormatPr defaultRowHeight="15"/>
  <cols>
    <col min="2" max="2" width="13.85546875" customWidth="1"/>
    <col min="3" max="3" width="24.42578125" bestFit="1" customWidth="1"/>
    <col min="4" max="4" width="30.42578125" bestFit="1" customWidth="1"/>
    <col min="7" max="7" width="21.140625" customWidth="1"/>
  </cols>
  <sheetData>
    <row r="1" spans="2:13">
      <c r="G1" t="s">
        <v>84</v>
      </c>
      <c r="M1" t="s">
        <v>8</v>
      </c>
    </row>
    <row r="2" spans="2:13" ht="30">
      <c r="B2" s="7" t="s">
        <v>83</v>
      </c>
      <c r="C2" s="8" t="s">
        <v>1</v>
      </c>
      <c r="D2" s="9" t="s">
        <v>113</v>
      </c>
      <c r="G2" s="1" t="s">
        <v>9</v>
      </c>
      <c r="M2" t="s">
        <v>9</v>
      </c>
    </row>
    <row r="3" spans="2:13">
      <c r="B3" s="12">
        <f>IF(COUNTA(B$2:B2)&gt;COUNTIF(INDEX(База,,2),$G$2),"",INDEX(База,MATCH($G$2,INDEX(База,,2),)+COUNTA(B$2:B2)-1,COUNTA($B2:B2)))</f>
        <v>9200</v>
      </c>
      <c r="C3" s="2" t="str">
        <f>IF(COUNTA(C$2:C2)&gt;COUNTIF(INDEX(База,,2),$G$2),"",INDEX(База,MATCH($G$2,INDEX(База,,2),)+COUNTA(C$2:C2)-1,COUNTA($B2:C2)))</f>
        <v>Холдинг 2</v>
      </c>
      <c r="D3" s="6" t="str">
        <f>IF(COUNTA(D$2:D2)&gt;COUNTIF(INDEX(База,,2),$G$2),"",INDEX(База,MATCH($G$2,INDEX(База,,2),)+COUNTA(D$2:D2)-1,COUNTA($B2:D2)))</f>
        <v>Организация 55</v>
      </c>
      <c r="M3" t="s">
        <v>76</v>
      </c>
    </row>
    <row r="4" spans="2:13">
      <c r="B4" s="12">
        <f>IF(COUNTA(B$2:B3)&gt;COUNTIF(INDEX(База,,2),$G$2),"",INDEX(База,MATCH($G$2,INDEX(База,,2),)+COUNTA(B$2:B3)-1,COUNTA($B3:B3)))</f>
        <v>9202</v>
      </c>
      <c r="C4" s="2" t="str">
        <f>IF(COUNTA(C$2:C3)&gt;COUNTIF(INDEX(База,,2),$G$2),"",INDEX(База,MATCH($G$2,INDEX(База,,2),)+COUNTA(C$2:C3)-1,COUNTA($B3:C3)))</f>
        <v>Холдинг 2</v>
      </c>
      <c r="D4" s="6" t="str">
        <f>IF(COUNTA(D$2:D3)&gt;COUNTIF(INDEX(База,,2),$G$2),"",INDEX(База,MATCH($G$2,INDEX(База,,2),)+COUNTA(D$2:D3)-1,COUNTA($B3:D3)))</f>
        <v>Организация 56</v>
      </c>
    </row>
    <row r="5" spans="2:13">
      <c r="B5" s="12">
        <f>IF(COUNTA(B$2:B4)&gt;COUNTIF(INDEX(База,,2),$G$2),"",INDEX(База,MATCH($G$2,INDEX(База,,2),)+COUNTA(B$2:B4)-1,COUNTA($B4:B4)))</f>
        <v>9202</v>
      </c>
      <c r="C5" s="2" t="str">
        <f>IF(COUNTA(C$2:C4)&gt;COUNTIF(INDEX(База,,2),$G$2),"",INDEX(База,MATCH($G$2,INDEX(База,,2),)+COUNTA(C$2:C4)-1,COUNTA($B4:C4)))</f>
        <v>Холдинг 2</v>
      </c>
      <c r="D5" s="6" t="str">
        <f>IF(COUNTA(D$2:D4)&gt;COUNTIF(INDEX(База,,2),$G$2),"",INDEX(База,MATCH($G$2,INDEX(База,,2),)+COUNTA(D$2:D4)-1,COUNTA($B4:D4)))</f>
        <v>Организация 57</v>
      </c>
    </row>
    <row r="6" spans="2:13">
      <c r="B6" s="12">
        <f>IF(COUNTA(B$2:B5)&gt;COUNTIF(INDEX(База,,2),$G$2),"",INDEX(База,MATCH($G$2,INDEX(База,,2),)+COUNTA(B$2:B5)-1,COUNTA($B5:B5)))</f>
        <v>9203</v>
      </c>
      <c r="C6" s="2" t="str">
        <f>IF(COUNTA(C$2:C5)&gt;COUNTIF(INDEX(База,,2),$G$2),"",INDEX(База,MATCH($G$2,INDEX(База,,2),)+COUNTA(C$2:C5)-1,COUNTA($B5:C5)))</f>
        <v>Холдинг 2</v>
      </c>
      <c r="D6" s="6" t="str">
        <f>IF(COUNTA(D$2:D5)&gt;COUNTIF(INDEX(База,,2),$G$2),"",INDEX(База,MATCH($G$2,INDEX(База,,2),)+COUNTA(D$2:D5)-1,COUNTA($B5:D5)))</f>
        <v>Организация 58</v>
      </c>
    </row>
    <row r="7" spans="2:13">
      <c r="B7" s="12">
        <f>IF(COUNTA(B$2:B6)&gt;COUNTIF(INDEX(База,,2),$G$2),"",INDEX(База,MATCH($G$2,INDEX(База,,2),)+COUNTA(B$2:B6)-1,COUNTA($B6:B6)))</f>
        <v>9204</v>
      </c>
      <c r="C7" s="2" t="str">
        <f>IF(COUNTA(C$2:C6)&gt;COUNTIF(INDEX(База,,2),$G$2),"",INDEX(База,MATCH($G$2,INDEX(База,,2),)+COUNTA(C$2:C6)-1,COUNTA($B6:C6)))</f>
        <v>Холдинг 2</v>
      </c>
      <c r="D7" s="6" t="str">
        <f>IF(COUNTA(D$2:D6)&gt;COUNTIF(INDEX(База,,2),$G$2),"",INDEX(База,MATCH($G$2,INDEX(База,,2),)+COUNTA(D$2:D6)-1,COUNTA($B6:D6)))</f>
        <v>Организация 59</v>
      </c>
    </row>
    <row r="8" spans="2:13">
      <c r="B8" s="12">
        <f>IF(COUNTA(B$2:B7)&gt;COUNTIF(INDEX(База,,2),$G$2),"",INDEX(База,MATCH($G$2,INDEX(База,,2),)+COUNTA(B$2:B7)-1,COUNTA($B7:B7)))</f>
        <v>9205</v>
      </c>
      <c r="C8" s="2" t="str">
        <f>IF(COUNTA(C$2:C7)&gt;COUNTIF(INDEX(База,,2),$G$2),"",INDEX(База,MATCH($G$2,INDEX(База,,2),)+COUNTA(C$2:C7)-1,COUNTA($B7:C7)))</f>
        <v>Холдинг 2</v>
      </c>
      <c r="D8" s="6" t="str">
        <f>IF(COUNTA(D$2:D7)&gt;COUNTIF(INDEX(База,,2),$G$2),"",INDEX(База,MATCH($G$2,INDEX(База,,2),)+COUNTA(D$2:D7)-1,COUNTA($B7:D7)))</f>
        <v>Организация 60</v>
      </c>
    </row>
    <row r="9" spans="2:13">
      <c r="B9" s="12">
        <f>IF(COUNTA(B$2:B8)&gt;COUNTIF(INDEX(База,,2),$G$2),"",INDEX(База,MATCH($G$2,INDEX(База,,2),)+COUNTA(B$2:B8)-1,COUNTA($B8:B8)))</f>
        <v>9206</v>
      </c>
      <c r="C9" s="2" t="str">
        <f>IF(COUNTA(C$2:C8)&gt;COUNTIF(INDEX(База,,2),$G$2),"",INDEX(База,MATCH($G$2,INDEX(База,,2),)+COUNTA(C$2:C8)-1,COUNTA($B8:C8)))</f>
        <v>Холдинг 2</v>
      </c>
      <c r="D9" s="6" t="str">
        <f>IF(COUNTA(D$2:D8)&gt;COUNTIF(INDEX(База,,2),$G$2),"",INDEX(База,MATCH($G$2,INDEX(База,,2),)+COUNTA(D$2:D8)-1,COUNTA($B8:D8)))</f>
        <v>Организация 61</v>
      </c>
    </row>
    <row r="10" spans="2:13">
      <c r="B10" s="12">
        <f>IF(COUNTA(B$2:B9)&gt;COUNTIF(INDEX(База,,2),$G$2),"",INDEX(База,MATCH($G$2,INDEX(База,,2),)+COUNTA(B$2:B9)-1,COUNTA($B9:B9)))</f>
        <v>9207</v>
      </c>
      <c r="C10" s="2" t="str">
        <f>IF(COUNTA(C$2:C9)&gt;COUNTIF(INDEX(База,,2),$G$2),"",INDEX(База,MATCH($G$2,INDEX(База,,2),)+COUNTA(C$2:C9)-1,COUNTA($B9:C9)))</f>
        <v>Холдинг 2</v>
      </c>
      <c r="D10" s="6" t="str">
        <f>IF(COUNTA(D$2:D9)&gt;COUNTIF(INDEX(База,,2),$G$2),"",INDEX(База,MATCH($G$2,INDEX(База,,2),)+COUNTA(D$2:D9)-1,COUNTA($B9:D9)))</f>
        <v>Организация 62</v>
      </c>
    </row>
    <row r="11" spans="2:13">
      <c r="B11" s="12">
        <f>IF(COUNTA(B$2:B10)&gt;COUNTIF(INDEX(База,,2),$G$2),"",INDEX(База,MATCH($G$2,INDEX(База,,2),)+COUNTA(B$2:B10)-1,COUNTA($B10:B10)))</f>
        <v>9208</v>
      </c>
      <c r="C11" s="2" t="str">
        <f>IF(COUNTA(C$2:C10)&gt;COUNTIF(INDEX(База,,2),$G$2),"",INDEX(База,MATCH($G$2,INDEX(База,,2),)+COUNTA(C$2:C10)-1,COUNTA($B10:C10)))</f>
        <v>Холдинг 2</v>
      </c>
      <c r="D11" s="6" t="str">
        <f>IF(COUNTA(D$2:D10)&gt;COUNTIF(INDEX(База,,2),$G$2),"",INDEX(База,MATCH($G$2,INDEX(База,,2),)+COUNTA(D$2:D10)-1,COUNTA($B10:D10)))</f>
        <v>Организация 63</v>
      </c>
    </row>
    <row r="12" spans="2:13">
      <c r="B12" s="12">
        <f>IF(COUNTA(B$2:B11)&gt;COUNTIF(INDEX(База,,2),$G$2),"",INDEX(База,MATCH($G$2,INDEX(База,,2),)+COUNTA(B$2:B11)-1,COUNTA($B11:B11)))</f>
        <v>9209</v>
      </c>
      <c r="C12" s="2" t="str">
        <f>IF(COUNTA(C$2:C11)&gt;COUNTIF(INDEX(База,,2),$G$2),"",INDEX(База,MATCH($G$2,INDEX(База,,2),)+COUNTA(C$2:C11)-1,COUNTA($B11:C11)))</f>
        <v>Холдинг 2</v>
      </c>
      <c r="D12" s="6" t="str">
        <f>IF(COUNTA(D$2:D11)&gt;COUNTIF(INDEX(База,,2),$G$2),"",INDEX(База,MATCH($G$2,INDEX(База,,2),)+COUNTA(D$2:D11)-1,COUNTA($B11:D11)))</f>
        <v>Организация 64</v>
      </c>
    </row>
    <row r="13" spans="2:13">
      <c r="B13" s="12">
        <f>IF(COUNTA(B$2:B12)&gt;COUNTIF(INDEX(База,,2),$G$2),"",INDEX(База,MATCH($G$2,INDEX(База,,2),)+COUNTA(B$2:B12)-1,COUNTA($B12:B12)))</f>
        <v>9220</v>
      </c>
      <c r="C13" s="2" t="str">
        <f>IF(COUNTA(C$2:C12)&gt;COUNTIF(INDEX(База,,2),$G$2),"",INDEX(База,MATCH($G$2,INDEX(База,,2),)+COUNTA(C$2:C12)-1,COUNTA($B12:C12)))</f>
        <v>Холдинг 2</v>
      </c>
      <c r="D13" s="6" t="str">
        <f>IF(COUNTA(D$2:D12)&gt;COUNTIF(INDEX(База,,2),$G$2),"",INDEX(База,MATCH($G$2,INDEX(База,,2),)+COUNTA(D$2:D12)-1,COUNTA($B12:D12)))</f>
        <v>Организация 65</v>
      </c>
    </row>
    <row r="14" spans="2:13">
      <c r="B14" s="12">
        <f>IF(COUNTA(B$2:B13)&gt;COUNTIF(INDEX(База,,2),$G$2),"",INDEX(База,MATCH($G$2,INDEX(База,,2),)+COUNTA(B$2:B13)-1,COUNTA($B13:B13)))</f>
        <v>9222</v>
      </c>
      <c r="C14" s="2" t="str">
        <f>IF(COUNTA(C$2:C13)&gt;COUNTIF(INDEX(База,,2),$G$2),"",INDEX(База,MATCH($G$2,INDEX(База,,2),)+COUNTA(C$2:C13)-1,COUNTA($B13:C13)))</f>
        <v>Холдинг 2</v>
      </c>
      <c r="D14" s="6" t="str">
        <f>IF(COUNTA(D$2:D13)&gt;COUNTIF(INDEX(База,,2),$G$2),"",INDEX(База,MATCH($G$2,INDEX(База,,2),)+COUNTA(D$2:D13)-1,COUNTA($B13:D13)))</f>
        <v>Организация 66</v>
      </c>
    </row>
    <row r="15" spans="2:13">
      <c r="B15" s="12" t="str">
        <f>IF(COUNTA(B$2:B14)&gt;COUNTIF(INDEX(База,,2),$G$2),"",INDEX(База,MATCH($G$2,INDEX(База,,2),)+COUNTA(B$2:B14)-1,COUNTA($B14:B14)))</f>
        <v/>
      </c>
      <c r="C15" s="2" t="str">
        <f>IF(COUNTA(C$2:C14)&gt;COUNTIF(INDEX(База,,2),$G$2),"",INDEX(База,MATCH($G$2,INDEX(База,,2),)+COUNTA(C$2:C14)-1,COUNTA($B14:C14)))</f>
        <v/>
      </c>
      <c r="D15" s="6" t="str">
        <f>IF(COUNTA(D$2:D14)&gt;COUNTIF(INDEX(База,,2),$G$2),"",INDEX(База,MATCH($G$2,INDEX(База,,2),)+COUNTA(D$2:D14)-1,COUNTA($B14:D14)))</f>
        <v/>
      </c>
    </row>
    <row r="16" spans="2:13">
      <c r="B16" s="12" t="str">
        <f>IF(COUNTA(B$2:B15)&gt;COUNTIF(INDEX(База,,2),$G$2),"",INDEX(База,MATCH($G$2,INDEX(База,,2),)+COUNTA(B$2:B15)-1,COUNTA($B15:B15)))</f>
        <v/>
      </c>
      <c r="C16" s="2" t="str">
        <f>IF(COUNTA(C$2:C15)&gt;COUNTIF(INDEX(База,,2),$G$2),"",INDEX(База,MATCH($G$2,INDEX(База,,2),)+COUNTA(C$2:C15)-1,COUNTA($B15:C15)))</f>
        <v/>
      </c>
      <c r="D16" s="6" t="str">
        <f>IF(COUNTA(D$2:D15)&gt;COUNTIF(INDEX(База,,2),$G$2),"",INDEX(База,MATCH($G$2,INDEX(База,,2),)+COUNTA(D$2:D15)-1,COUNTA($B15:D15)))</f>
        <v/>
      </c>
    </row>
    <row r="17" spans="2:4">
      <c r="B17" s="12" t="str">
        <f>IF(COUNTA(B$2:B16)&gt;COUNTIF(INDEX(База,,2),$G$2),"",INDEX(База,MATCH($G$2,INDEX(База,,2),)+COUNTA(B$2:B16)-1,COUNTA($B16:B16)))</f>
        <v/>
      </c>
      <c r="C17" s="2" t="str">
        <f>IF(COUNTA(C$2:C16)&gt;COUNTIF(INDEX(База,,2),$G$2),"",INDEX(База,MATCH($G$2,INDEX(База,,2),)+COUNTA(C$2:C16)-1,COUNTA($B16:C16)))</f>
        <v/>
      </c>
      <c r="D17" s="6" t="str">
        <f>IF(COUNTA(D$2:D16)&gt;COUNTIF(INDEX(База,,2),$G$2),"",INDEX(База,MATCH($G$2,INDEX(База,,2),)+COUNTA(D$2:D16)-1,COUNTA($B16:D16)))</f>
        <v/>
      </c>
    </row>
    <row r="18" spans="2:4">
      <c r="B18" s="12" t="str">
        <f>IF(COUNTA(B$2:B17)&gt;COUNTIF(INDEX(База,,2),$G$2),"",INDEX(База,MATCH($G$2,INDEX(База,,2),)+COUNTA(B$2:B17)-1,COUNTA($B17:B17)))</f>
        <v/>
      </c>
      <c r="C18" s="2" t="str">
        <f>IF(COUNTA(C$2:C17)&gt;COUNTIF(INDEX(База,,2),$G$2),"",INDEX(База,MATCH($G$2,INDEX(База,,2),)+COUNTA(C$2:C17)-1,COUNTA($B17:C17)))</f>
        <v/>
      </c>
      <c r="D18" s="6" t="str">
        <f>IF(COUNTA(D$2:D17)&gt;COUNTIF(INDEX(База,,2),$G$2),"",INDEX(База,MATCH($G$2,INDEX(База,,2),)+COUNTA(D$2:D17)-1,COUNTA($B17:D17)))</f>
        <v/>
      </c>
    </row>
    <row r="19" spans="2:4">
      <c r="B19" s="12" t="str">
        <f>IF(COUNTA(B$2:B18)&gt;COUNTIF(INDEX(База,,2),$G$2),"",INDEX(База,MATCH($G$2,INDEX(База,,2),)+COUNTA(B$2:B18)-1,COUNTA($B18:B18)))</f>
        <v/>
      </c>
      <c r="C19" s="2" t="str">
        <f>IF(COUNTA(C$2:C18)&gt;COUNTIF(INDEX(База,,2),$G$2),"",INDEX(База,MATCH($G$2,INDEX(База,,2),)+COUNTA(C$2:C18)-1,COUNTA($B18:C18)))</f>
        <v/>
      </c>
      <c r="D19" s="6" t="str">
        <f>IF(COUNTA(D$2:D18)&gt;COUNTIF(INDEX(База,,2),$G$2),"",INDEX(База,MATCH($G$2,INDEX(База,,2),)+COUNTA(D$2:D18)-1,COUNTA($B18:D18)))</f>
        <v/>
      </c>
    </row>
    <row r="20" spans="2:4">
      <c r="B20" s="12" t="str">
        <f>IF(COUNTA(B$2:B19)&gt;COUNTIF(INDEX(База,,2),$G$2),"",INDEX(База,MATCH($G$2,INDEX(База,,2),)+COUNTA(B$2:B19)-1,COUNTA($B19:B19)))</f>
        <v/>
      </c>
      <c r="C20" s="2" t="str">
        <f>IF(COUNTA(C$2:C19)&gt;COUNTIF(INDEX(База,,2),$G$2),"",INDEX(База,MATCH($G$2,INDEX(База,,2),)+COUNTA(C$2:C19)-1,COUNTA($B19:C19)))</f>
        <v/>
      </c>
      <c r="D20" s="6" t="str">
        <f>IF(COUNTA(D$2:D19)&gt;COUNTIF(INDEX(База,,2),$G$2),"",INDEX(База,MATCH($G$2,INDEX(База,,2),)+COUNTA(D$2:D19)-1,COUNTA($B19:D19)))</f>
        <v/>
      </c>
    </row>
    <row r="21" spans="2:4">
      <c r="B21" s="12" t="str">
        <f>IF(COUNTA(B$2:B20)&gt;COUNTIF(INDEX(База,,2),$G$2),"",INDEX(База,MATCH($G$2,INDEX(База,,2),)+COUNTA(B$2:B20)-1,COUNTA($B20:B20)))</f>
        <v/>
      </c>
      <c r="C21" s="2" t="str">
        <f>IF(COUNTA(C$2:C20)&gt;COUNTIF(INDEX(База,,2),$G$2),"",INDEX(База,MATCH($G$2,INDEX(База,,2),)+COUNTA(C$2:C20)-1,COUNTA($B20:C20)))</f>
        <v/>
      </c>
      <c r="D21" s="6" t="str">
        <f>IF(COUNTA(D$2:D20)&gt;COUNTIF(INDEX(База,,2),$G$2),"",INDEX(База,MATCH($G$2,INDEX(База,,2),)+COUNTA(D$2:D20)-1,COUNTA($B20:D20)))</f>
        <v/>
      </c>
    </row>
    <row r="22" spans="2:4">
      <c r="B22" s="12" t="str">
        <f>IF(COUNTA(B$2:B21)&gt;COUNTIF(INDEX(База,,2),$G$2),"",INDEX(База,MATCH($G$2,INDEX(База,,2),)+COUNTA(B$2:B21)-1,COUNTA($B21:B21)))</f>
        <v/>
      </c>
      <c r="C22" s="2" t="str">
        <f>IF(COUNTA(C$2:C21)&gt;COUNTIF(INDEX(База,,2),$G$2),"",INDEX(База,MATCH($G$2,INDEX(База,,2),)+COUNTA(C$2:C21)-1,COUNTA($B21:C21)))</f>
        <v/>
      </c>
      <c r="D22" s="6" t="str">
        <f>IF(COUNTA(D$2:D21)&gt;COUNTIF(INDEX(База,,2),$G$2),"",INDEX(База,MATCH($G$2,INDEX(База,,2),)+COUNTA(D$2:D21)-1,COUNTA($B21:D21)))</f>
        <v/>
      </c>
    </row>
    <row r="23" spans="2:4">
      <c r="B23" s="12" t="str">
        <f>IF(COUNTA(B$2:B22)&gt;COUNTIF(INDEX(База,,2),$G$2),"",INDEX(База,MATCH($G$2,INDEX(База,,2),)+COUNTA(B$2:B22)-1,COUNTA($B22:B22)))</f>
        <v/>
      </c>
      <c r="C23" s="2" t="str">
        <f>IF(COUNTA(C$2:C22)&gt;COUNTIF(INDEX(База,,2),$G$2),"",INDEX(База,MATCH($G$2,INDEX(База,,2),)+COUNTA(C$2:C22)-1,COUNTA($B22:C22)))</f>
        <v/>
      </c>
      <c r="D23" s="6" t="str">
        <f>IF(COUNTA(D$2:D22)&gt;COUNTIF(INDEX(База,,2),$G$2),"",INDEX(База,MATCH($G$2,INDEX(База,,2),)+COUNTA(D$2:D22)-1,COUNTA($B22:D22)))</f>
        <v/>
      </c>
    </row>
    <row r="24" spans="2:4">
      <c r="B24" s="12" t="str">
        <f>IF(COUNTA(B$2:B23)&gt;COUNTIF(INDEX(База,,2),$G$2),"",INDEX(База,MATCH($G$2,INDEX(База,,2),)+COUNTA(B$2:B23)-1,COUNTA($B23:B23)))</f>
        <v/>
      </c>
      <c r="C24" s="2" t="str">
        <f>IF(COUNTA(C$2:C23)&gt;COUNTIF(INDEX(База,,2),$G$2),"",INDEX(База,MATCH($G$2,INDEX(База,,2),)+COUNTA(C$2:C23)-1,COUNTA($B23:C23)))</f>
        <v/>
      </c>
      <c r="D24" s="6" t="str">
        <f>IF(COUNTA(D$2:D23)&gt;COUNTIF(INDEX(База,,2),$G$2),"",INDEX(База,MATCH($G$2,INDEX(База,,2),)+COUNTA(D$2:D23)-1,COUNTA($B23:D23)))</f>
        <v/>
      </c>
    </row>
    <row r="25" spans="2:4">
      <c r="B25" s="12" t="str">
        <f>IF(COUNTA(B$2:B24)&gt;COUNTIF(INDEX(База,,2),$G$2),"",INDEX(База,MATCH($G$2,INDEX(База,,2),)+COUNTA(B$2:B24)-1,COUNTA($B24:B24)))</f>
        <v/>
      </c>
      <c r="C25" s="2" t="str">
        <f>IF(COUNTA(C$2:C24)&gt;COUNTIF(INDEX(База,,2),$G$2),"",INDEX(База,MATCH($G$2,INDEX(База,,2),)+COUNTA(C$2:C24)-1,COUNTA($B24:C24)))</f>
        <v/>
      </c>
      <c r="D25" s="6" t="str">
        <f>IF(COUNTA(D$2:D24)&gt;COUNTIF(INDEX(База,,2),$G$2),"",INDEX(База,MATCH($G$2,INDEX(База,,2),)+COUNTA(D$2:D24)-1,COUNTA($B24:D24)))</f>
        <v/>
      </c>
    </row>
    <row r="26" spans="2:4">
      <c r="B26" s="12" t="str">
        <f>IF(COUNTA(B$2:B25)&gt;COUNTIF(INDEX(База,,2),$G$2),"",INDEX(База,MATCH($G$2,INDEX(База,,2),)+COUNTA(B$2:B25)-1,COUNTA($B25:B25)))</f>
        <v/>
      </c>
      <c r="C26" s="2" t="str">
        <f>IF(COUNTA(C$2:C25)&gt;COUNTIF(INDEX(База,,2),$G$2),"",INDEX(База,MATCH($G$2,INDEX(База,,2),)+COUNTA(C$2:C25)-1,COUNTA($B25:C25)))</f>
        <v/>
      </c>
      <c r="D26" s="6" t="str">
        <f>IF(COUNTA(D$2:D25)&gt;COUNTIF(INDEX(База,,2),$G$2),"",INDEX(База,MATCH($G$2,INDEX(База,,2),)+COUNTA(D$2:D25)-1,COUNTA($B25:D25)))</f>
        <v/>
      </c>
    </row>
    <row r="27" spans="2:4">
      <c r="B27" s="12" t="str">
        <f>IF(COUNTA(B$2:B26)&gt;COUNTIF(INDEX(База,,2),$G$2),"",INDEX(База,MATCH($G$2,INDEX(База,,2),)+COUNTA(B$2:B26)-1,COUNTA($B26:B26)))</f>
        <v/>
      </c>
      <c r="C27" s="2" t="str">
        <f>IF(COUNTA(C$2:C26)&gt;COUNTIF(INDEX(База,,2),$G$2),"",INDEX(База,MATCH($G$2,INDEX(База,,2),)+COUNTA(C$2:C26)-1,COUNTA($B26:C26)))</f>
        <v/>
      </c>
      <c r="D27" s="6" t="str">
        <f>IF(COUNTA(D$2:D26)&gt;COUNTIF(INDEX(База,,2),$G$2),"",INDEX(База,MATCH($G$2,INDEX(База,,2),)+COUNTA(D$2:D26)-1,COUNTA($B26:D26)))</f>
        <v/>
      </c>
    </row>
    <row r="28" spans="2:4">
      <c r="B28" s="12" t="str">
        <f>IF(COUNTA(B$2:B27)&gt;COUNTIF(INDEX(База,,2),$G$2),"",INDEX(База,MATCH($G$2,INDEX(База,,2),)+COUNTA(B$2:B27)-1,COUNTA($B27:B27)))</f>
        <v/>
      </c>
      <c r="C28" s="2" t="str">
        <f>IF(COUNTA(C$2:C27)&gt;COUNTIF(INDEX(База,,2),$G$2),"",INDEX(База,MATCH($G$2,INDEX(База,,2),)+COUNTA(C$2:C27)-1,COUNTA($B27:C27)))</f>
        <v/>
      </c>
      <c r="D28" s="6" t="str">
        <f>IF(COUNTA(D$2:D27)&gt;COUNTIF(INDEX(База,,2),$G$2),"",INDEX(База,MATCH($G$2,INDEX(База,,2),)+COUNTA(D$2:D27)-1,COUNTA($B27:D27)))</f>
        <v/>
      </c>
    </row>
    <row r="29" spans="2:4">
      <c r="B29" s="12" t="str">
        <f>IF(COUNTA(B$2:B28)&gt;COUNTIF(INDEX(База,,2),$G$2),"",INDEX(База,MATCH($G$2,INDEX(База,,2),)+COUNTA(B$2:B28)-1,COUNTA($B28:B28)))</f>
        <v/>
      </c>
      <c r="C29" s="2" t="str">
        <f>IF(COUNTA(C$2:C28)&gt;COUNTIF(INDEX(База,,2),$G$2),"",INDEX(База,MATCH($G$2,INDEX(База,,2),)+COUNTA(C$2:C28)-1,COUNTA($B28:C28)))</f>
        <v/>
      </c>
      <c r="D29" s="6" t="str">
        <f>IF(COUNTA(D$2:D28)&gt;COUNTIF(INDEX(База,,2),$G$2),"",INDEX(База,MATCH($G$2,INDEX(База,,2),)+COUNTA(D$2:D28)-1,COUNTA($B28:D28)))</f>
        <v/>
      </c>
    </row>
    <row r="30" spans="2:4">
      <c r="B30" s="12" t="str">
        <f>IF(COUNTA(B$2:B29)&gt;COUNTIF(INDEX(База,,2),$G$2),"",INDEX(База,MATCH($G$2,INDEX(База,,2),)+COUNTA(B$2:B29)-1,COUNTA($B29:B29)))</f>
        <v/>
      </c>
      <c r="C30" s="2" t="str">
        <f>IF(COUNTA(C$2:C29)&gt;COUNTIF(INDEX(База,,2),$G$2),"",INDEX(База,MATCH($G$2,INDEX(База,,2),)+COUNTA(C$2:C29)-1,COUNTA($B29:C29)))</f>
        <v/>
      </c>
      <c r="D30" s="6" t="str">
        <f>IF(COUNTA(D$2:D29)&gt;COUNTIF(INDEX(База,,2),$G$2),"",INDEX(База,MATCH($G$2,INDEX(База,,2),)+COUNTA(D$2:D29)-1,COUNTA($B29:D29)))</f>
        <v/>
      </c>
    </row>
    <row r="31" spans="2:4">
      <c r="B31" s="12" t="str">
        <f>IF(COUNTA(B$2:B30)&gt;COUNTIF(INDEX(База,,2),$G$2),"",INDEX(База,MATCH($G$2,INDEX(База,,2),)+COUNTA(B$2:B30)-1,COUNTA($B30:B30)))</f>
        <v/>
      </c>
      <c r="C31" s="2" t="str">
        <f>IF(COUNTA(C$2:C30)&gt;COUNTIF(INDEX(База,,2),$G$2),"",INDEX(База,MATCH($G$2,INDEX(База,,2),)+COUNTA(C$2:C30)-1,COUNTA($B30:C30)))</f>
        <v/>
      </c>
      <c r="D31" s="6" t="str">
        <f>IF(COUNTA(D$2:D30)&gt;COUNTIF(INDEX(База,,2),$G$2),"",INDEX(База,MATCH($G$2,INDEX(База,,2),)+COUNTA(D$2:D30)-1,COUNTA($B30:D30)))</f>
        <v/>
      </c>
    </row>
    <row r="32" spans="2:4">
      <c r="B32" s="12" t="str">
        <f>IF(COUNTA(B$2:B31)&gt;COUNTIF(INDEX(База,,2),$G$2),"",INDEX(База,MATCH($G$2,INDEX(База,,2),)+COUNTA(B$2:B31)-1,COUNTA($B31:B31)))</f>
        <v/>
      </c>
      <c r="C32" s="2" t="str">
        <f>IF(COUNTA(C$2:C31)&gt;COUNTIF(INDEX(База,,2),$G$2),"",INDEX(База,MATCH($G$2,INDEX(База,,2),)+COUNTA(C$2:C31)-1,COUNTA($B31:C31)))</f>
        <v/>
      </c>
      <c r="D32" s="6" t="str">
        <f>IF(COUNTA(D$2:D31)&gt;COUNTIF(INDEX(База,,2),$G$2),"",INDEX(База,MATCH($G$2,INDEX(База,,2),)+COUNTA(D$2:D31)-1,COUNTA($B31:D31)))</f>
        <v/>
      </c>
    </row>
    <row r="33" spans="2:4">
      <c r="B33" s="12" t="str">
        <f>IF(COUNTA(B$2:B32)&gt;COUNTIF(INDEX(База,,2),$G$2),"",INDEX(База,MATCH($G$2,INDEX(База,,2),)+COUNTA(B$2:B32)-1,COUNTA($B32:B32)))</f>
        <v/>
      </c>
      <c r="C33" s="2" t="str">
        <f>IF(COUNTA(C$2:C32)&gt;COUNTIF(INDEX(База,,2),$G$2),"",INDEX(База,MATCH($G$2,INDEX(База,,2),)+COUNTA(C$2:C32)-1,COUNTA($B32:C32)))</f>
        <v/>
      </c>
      <c r="D33" s="6" t="str">
        <f>IF(COUNTA(D$2:D32)&gt;COUNTIF(INDEX(База,,2),$G$2),"",INDEX(База,MATCH($G$2,INDEX(База,,2),)+COUNTA(D$2:D32)-1,COUNTA($B32:D32)))</f>
        <v/>
      </c>
    </row>
    <row r="34" spans="2:4">
      <c r="B34" s="12" t="str">
        <f>IF(COUNTA(B$2:B33)&gt;COUNTIF(INDEX(База,,2),$G$2),"",INDEX(База,MATCH($G$2,INDEX(База,,2),)+COUNTA(B$2:B33)-1,COUNTA($B33:B33)))</f>
        <v/>
      </c>
      <c r="C34" s="2" t="str">
        <f>IF(COUNTA(C$2:C33)&gt;COUNTIF(INDEX(База,,2),$G$2),"",INDEX(База,MATCH($G$2,INDEX(База,,2),)+COUNTA(C$2:C33)-1,COUNTA($B33:C33)))</f>
        <v/>
      </c>
      <c r="D34" s="6" t="str">
        <f>IF(COUNTA(D$2:D33)&gt;COUNTIF(INDEX(База,,2),$G$2),"",INDEX(База,MATCH($G$2,INDEX(База,,2),)+COUNTA(D$2:D33)-1,COUNTA($B33:D33)))</f>
        <v/>
      </c>
    </row>
    <row r="35" spans="2:4">
      <c r="B35" s="12" t="str">
        <f>IF(COUNTA(B$2:B34)&gt;COUNTIF(INDEX(База,,2),$G$2),"",INDEX(База,MATCH($G$2,INDEX(База,,2),)+COUNTA(B$2:B34)-1,COUNTA($B34:B34)))</f>
        <v/>
      </c>
      <c r="C35" s="2" t="str">
        <f>IF(COUNTA(C$2:C34)&gt;COUNTIF(INDEX(База,,2),$G$2),"",INDEX(База,MATCH($G$2,INDEX(База,,2),)+COUNTA(C$2:C34)-1,COUNTA($B34:C34)))</f>
        <v/>
      </c>
      <c r="D35" s="6" t="str">
        <f>IF(COUNTA(D$2:D34)&gt;COUNTIF(INDEX(База,,2),$G$2),"",INDEX(База,MATCH($G$2,INDEX(База,,2),)+COUNTA(D$2:D34)-1,COUNTA($B34:D34)))</f>
        <v/>
      </c>
    </row>
    <row r="36" spans="2:4">
      <c r="B36" s="12" t="str">
        <f>IF(COUNTA(B$2:B35)&gt;COUNTIF(INDEX(База,,2),$G$2),"",INDEX(База,MATCH($G$2,INDEX(База,,2),)+COUNTA(B$2:B35)-1,COUNTA($B35:B35)))</f>
        <v/>
      </c>
      <c r="C36" s="2" t="str">
        <f>IF(COUNTA(C$2:C35)&gt;COUNTIF(INDEX(База,,2),$G$2),"",INDEX(База,MATCH($G$2,INDEX(База,,2),)+COUNTA(C$2:C35)-1,COUNTA($B35:C35)))</f>
        <v/>
      </c>
      <c r="D36" s="6" t="str">
        <f>IF(COUNTA(D$2:D35)&gt;COUNTIF(INDEX(База,,2),$G$2),"",INDEX(База,MATCH($G$2,INDEX(База,,2),)+COUNTA(D$2:D35)-1,COUNTA($B35:D35)))</f>
        <v/>
      </c>
    </row>
    <row r="37" spans="2:4">
      <c r="B37" s="12" t="str">
        <f>IF(COUNTA(B$2:B36)&gt;COUNTIF(INDEX(База,,2),$G$2),"",INDEX(База,MATCH($G$2,INDEX(База,,2),)+COUNTA(B$2:B36)-1,COUNTA($B36:B36)))</f>
        <v/>
      </c>
      <c r="C37" s="2" t="str">
        <f>IF(COUNTA(C$2:C36)&gt;COUNTIF(INDEX(База,,2),$G$2),"",INDEX(База,MATCH($G$2,INDEX(База,,2),)+COUNTA(C$2:C36)-1,COUNTA($B36:C36)))</f>
        <v/>
      </c>
      <c r="D37" s="6" t="str">
        <f>IF(COUNTA(D$2:D36)&gt;COUNTIF(INDEX(База,,2),$G$2),"",INDEX(База,MATCH($G$2,INDEX(База,,2),)+COUNTA(D$2:D36)-1,COUNTA($B36:D36)))</f>
        <v/>
      </c>
    </row>
    <row r="38" spans="2:4">
      <c r="B38" s="12" t="str">
        <f>IF(COUNTA(B$2:B37)&gt;COUNTIF(INDEX(База,,2),$G$2),"",INDEX(База,MATCH($G$2,INDEX(База,,2),)+COUNTA(B$2:B37)-1,COUNTA($B37:B37)))</f>
        <v/>
      </c>
      <c r="C38" s="2" t="str">
        <f>IF(COUNTA(C$2:C37)&gt;COUNTIF(INDEX(База,,2),$G$2),"",INDEX(База,MATCH($G$2,INDEX(База,,2),)+COUNTA(C$2:C37)-1,COUNTA($B37:C37)))</f>
        <v/>
      </c>
      <c r="D38" s="6" t="str">
        <f>IF(COUNTA(D$2:D37)&gt;COUNTIF(INDEX(База,,2),$G$2),"",INDEX(База,MATCH($G$2,INDEX(База,,2),)+COUNTA(D$2:D37)-1,COUNTA($B37:D37)))</f>
        <v/>
      </c>
    </row>
    <row r="39" spans="2:4">
      <c r="B39" s="12" t="str">
        <f>IF(COUNTA(B$2:B38)&gt;COUNTIF(INDEX(База,,2),$G$2),"",INDEX(База,MATCH($G$2,INDEX(База,,2),)+COUNTA(B$2:B38)-1,COUNTA($B38:B38)))</f>
        <v/>
      </c>
      <c r="C39" s="2" t="str">
        <f>IF(COUNTA(C$2:C38)&gt;COUNTIF(INDEX(База,,2),$G$2),"",INDEX(База,MATCH($G$2,INDEX(База,,2),)+COUNTA(C$2:C38)-1,COUNTA($B38:C38)))</f>
        <v/>
      </c>
      <c r="D39" s="6" t="str">
        <f>IF(COUNTA(D$2:D38)&gt;COUNTIF(INDEX(База,,2),$G$2),"",INDEX(База,MATCH($G$2,INDEX(База,,2),)+COUNTA(D$2:D38)-1,COUNTA($B38:D38)))</f>
        <v/>
      </c>
    </row>
    <row r="40" spans="2:4">
      <c r="B40" s="12" t="str">
        <f>IF(COUNTA(B$2:B39)&gt;COUNTIF(INDEX(База,,2),$G$2),"",INDEX(База,MATCH($G$2,INDEX(База,,2),)+COUNTA(B$2:B39)-1,COUNTA($B39:B39)))</f>
        <v/>
      </c>
      <c r="C40" s="2" t="str">
        <f>IF(COUNTA(C$2:C39)&gt;COUNTIF(INDEX(База,,2),$G$2),"",INDEX(База,MATCH($G$2,INDEX(База,,2),)+COUNTA(C$2:C39)-1,COUNTA($B39:C39)))</f>
        <v/>
      </c>
      <c r="D40" s="6" t="str">
        <f>IF(COUNTA(D$2:D39)&gt;COUNTIF(INDEX(База,,2),$G$2),"",INDEX(База,MATCH($G$2,INDEX(База,,2),)+COUNTA(D$2:D39)-1,COUNTA($B39:D39)))</f>
        <v/>
      </c>
    </row>
    <row r="41" spans="2:4">
      <c r="B41" s="12" t="str">
        <f>IF(COUNTA(B$2:B40)&gt;COUNTIF(INDEX(База,,2),$G$2),"",INDEX(База,MATCH($G$2,INDEX(База,,2),)+COUNTA(B$2:B40)-1,COUNTA($B40:B40)))</f>
        <v/>
      </c>
      <c r="C41" s="2" t="str">
        <f>IF(COUNTA(C$2:C40)&gt;COUNTIF(INDEX(База,,2),$G$2),"",INDEX(База,MATCH($G$2,INDEX(База,,2),)+COUNTA(C$2:C40)-1,COUNTA($B40:C40)))</f>
        <v/>
      </c>
      <c r="D41" s="6" t="str">
        <f>IF(COUNTA(D$2:D40)&gt;COUNTIF(INDEX(База,,2),$G$2),"",INDEX(База,MATCH($G$2,INDEX(База,,2),)+COUNTA(D$2:D40)-1,COUNTA($B40:D40)))</f>
        <v/>
      </c>
    </row>
    <row r="42" spans="2:4">
      <c r="B42" s="12" t="str">
        <f>IF(COUNTA(B$2:B41)&gt;COUNTIF(INDEX(База,,2),$G$2),"",INDEX(База,MATCH($G$2,INDEX(База,,2),)+COUNTA(B$2:B41)-1,COUNTA($B41:B41)))</f>
        <v/>
      </c>
      <c r="C42" s="2" t="str">
        <f>IF(COUNTA(C$2:C41)&gt;COUNTIF(INDEX(База,,2),$G$2),"",INDEX(База,MATCH($G$2,INDEX(База,,2),)+COUNTA(C$2:C41)-1,COUNTA($B41:C41)))</f>
        <v/>
      </c>
      <c r="D42" s="6" t="str">
        <f>IF(COUNTA(D$2:D41)&gt;COUNTIF(INDEX(База,,2),$G$2),"",INDEX(База,MATCH($G$2,INDEX(База,,2),)+COUNTA(D$2:D41)-1,COUNTA($B41:D41)))</f>
        <v/>
      </c>
    </row>
    <row r="43" spans="2:4">
      <c r="B43" s="12" t="str">
        <f>IF(COUNTA(B$2:B42)&gt;COUNTIF(INDEX(База,,2),$G$2),"",INDEX(База,MATCH($G$2,INDEX(База,,2),)+COUNTA(B$2:B42)-1,COUNTA($B42:B42)))</f>
        <v/>
      </c>
      <c r="C43" s="2" t="str">
        <f>IF(COUNTA(C$2:C42)&gt;COUNTIF(INDEX(База,,2),$G$2),"",INDEX(База,MATCH($G$2,INDEX(База,,2),)+COUNTA(C$2:C42)-1,COUNTA($B42:C42)))</f>
        <v/>
      </c>
      <c r="D43" s="6" t="str">
        <f>IF(COUNTA(D$2:D42)&gt;COUNTIF(INDEX(База,,2),$G$2),"",INDEX(База,MATCH($G$2,INDEX(База,,2),)+COUNTA(D$2:D42)-1,COUNTA($B42:D42)))</f>
        <v/>
      </c>
    </row>
    <row r="44" spans="2:4">
      <c r="B44" s="12" t="str">
        <f>IF(COUNTA(B$2:B43)&gt;COUNTIF(INDEX(База,,2),$G$2),"",INDEX(База,MATCH($G$2,INDEX(База,,2),)+COUNTA(B$2:B43)-1,COUNTA($B43:B43)))</f>
        <v/>
      </c>
      <c r="C44" s="2" t="str">
        <f>IF(COUNTA(C$2:C43)&gt;COUNTIF(INDEX(База,,2),$G$2),"",INDEX(База,MATCH($G$2,INDEX(База,,2),)+COUNTA(C$2:C43)-1,COUNTA($B43:C43)))</f>
        <v/>
      </c>
      <c r="D44" s="6" t="str">
        <f>IF(COUNTA(D$2:D43)&gt;COUNTIF(INDEX(База,,2),$G$2),"",INDEX(База,MATCH($G$2,INDEX(База,,2),)+COUNTA(D$2:D43)-1,COUNTA($B43:D43)))</f>
        <v/>
      </c>
    </row>
    <row r="45" spans="2:4">
      <c r="B45" s="12" t="str">
        <f>IF(COUNTA(B$2:B44)&gt;COUNTIF(INDEX(База,,2),$G$2),"",INDEX(База,MATCH($G$2,INDEX(База,,2),)+COUNTA(B$2:B44)-1,COUNTA($B44:B44)))</f>
        <v/>
      </c>
      <c r="C45" s="2" t="str">
        <f>IF(COUNTA(C$2:C44)&gt;COUNTIF(INDEX(База,,2),$G$2),"",INDEX(База,MATCH($G$2,INDEX(База,,2),)+COUNTA(C$2:C44)-1,COUNTA($B44:C44)))</f>
        <v/>
      </c>
      <c r="D45" s="6" t="str">
        <f>IF(COUNTA(D$2:D44)&gt;COUNTIF(INDEX(База,,2),$G$2),"",INDEX(База,MATCH($G$2,INDEX(База,,2),)+COUNTA(D$2:D44)-1,COUNTA($B44:D44)))</f>
        <v/>
      </c>
    </row>
    <row r="46" spans="2:4">
      <c r="B46" s="12" t="str">
        <f>IF(COUNTA(B$2:B45)&gt;COUNTIF(INDEX(База,,2),$G$2),"",INDEX(База,MATCH($G$2,INDEX(База,,2),)+COUNTA(B$2:B45)-1,COUNTA($B45:B45)))</f>
        <v/>
      </c>
      <c r="C46" s="2" t="str">
        <f>IF(COUNTA(C$2:C45)&gt;COUNTIF(INDEX(База,,2),$G$2),"",INDEX(База,MATCH($G$2,INDEX(База,,2),)+COUNTA(C$2:C45)-1,COUNTA($B45:C45)))</f>
        <v/>
      </c>
      <c r="D46" s="6" t="str">
        <f>IF(COUNTA(D$2:D45)&gt;COUNTIF(INDEX(База,,2),$G$2),"",INDEX(База,MATCH($G$2,INDEX(База,,2),)+COUNTA(D$2:D45)-1,COUNTA($B45:D45)))</f>
        <v/>
      </c>
    </row>
    <row r="47" spans="2:4">
      <c r="B47" s="12" t="str">
        <f>IF(COUNTA(B$2:B46)&gt;COUNTIF(INDEX(База,,2),$G$2),"",INDEX(База,MATCH($G$2,INDEX(База,,2),)+COUNTA(B$2:B46)-1,COUNTA($B46:B46)))</f>
        <v/>
      </c>
      <c r="C47" s="2" t="str">
        <f>IF(COUNTA(C$2:C46)&gt;COUNTIF(INDEX(База,,2),$G$2),"",INDEX(База,MATCH($G$2,INDEX(База,,2),)+COUNTA(C$2:C46)-1,COUNTA($B46:C46)))</f>
        <v/>
      </c>
      <c r="D47" s="6" t="str">
        <f>IF(COUNTA(D$2:D46)&gt;COUNTIF(INDEX(База,,2),$G$2),"",INDEX(База,MATCH($G$2,INDEX(База,,2),)+COUNTA(D$2:D46)-1,COUNTA($B46:D46)))</f>
        <v/>
      </c>
    </row>
    <row r="48" spans="2:4">
      <c r="B48" s="12" t="str">
        <f>IF(COUNTA(B$2:B47)&gt;COUNTIF(INDEX(База,,2),$G$2),"",INDEX(База,MATCH($G$2,INDEX(База,,2),)+COUNTA(B$2:B47)-1,COUNTA($B47:B47)))</f>
        <v/>
      </c>
      <c r="C48" s="2" t="str">
        <f>IF(COUNTA(C$2:C47)&gt;COUNTIF(INDEX(База,,2),$G$2),"",INDEX(База,MATCH($G$2,INDEX(База,,2),)+COUNTA(C$2:C47)-1,COUNTA($B47:C47)))</f>
        <v/>
      </c>
      <c r="D48" s="6" t="str">
        <f>IF(COUNTA(D$2:D47)&gt;COUNTIF(INDEX(База,,2),$G$2),"",INDEX(База,MATCH($G$2,INDEX(База,,2),)+COUNTA(D$2:D47)-1,COUNTA($B47:D47)))</f>
        <v/>
      </c>
    </row>
    <row r="49" spans="2:4">
      <c r="B49" s="12" t="str">
        <f>IF(COUNTA(B$2:B48)&gt;COUNTIF(INDEX(База,,2),$G$2),"",INDEX(База,MATCH($G$2,INDEX(База,,2),)+COUNTA(B$2:B48)-1,COUNTA($B48:B48)))</f>
        <v/>
      </c>
      <c r="C49" s="2" t="str">
        <f>IF(COUNTA(C$2:C48)&gt;COUNTIF(INDEX(База,,2),$G$2),"",INDEX(База,MATCH($G$2,INDEX(База,,2),)+COUNTA(C$2:C48)-1,COUNTA($B48:C48)))</f>
        <v/>
      </c>
      <c r="D49" s="6" t="str">
        <f>IF(COUNTA(D$2:D48)&gt;COUNTIF(INDEX(База,,2),$G$2),"",INDEX(База,MATCH($G$2,INDEX(База,,2),)+COUNTA(D$2:D48)-1,COUNTA($B48:D48)))</f>
        <v/>
      </c>
    </row>
    <row r="50" spans="2:4">
      <c r="B50" s="12" t="str">
        <f>IF(COUNTA(B$2:B49)&gt;COUNTIF(INDEX(База,,2),$G$2),"",INDEX(База,MATCH($G$2,INDEX(База,,2),)+COUNTA(B$2:B49)-1,COUNTA($B49:B49)))</f>
        <v/>
      </c>
      <c r="C50" s="2" t="str">
        <f>IF(COUNTA(C$2:C49)&gt;COUNTIF(INDEX(База,,2),$G$2),"",INDEX(База,MATCH($G$2,INDEX(База,,2),)+COUNTA(C$2:C49)-1,COUNTA($B49:C49)))</f>
        <v/>
      </c>
      <c r="D50" s="6" t="str">
        <f>IF(COUNTA(D$2:D49)&gt;COUNTIF(INDEX(База,,2),$G$2),"",INDEX(База,MATCH($G$2,INDEX(База,,2),)+COUNTA(D$2:D49)-1,COUNTA($B49:D49)))</f>
        <v/>
      </c>
    </row>
    <row r="51" spans="2:4">
      <c r="B51" s="12" t="str">
        <f>IF(COUNTA(B$2:B50)&gt;COUNTIF(INDEX(База,,2),$G$2),"",INDEX(База,MATCH($G$2,INDEX(База,,2),)+COUNTA(B$2:B50)-1,COUNTA($B50:B50)))</f>
        <v/>
      </c>
      <c r="C51" s="2" t="str">
        <f>IF(COUNTA(C$2:C50)&gt;COUNTIF(INDEX(База,,2),$G$2),"",INDEX(База,MATCH($G$2,INDEX(База,,2),)+COUNTA(C$2:C50)-1,COUNTA($B50:C50)))</f>
        <v/>
      </c>
      <c r="D51" s="6" t="str">
        <f>IF(COUNTA(D$2:D50)&gt;COUNTIF(INDEX(База,,2),$G$2),"",INDEX(База,MATCH($G$2,INDEX(База,,2),)+COUNTA(D$2:D50)-1,COUNTA($B50:D50)))</f>
        <v/>
      </c>
    </row>
    <row r="52" spans="2:4">
      <c r="B52" s="12" t="str">
        <f>IF(COUNTA(B$2:B51)&gt;COUNTIF(INDEX(База,,2),$G$2),"",INDEX(База,MATCH($G$2,INDEX(База,,2),)+COUNTA(B$2:B51)-1,COUNTA($B51:B51)))</f>
        <v/>
      </c>
      <c r="C52" s="2" t="str">
        <f>IF(COUNTA(C$2:C51)&gt;COUNTIF(INDEX(База,,2),$G$2),"",INDEX(База,MATCH($G$2,INDEX(База,,2),)+COUNTA(C$2:C51)-1,COUNTA($B51:C51)))</f>
        <v/>
      </c>
      <c r="D52" s="6" t="str">
        <f>IF(COUNTA(D$2:D51)&gt;COUNTIF(INDEX(База,,2),$G$2),"",INDEX(База,MATCH($G$2,INDEX(База,,2),)+COUNTA(D$2:D51)-1,COUNTA($B51:D51)))</f>
        <v/>
      </c>
    </row>
    <row r="53" spans="2:4">
      <c r="B53" s="12" t="str">
        <f>IF(COUNTA(B$2:B52)&gt;COUNTIF(INDEX(База,,2),$G$2),"",INDEX(База,MATCH($G$2,INDEX(База,,2),)+COUNTA(B$2:B52)-1,COUNTA($B52:B52)))</f>
        <v/>
      </c>
      <c r="C53" s="2" t="str">
        <f>IF(COUNTA(C$2:C52)&gt;COUNTIF(INDEX(База,,2),$G$2),"",INDEX(База,MATCH($G$2,INDEX(База,,2),)+COUNTA(C$2:C52)-1,COUNTA($B52:C52)))</f>
        <v/>
      </c>
      <c r="D53" s="6" t="str">
        <f>IF(COUNTA(D$2:D52)&gt;COUNTIF(INDEX(База,,2),$G$2),"",INDEX(База,MATCH($G$2,INDEX(База,,2),)+COUNTA(D$2:D52)-1,COUNTA($B52:D52)))</f>
        <v/>
      </c>
    </row>
    <row r="54" spans="2:4">
      <c r="B54" s="12" t="str">
        <f>IF(COUNTA(B$2:B53)&gt;COUNTIF(INDEX(База,,2),$G$2),"",INDEX(База,MATCH($G$2,INDEX(База,,2),)+COUNTA(B$2:B53)-1,COUNTA($B53:B53)))</f>
        <v/>
      </c>
      <c r="C54" s="2" t="str">
        <f>IF(COUNTA(C$2:C53)&gt;COUNTIF(INDEX(База,,2),$G$2),"",INDEX(База,MATCH($G$2,INDEX(База,,2),)+COUNTA(C$2:C53)-1,COUNTA($B53:C53)))</f>
        <v/>
      </c>
      <c r="D54" s="6" t="str">
        <f>IF(COUNTA(D$2:D53)&gt;COUNTIF(INDEX(База,,2),$G$2),"",INDEX(База,MATCH($G$2,INDEX(База,,2),)+COUNTA(D$2:D53)-1,COUNTA($B53:D53)))</f>
        <v/>
      </c>
    </row>
    <row r="55" spans="2:4">
      <c r="B55" s="12" t="str">
        <f>IF(COUNTA(B$2:B54)&gt;COUNTIF(INDEX(База,,2),$G$2),"",INDEX(База,MATCH($G$2,INDEX(База,,2),)+COUNTA(B$2:B54)-1,COUNTA($B54:B54)))</f>
        <v/>
      </c>
      <c r="C55" s="2" t="str">
        <f>IF(COUNTA(C$2:C54)&gt;COUNTIF(INDEX(База,,2),$G$2),"",INDEX(База,MATCH($G$2,INDEX(База,,2),)+COUNTA(C$2:C54)-1,COUNTA($B54:C54)))</f>
        <v/>
      </c>
      <c r="D55" s="6" t="str">
        <f>IF(COUNTA(D$2:D54)&gt;COUNTIF(INDEX(База,,2),$G$2),"",INDEX(База,MATCH($G$2,INDEX(База,,2),)+COUNTA(D$2:D54)-1,COUNTA($B54:D54)))</f>
        <v/>
      </c>
    </row>
    <row r="56" spans="2:4">
      <c r="B56" s="12" t="str">
        <f>IF(COUNTA(B$2:B55)&gt;COUNTIF(INDEX(База,,2),$G$2),"",INDEX(База,MATCH($G$2,INDEX(База,,2),)+COUNTA(B$2:B55)-1,COUNTA($B55:B55)))</f>
        <v/>
      </c>
      <c r="C56" s="2" t="str">
        <f>IF(COUNTA(C$2:C55)&gt;COUNTIF(INDEX(База,,2),$G$2),"",INDEX(База,MATCH($G$2,INDEX(База,,2),)+COUNTA(C$2:C55)-1,COUNTA($B55:C55)))</f>
        <v/>
      </c>
      <c r="D56" s="6" t="str">
        <f>IF(COUNTA(D$2:D55)&gt;COUNTIF(INDEX(База,,2),$G$2),"",INDEX(База,MATCH($G$2,INDEX(База,,2),)+COUNTA(D$2:D55)-1,COUNTA($B55:D55)))</f>
        <v/>
      </c>
    </row>
    <row r="57" spans="2:4">
      <c r="B57" s="12" t="str">
        <f>IF(COUNTA(B$2:B56)&gt;COUNTIF(INDEX(База,,2),$G$2),"",INDEX(База,MATCH($G$2,INDEX(База,,2),)+COUNTA(B$2:B56)-1,COUNTA($B56:B56)))</f>
        <v/>
      </c>
      <c r="C57" s="2" t="str">
        <f>IF(COUNTA(C$2:C56)&gt;COUNTIF(INDEX(База,,2),$G$2),"",INDEX(База,MATCH($G$2,INDEX(База,,2),)+COUNTA(C$2:C56)-1,COUNTA($B56:C56)))</f>
        <v/>
      </c>
      <c r="D57" s="6" t="str">
        <f>IF(COUNTA(D$2:D56)&gt;COUNTIF(INDEX(База,,2),$G$2),"",INDEX(База,MATCH($G$2,INDEX(База,,2),)+COUNTA(D$2:D56)-1,COUNTA($B56:D56)))</f>
        <v/>
      </c>
    </row>
    <row r="58" spans="2:4">
      <c r="B58" s="12" t="str">
        <f>IF(COUNTA(B$2:B57)&gt;COUNTIF(INDEX(База,,2),$G$2),"",INDEX(База,MATCH($G$2,INDEX(База,,2),)+COUNTA(B$2:B57)-1,COUNTA($B57:B57)))</f>
        <v/>
      </c>
      <c r="C58" s="2" t="str">
        <f>IF(COUNTA(C$2:C57)&gt;COUNTIF(INDEX(База,,2),$G$2),"",INDEX(База,MATCH($G$2,INDEX(База,,2),)+COUNTA(C$2:C57)-1,COUNTA($B57:C57)))</f>
        <v/>
      </c>
      <c r="D58" s="6" t="str">
        <f>IF(COUNTA(D$2:D57)&gt;COUNTIF(INDEX(База,,2),$G$2),"",INDEX(База,MATCH($G$2,INDEX(База,,2),)+COUNTA(D$2:D57)-1,COUNTA($B57:D57)))</f>
        <v/>
      </c>
    </row>
    <row r="59" spans="2:4">
      <c r="B59" s="12" t="str">
        <f>IF(COUNTA(B$2:B58)&gt;COUNTIF(INDEX(База,,2),$G$2),"",INDEX(База,MATCH($G$2,INDEX(База,,2),)+COUNTA(B$2:B58)-1,COUNTA($B58:B58)))</f>
        <v/>
      </c>
      <c r="C59" s="2" t="str">
        <f>IF(COUNTA(C$2:C58)&gt;COUNTIF(INDEX(База,,2),$G$2),"",INDEX(База,MATCH($G$2,INDEX(База,,2),)+COUNTA(C$2:C58)-1,COUNTA($B58:C58)))</f>
        <v/>
      </c>
      <c r="D59" s="6" t="str">
        <f>IF(COUNTA(D$2:D58)&gt;COUNTIF(INDEX(База,,2),$G$2),"",INDEX(База,MATCH($G$2,INDEX(База,,2),)+COUNTA(D$2:D58)-1,COUNTA($B58:D58)))</f>
        <v/>
      </c>
    </row>
    <row r="60" spans="2:4">
      <c r="B60" s="12" t="str">
        <f>IF(COUNTA(B$2:B59)&gt;COUNTIF(INDEX(База,,2),$G$2),"",INDEX(База,MATCH($G$2,INDEX(База,,2),)+COUNTA(B$2:B59)-1,COUNTA($B59:B59)))</f>
        <v/>
      </c>
      <c r="C60" s="2" t="str">
        <f>IF(COUNTA(C$2:C59)&gt;COUNTIF(INDEX(База,,2),$G$2),"",INDEX(База,MATCH($G$2,INDEX(База,,2),)+COUNTA(C$2:C59)-1,COUNTA($B59:C59)))</f>
        <v/>
      </c>
      <c r="D60" s="6" t="str">
        <f>IF(COUNTA(D$2:D59)&gt;COUNTIF(INDEX(База,,2),$G$2),"",INDEX(База,MATCH($G$2,INDEX(База,,2),)+COUNTA(D$2:D59)-1,COUNTA($B59:D59)))</f>
        <v/>
      </c>
    </row>
    <row r="61" spans="2:4">
      <c r="B61" s="13" t="str">
        <f>IF(COUNTA(B$2:B60)&gt;COUNTIF(INDEX(База,,2),$G$2),"",INDEX(База,MATCH($G$2,INDEX(База,,2),)+COUNTA(B$2:B60)-1,COUNTA($B60:B60)))</f>
        <v/>
      </c>
      <c r="C61" s="10" t="str">
        <f>IF(COUNTA(C$2:C60)&gt;COUNTIF(INDEX(База,,2),$G$2),"",INDEX(База,MATCH($G$2,INDEX(База,,2),)+COUNTA(C$2:C60)-1,COUNTA($B60:C60)))</f>
        <v/>
      </c>
      <c r="D61" s="11" t="str">
        <f>IF(COUNTA(D$2:D60)&gt;COUNTIF(INDEX(База,,2),$G$2),"",INDEX(База,MATCH($G$2,INDEX(База,,2),)+COUNTA(D$2:D60)-1,COUNTA($B60:D60)))</f>
        <v/>
      </c>
    </row>
  </sheetData>
  <dataValidations count="1">
    <dataValidation type="list" allowBlank="1" showInputMessage="1" showErrorMessage="1" sqref="G2">
      <formula1>$M$1:$M$3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6:AB179"/>
  <sheetViews>
    <sheetView tabSelected="1" view="pageBreakPreview" topLeftCell="A28" zoomScale="85" zoomScaleNormal="85" zoomScaleSheetLayoutView="85" workbookViewId="0">
      <selection activeCell="R44" sqref="R44"/>
    </sheetView>
  </sheetViews>
  <sheetFormatPr defaultRowHeight="15.75"/>
  <cols>
    <col min="1" max="1" width="8.28515625" style="14" customWidth="1"/>
    <col min="2" max="2" width="5.28515625" style="14" customWidth="1"/>
    <col min="3" max="9" width="5.42578125" style="14" customWidth="1"/>
    <col min="10" max="10" width="3" style="14" customWidth="1"/>
    <col min="11" max="11" width="5.42578125" style="14" customWidth="1"/>
    <col min="12" max="12" width="8.5703125" style="14" customWidth="1"/>
    <col min="13" max="13" width="9.140625" style="14" customWidth="1"/>
    <col min="14" max="15" width="9.140625" style="14"/>
    <col min="16" max="16" width="4" style="14" customWidth="1"/>
    <col min="17" max="20" width="9.140625" style="14"/>
    <col min="21" max="21" width="9.42578125" style="14" customWidth="1"/>
    <col min="22" max="22" width="3.140625" style="14" customWidth="1"/>
    <col min="23" max="26" width="9.140625" style="14"/>
    <col min="27" max="27" width="13.28515625" style="14" customWidth="1"/>
    <col min="28" max="28" width="6.5703125" style="14" customWidth="1"/>
    <col min="29" max="16384" width="9.140625" style="14"/>
  </cols>
  <sheetData>
    <row r="6" spans="1:28" ht="15.75" customHeight="1">
      <c r="V6" s="57"/>
    </row>
    <row r="7" spans="1:28" ht="27">
      <c r="A7" s="58" t="str">
        <f>Таблица!$G$2</f>
        <v>Холдинг 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1:28">
      <c r="T8" s="57"/>
      <c r="U8" s="57"/>
    </row>
    <row r="9" spans="1:28">
      <c r="A9" s="54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5"/>
      <c r="T9" s="55"/>
      <c r="U9" s="55"/>
      <c r="V9" s="55"/>
      <c r="W9" s="55"/>
      <c r="X9" s="55"/>
      <c r="Y9" s="55"/>
      <c r="Z9" s="55"/>
      <c r="AA9" s="55"/>
      <c r="AB9" s="54"/>
    </row>
    <row r="10" spans="1:28" ht="25.5" customHeight="1">
      <c r="A10" s="47"/>
      <c r="B10" s="53" t="s">
        <v>111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47"/>
    </row>
    <row r="11" spans="1:28" ht="25.5" customHeight="1">
      <c r="A11" s="47"/>
      <c r="B11" s="53" t="s">
        <v>110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7"/>
    </row>
    <row r="12" spans="1:28" ht="25.5">
      <c r="A12" s="47"/>
      <c r="B12" s="52"/>
      <c r="C12" s="51"/>
      <c r="D12" s="50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8"/>
      <c r="T12" s="48"/>
      <c r="U12" s="48"/>
      <c r="V12" s="48"/>
      <c r="W12" s="48"/>
      <c r="X12" s="48"/>
      <c r="Y12" s="48"/>
      <c r="Z12" s="48"/>
      <c r="AA12" s="48"/>
      <c r="AB12" s="47"/>
    </row>
    <row r="13" spans="1:28">
      <c r="N13" s="46"/>
      <c r="O13" s="46"/>
      <c r="Q13" s="45"/>
      <c r="R13" s="45"/>
      <c r="S13" s="45"/>
      <c r="T13" s="45"/>
      <c r="U13" s="45"/>
    </row>
    <row r="14" spans="1:28" ht="31.5" customHeight="1">
      <c r="B14" s="44" t="s">
        <v>109</v>
      </c>
      <c r="C14" s="43"/>
      <c r="D14" s="43"/>
      <c r="E14" s="43"/>
      <c r="F14" s="43"/>
      <c r="G14" s="42"/>
      <c r="H14" s="42"/>
      <c r="I14" s="42"/>
      <c r="J14" s="41"/>
      <c r="K14" s="41"/>
    </row>
    <row r="15" spans="1:28" ht="31.5" customHeight="1">
      <c r="B15" s="40" t="s">
        <v>108</v>
      </c>
      <c r="C15" s="39"/>
      <c r="D15" s="38"/>
      <c r="E15" s="38"/>
      <c r="F15" s="38"/>
      <c r="G15" s="37"/>
      <c r="H15" s="37"/>
      <c r="I15" s="37"/>
      <c r="J15" s="36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4" t="s">
        <v>107</v>
      </c>
    </row>
    <row r="16" spans="1:28" ht="31.5" customHeight="1">
      <c r="B16" s="40" t="s">
        <v>106</v>
      </c>
      <c r="C16" s="39"/>
      <c r="D16" s="38"/>
      <c r="E16" s="38"/>
      <c r="F16" s="38"/>
      <c r="G16" s="37"/>
      <c r="H16" s="37"/>
      <c r="I16" s="37"/>
      <c r="J16" s="36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4" t="s">
        <v>105</v>
      </c>
    </row>
    <row r="17" spans="1:27" ht="31.5" customHeight="1">
      <c r="B17" s="40" t="s">
        <v>104</v>
      </c>
      <c r="C17" s="39"/>
      <c r="D17" s="38"/>
      <c r="E17" s="38"/>
      <c r="F17" s="38"/>
      <c r="G17" s="37"/>
      <c r="H17" s="37"/>
      <c r="I17" s="37"/>
      <c r="J17" s="36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4" t="s">
        <v>103</v>
      </c>
    </row>
    <row r="18" spans="1:27" ht="31.5" customHeight="1">
      <c r="B18" s="40" t="s">
        <v>102</v>
      </c>
      <c r="C18" s="39"/>
      <c r="D18" s="38"/>
      <c r="E18" s="38"/>
      <c r="F18" s="38"/>
      <c r="G18" s="37"/>
      <c r="H18" s="37"/>
      <c r="I18" s="37"/>
      <c r="J18" s="36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4" t="s">
        <v>101</v>
      </c>
    </row>
    <row r="19" spans="1:27" ht="31.5" customHeight="1">
      <c r="B19" s="40" t="s">
        <v>100</v>
      </c>
      <c r="C19" s="39"/>
      <c r="D19" s="38"/>
      <c r="E19" s="38"/>
      <c r="F19" s="38"/>
      <c r="G19" s="37"/>
      <c r="H19" s="37"/>
      <c r="I19" s="37"/>
      <c r="J19" s="36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4" t="s">
        <v>99</v>
      </c>
    </row>
    <row r="20" spans="1:27" ht="31.5" customHeight="1">
      <c r="B20" s="40" t="s">
        <v>98</v>
      </c>
      <c r="C20" s="39"/>
      <c r="D20" s="38"/>
      <c r="E20" s="38"/>
      <c r="F20" s="38"/>
      <c r="G20" s="37"/>
      <c r="H20" s="37"/>
      <c r="I20" s="37"/>
      <c r="J20" s="36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4" t="s">
        <v>97</v>
      </c>
    </row>
    <row r="21" spans="1:27" ht="31.5" customHeight="1">
      <c r="B21" s="40" t="s">
        <v>96</v>
      </c>
      <c r="C21" s="39"/>
      <c r="D21" s="38"/>
      <c r="E21" s="38"/>
      <c r="F21" s="38"/>
      <c r="G21" s="37"/>
      <c r="H21" s="37"/>
      <c r="I21" s="37"/>
      <c r="J21" s="3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4" t="s">
        <v>95</v>
      </c>
    </row>
    <row r="22" spans="1:27" ht="31.5" customHeight="1">
      <c r="B22" s="40" t="s">
        <v>94</v>
      </c>
      <c r="C22" s="39"/>
      <c r="D22" s="38"/>
      <c r="E22" s="38"/>
      <c r="F22" s="38"/>
      <c r="G22" s="37"/>
      <c r="H22" s="37"/>
      <c r="I22" s="37"/>
      <c r="J22" s="36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4" t="s">
        <v>93</v>
      </c>
    </row>
    <row r="23" spans="1:27" ht="31.5" customHeight="1">
      <c r="B23" s="40" t="s">
        <v>92</v>
      </c>
      <c r="C23" s="39"/>
      <c r="D23" s="38"/>
      <c r="E23" s="38"/>
      <c r="F23" s="38"/>
      <c r="G23" s="37"/>
      <c r="H23" s="37"/>
      <c r="I23" s="37"/>
      <c r="J23" s="36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4" t="s">
        <v>91</v>
      </c>
    </row>
    <row r="26" spans="1:27" ht="11.25" customHeight="1">
      <c r="A26" s="26"/>
      <c r="B26" s="19"/>
      <c r="C26" s="19"/>
      <c r="D26" s="19"/>
      <c r="E26" s="19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19"/>
      <c r="T26" s="19"/>
      <c r="U26" s="19"/>
      <c r="V26" s="26"/>
    </row>
    <row r="27" spans="1:27" ht="21">
      <c r="A27" s="26"/>
      <c r="C27" s="24" t="s">
        <v>87</v>
      </c>
      <c r="D27" s="19"/>
      <c r="E27" s="19"/>
      <c r="F27" s="26"/>
      <c r="G27" s="26"/>
      <c r="H27" s="26"/>
      <c r="I27" s="26"/>
      <c r="J27" s="26"/>
      <c r="K27" s="26"/>
      <c r="L27" s="26"/>
      <c r="M27" s="26"/>
      <c r="N27" s="33"/>
      <c r="O27" s="33"/>
      <c r="P27" s="33"/>
      <c r="Q27" s="26"/>
      <c r="R27" s="26"/>
      <c r="S27" s="19"/>
      <c r="T27" s="19"/>
      <c r="U27" s="19"/>
      <c r="V27" s="26"/>
    </row>
    <row r="28" spans="1:27" ht="19.5">
      <c r="C28" s="30" t="s">
        <v>89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</row>
    <row r="29" spans="1:27" ht="6.75" customHeight="1">
      <c r="B29" s="32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</row>
    <row r="30" spans="1:27" ht="19.5">
      <c r="C30" s="31" t="s">
        <v>90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1:27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spans="1:27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2:23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2:23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2:23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2:23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7" spans="2:23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</row>
    <row r="38" spans="2:23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2:23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</row>
    <row r="40" spans="2:23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</row>
    <row r="41" spans="2:23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W41" s="14" t="s">
        <v>112</v>
      </c>
    </row>
    <row r="42" spans="2:23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</row>
    <row r="43" spans="2:23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</row>
    <row r="44" spans="2:23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</row>
    <row r="45" spans="2:23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</row>
    <row r="46" spans="2:23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</row>
    <row r="47" spans="2:23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</row>
    <row r="48" spans="2:23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</row>
    <row r="49" spans="2:21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</row>
    <row r="50" spans="2:21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</row>
    <row r="51" spans="2:21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</row>
    <row r="52" spans="2:21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</row>
    <row r="53" spans="2:21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</row>
    <row r="54" spans="2:21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</row>
    <row r="55" spans="2:21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</row>
    <row r="56" spans="2:21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</row>
    <row r="57" spans="2:21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</row>
    <row r="58" spans="2:21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</row>
    <row r="59" spans="2:21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</row>
    <row r="60" spans="2:21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</row>
    <row r="61" spans="2:21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</row>
    <row r="62" spans="2:21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</row>
    <row r="63" spans="2:21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</row>
    <row r="64" spans="2:21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</row>
    <row r="65" spans="2:21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</row>
    <row r="66" spans="2:21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</row>
    <row r="67" spans="2:21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</row>
    <row r="68" spans="2:21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</row>
    <row r="69" spans="2:21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</row>
    <row r="70" spans="2:21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</row>
    <row r="71" spans="2:21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</row>
    <row r="72" spans="2:21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</row>
    <row r="73" spans="2:21" ht="15.75" customHeight="1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</row>
    <row r="74" spans="2:21" ht="15.75" customHeight="1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</row>
    <row r="75" spans="2:21" ht="15.75" customHeight="1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</row>
    <row r="76" spans="2:21" ht="15.75" customHeight="1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</row>
    <row r="77" spans="2:21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</row>
    <row r="78" spans="2:21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</row>
    <row r="79" spans="2:21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</row>
    <row r="80" spans="2:21" ht="21">
      <c r="B80" s="21"/>
      <c r="C80" s="24" t="s">
        <v>87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</row>
    <row r="81" spans="2:27" ht="19.5">
      <c r="B81" s="21"/>
      <c r="C81" s="30" t="s">
        <v>89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</row>
    <row r="82" spans="2:27" ht="6.75" customHeight="1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</row>
    <row r="83" spans="2:27" ht="33" customHeight="1">
      <c r="B83" s="21"/>
      <c r="C83" s="20" t="s">
        <v>88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2:27" ht="26.25" customHeight="1">
      <c r="B84" s="21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2:27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</row>
    <row r="86" spans="2:27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</row>
    <row r="87" spans="2:27"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</row>
    <row r="88" spans="2:27">
      <c r="B88" s="19"/>
      <c r="C88" s="19"/>
      <c r="D88" s="19"/>
      <c r="E88" s="19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19"/>
      <c r="T88" s="19"/>
      <c r="U88" s="19"/>
      <c r="V88" s="26"/>
      <c r="W88" s="26"/>
      <c r="X88" s="26"/>
      <c r="Y88" s="26"/>
    </row>
    <row r="89" spans="2:27">
      <c r="B89" s="19"/>
      <c r="C89" s="19"/>
      <c r="D89" s="19"/>
      <c r="E89" s="19"/>
      <c r="F89" s="28"/>
      <c r="G89" s="28"/>
      <c r="H89" s="28"/>
      <c r="I89" s="28"/>
      <c r="J89" s="28"/>
      <c r="K89" s="28"/>
      <c r="L89" s="28"/>
      <c r="M89" s="28"/>
      <c r="N89" s="29"/>
      <c r="O89" s="29"/>
      <c r="P89" s="29"/>
      <c r="Q89" s="28"/>
      <c r="R89" s="28"/>
      <c r="S89" s="19"/>
      <c r="T89" s="19"/>
      <c r="U89" s="19"/>
      <c r="V89" s="26"/>
      <c r="W89" s="26"/>
      <c r="X89" s="26"/>
      <c r="Y89" s="26"/>
    </row>
    <row r="90" spans="2:27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6"/>
      <c r="W90" s="26"/>
      <c r="X90" s="26"/>
      <c r="Y90" s="26"/>
    </row>
    <row r="91" spans="2:27" ht="15.75" customHeight="1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6"/>
      <c r="W91" s="26"/>
      <c r="X91" s="26"/>
      <c r="Y91" s="26"/>
    </row>
    <row r="92" spans="2:27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6"/>
      <c r="W92" s="26"/>
      <c r="X92" s="26"/>
      <c r="Y92" s="26"/>
    </row>
    <row r="93" spans="2:27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6"/>
      <c r="W93" s="26"/>
      <c r="X93" s="26"/>
      <c r="Y93" s="26"/>
    </row>
    <row r="94" spans="2:27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6"/>
      <c r="W94" s="26"/>
      <c r="X94" s="26"/>
      <c r="Y94" s="26"/>
    </row>
    <row r="95" spans="2:27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6"/>
      <c r="W95" s="26"/>
      <c r="X95" s="26"/>
      <c r="Y95" s="26"/>
    </row>
    <row r="96" spans="2:27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6"/>
      <c r="W96" s="26"/>
      <c r="X96" s="26"/>
      <c r="Y96" s="26"/>
    </row>
    <row r="97" spans="2:25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6"/>
      <c r="W97" s="26"/>
      <c r="X97" s="26"/>
      <c r="Y97" s="26"/>
    </row>
    <row r="98" spans="2:25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6"/>
      <c r="W98" s="26"/>
      <c r="X98" s="26"/>
      <c r="Y98" s="26"/>
    </row>
    <row r="99" spans="2:25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6"/>
      <c r="W99" s="26"/>
      <c r="X99" s="26"/>
      <c r="Y99" s="26"/>
    </row>
    <row r="100" spans="2:25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6"/>
      <c r="W100" s="26"/>
      <c r="X100" s="26"/>
      <c r="Y100" s="26"/>
    </row>
    <row r="101" spans="2:25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6"/>
      <c r="W101" s="26"/>
      <c r="X101" s="26"/>
      <c r="Y101" s="26"/>
    </row>
    <row r="102" spans="2:25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6"/>
      <c r="W102" s="26"/>
      <c r="X102" s="26"/>
      <c r="Y102" s="26"/>
    </row>
    <row r="103" spans="2:25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6"/>
      <c r="W103" s="26"/>
      <c r="X103" s="26"/>
      <c r="Y103" s="26"/>
    </row>
    <row r="104" spans="2:25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6"/>
      <c r="W104" s="26"/>
      <c r="X104" s="26"/>
      <c r="Y104" s="26"/>
    </row>
    <row r="105" spans="2:25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6"/>
      <c r="W105" s="26"/>
      <c r="X105" s="26"/>
      <c r="Y105" s="26"/>
    </row>
    <row r="106" spans="2:25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6"/>
      <c r="W106" s="26"/>
      <c r="X106" s="26"/>
      <c r="Y106" s="26"/>
    </row>
    <row r="107" spans="2:25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6"/>
      <c r="W107" s="26"/>
      <c r="X107" s="26"/>
      <c r="Y107" s="26"/>
    </row>
    <row r="108" spans="2:25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6"/>
      <c r="W108" s="26"/>
      <c r="X108" s="26"/>
      <c r="Y108" s="26"/>
    </row>
    <row r="109" spans="2:25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6"/>
      <c r="W109" s="26"/>
      <c r="X109" s="26"/>
      <c r="Y109" s="26"/>
    </row>
    <row r="110" spans="2:25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6"/>
      <c r="W110" s="26"/>
      <c r="X110" s="26"/>
      <c r="Y110" s="26"/>
    </row>
    <row r="111" spans="2:25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6"/>
      <c r="W111" s="26"/>
      <c r="X111" s="26"/>
      <c r="Y111" s="26"/>
    </row>
    <row r="112" spans="2:25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6"/>
      <c r="W112" s="26"/>
      <c r="X112" s="26"/>
      <c r="Y112" s="26"/>
    </row>
    <row r="113" spans="2:27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6"/>
      <c r="W113" s="26"/>
      <c r="X113" s="26"/>
      <c r="Y113" s="26"/>
    </row>
    <row r="114" spans="2:27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6"/>
      <c r="W114" s="26"/>
      <c r="X114" s="26"/>
      <c r="Y114" s="26"/>
    </row>
    <row r="115" spans="2:27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6"/>
      <c r="W115" s="26"/>
      <c r="X115" s="26"/>
      <c r="Y115" s="26"/>
    </row>
    <row r="116" spans="2:27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6"/>
      <c r="W116" s="26"/>
      <c r="X116" s="26"/>
      <c r="Y116" s="26"/>
    </row>
    <row r="117" spans="2:27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6"/>
      <c r="W117" s="26"/>
      <c r="X117" s="26"/>
      <c r="Y117" s="26"/>
    </row>
    <row r="118" spans="2:27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6"/>
      <c r="W118" s="26"/>
      <c r="X118" s="26"/>
      <c r="Y118" s="26"/>
    </row>
    <row r="119" spans="2:27"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6"/>
      <c r="W119" s="26"/>
      <c r="X119" s="26"/>
      <c r="Y119" s="26"/>
    </row>
    <row r="120" spans="2:27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6"/>
      <c r="W120" s="26"/>
      <c r="X120" s="26"/>
      <c r="Y120" s="26"/>
    </row>
    <row r="121" spans="2:27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6"/>
      <c r="W121" s="26"/>
      <c r="X121" s="26"/>
      <c r="Y121" s="26"/>
    </row>
    <row r="122" spans="2:27" ht="21">
      <c r="B122" s="25"/>
      <c r="C122" s="24" t="s">
        <v>87</v>
      </c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</row>
    <row r="123" spans="2:27" ht="19.5">
      <c r="B123" s="17"/>
      <c r="C123" s="22" t="s">
        <v>86</v>
      </c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2:27" ht="6.75" customHeight="1">
      <c r="B124" s="17"/>
      <c r="C124" s="21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2:27" ht="15.75" customHeight="1">
      <c r="B125" s="19"/>
      <c r="C125" s="20" t="s">
        <v>85</v>
      </c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2:27" ht="24.75" customHeight="1">
      <c r="B126" s="19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2:27"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2:27">
      <c r="H128" s="59" t="str">
        <f>IF(Таблица!B2="","",Таблица!B2)</f>
        <v xml:space="preserve">Код </v>
      </c>
      <c r="I128" s="59"/>
      <c r="J128" s="59"/>
      <c r="K128" s="59" t="str">
        <f>IF(Таблица!C2="","",Таблица!C2)</f>
        <v>Организация</v>
      </c>
      <c r="L128" s="59"/>
      <c r="M128" s="59"/>
      <c r="N128" s="59"/>
      <c r="O128" s="59"/>
      <c r="P128" s="59" t="str">
        <f>IF(Таблица!D2="","",Таблица!D2)</f>
        <v>Сроки 
предоставления</v>
      </c>
      <c r="Q128" s="59"/>
      <c r="R128" s="59"/>
      <c r="S128" s="59"/>
      <c r="T128" s="59"/>
    </row>
    <row r="129" spans="3:20">
      <c r="H129" s="60">
        <f>IF(Таблица!B3="","",Таблица!B3)</f>
        <v>9200</v>
      </c>
      <c r="I129" s="60"/>
      <c r="J129" s="60"/>
      <c r="K129" s="60" t="str">
        <f>IF(Таблица!C3="","",Таблица!C3)</f>
        <v>Холдинг 2</v>
      </c>
      <c r="L129" s="60"/>
      <c r="M129" s="60"/>
      <c r="N129" s="60"/>
      <c r="O129" s="60"/>
      <c r="P129" s="60" t="str">
        <f>IF(Таблица!D3="","",Таблица!D3)</f>
        <v>Организация 55</v>
      </c>
      <c r="Q129" s="60"/>
      <c r="R129" s="60"/>
      <c r="S129" s="60"/>
      <c r="T129" s="60"/>
    </row>
    <row r="130" spans="3:20">
      <c r="C130" s="16"/>
      <c r="H130" s="60">
        <f>IF(Таблица!B4="","",Таблица!B4)</f>
        <v>9202</v>
      </c>
      <c r="I130" s="60"/>
      <c r="J130" s="60"/>
      <c r="K130" s="60" t="str">
        <f>IF(Таблица!C4="","",Таблица!C4)</f>
        <v>Холдинг 2</v>
      </c>
      <c r="L130" s="60"/>
      <c r="M130" s="60"/>
      <c r="N130" s="60"/>
      <c r="O130" s="60"/>
      <c r="P130" s="60" t="str">
        <f>IF(Таблица!D4="","",Таблица!D4)</f>
        <v>Организация 56</v>
      </c>
      <c r="Q130" s="60"/>
      <c r="R130" s="60"/>
      <c r="S130" s="60"/>
      <c r="T130" s="60"/>
    </row>
    <row r="131" spans="3:20">
      <c r="C131" s="16"/>
      <c r="H131" s="60">
        <f>IF(Таблица!B5="","",Таблица!B5)</f>
        <v>9202</v>
      </c>
      <c r="I131" s="60"/>
      <c r="J131" s="60"/>
      <c r="K131" s="60" t="str">
        <f>IF(Таблица!C5="","",Таблица!C5)</f>
        <v>Холдинг 2</v>
      </c>
      <c r="L131" s="60"/>
      <c r="M131" s="60"/>
      <c r="N131" s="60"/>
      <c r="O131" s="60"/>
      <c r="P131" s="60" t="str">
        <f>IF(Таблица!D5="","",Таблица!D5)</f>
        <v>Организация 57</v>
      </c>
      <c r="Q131" s="60"/>
      <c r="R131" s="60"/>
      <c r="S131" s="60"/>
      <c r="T131" s="60"/>
    </row>
    <row r="132" spans="3:20">
      <c r="C132" s="15"/>
      <c r="H132" s="60">
        <f>IF(Таблица!B6="","",Таблица!B6)</f>
        <v>9203</v>
      </c>
      <c r="I132" s="60"/>
      <c r="J132" s="60"/>
      <c r="K132" s="60" t="str">
        <f>IF(Таблица!C6="","",Таблица!C6)</f>
        <v>Холдинг 2</v>
      </c>
      <c r="L132" s="60"/>
      <c r="M132" s="60"/>
      <c r="N132" s="60"/>
      <c r="O132" s="60"/>
      <c r="P132" s="60" t="str">
        <f>IF(Таблица!D6="","",Таблица!D6)</f>
        <v>Организация 58</v>
      </c>
      <c r="Q132" s="60"/>
      <c r="R132" s="60"/>
      <c r="S132" s="60"/>
      <c r="T132" s="60"/>
    </row>
    <row r="133" spans="3:20">
      <c r="H133" s="60">
        <f>IF(Таблица!B7="","",Таблица!B7)</f>
        <v>9204</v>
      </c>
      <c r="I133" s="60"/>
      <c r="J133" s="60"/>
      <c r="K133" s="60" t="str">
        <f>IF(Таблица!C7="","",Таблица!C7)</f>
        <v>Холдинг 2</v>
      </c>
      <c r="L133" s="60"/>
      <c r="M133" s="60"/>
      <c r="N133" s="60"/>
      <c r="O133" s="60"/>
      <c r="P133" s="60" t="str">
        <f>IF(Таблица!D7="","",Таблица!D7)</f>
        <v>Организация 59</v>
      </c>
      <c r="Q133" s="60"/>
      <c r="R133" s="60"/>
      <c r="S133" s="60"/>
      <c r="T133" s="60"/>
    </row>
    <row r="134" spans="3:20">
      <c r="H134" s="60">
        <f>IF(Таблица!B8="","",Таблица!B8)</f>
        <v>9205</v>
      </c>
      <c r="I134" s="60"/>
      <c r="J134" s="60"/>
      <c r="K134" s="60" t="str">
        <f>IF(Таблица!C8="","",Таблица!C8)</f>
        <v>Холдинг 2</v>
      </c>
      <c r="L134" s="60"/>
      <c r="M134" s="60"/>
      <c r="N134" s="60"/>
      <c r="O134" s="60"/>
      <c r="P134" s="60" t="str">
        <f>IF(Таблица!D8="","",Таблица!D8)</f>
        <v>Организация 60</v>
      </c>
      <c r="Q134" s="60"/>
      <c r="R134" s="60"/>
      <c r="S134" s="60"/>
      <c r="T134" s="60"/>
    </row>
    <row r="135" spans="3:20">
      <c r="H135" s="60">
        <f>IF(Таблица!B9="","",Таблица!B9)</f>
        <v>9206</v>
      </c>
      <c r="I135" s="60"/>
      <c r="J135" s="60"/>
      <c r="K135" s="60" t="str">
        <f>IF(Таблица!C9="","",Таблица!C9)</f>
        <v>Холдинг 2</v>
      </c>
      <c r="L135" s="60"/>
      <c r="M135" s="60"/>
      <c r="N135" s="60"/>
      <c r="O135" s="60"/>
      <c r="P135" s="60" t="str">
        <f>IF(Таблица!D9="","",Таблица!D9)</f>
        <v>Организация 61</v>
      </c>
      <c r="Q135" s="60"/>
      <c r="R135" s="60"/>
      <c r="S135" s="60"/>
      <c r="T135" s="60"/>
    </row>
    <row r="136" spans="3:20">
      <c r="H136" s="60">
        <f>IF(Таблица!B10="","",Таблица!B10)</f>
        <v>9207</v>
      </c>
      <c r="I136" s="60"/>
      <c r="J136" s="60"/>
      <c r="K136" s="60" t="str">
        <f>IF(Таблица!C10="","",Таблица!C10)</f>
        <v>Холдинг 2</v>
      </c>
      <c r="L136" s="60"/>
      <c r="M136" s="60"/>
      <c r="N136" s="60"/>
      <c r="O136" s="60"/>
      <c r="P136" s="60" t="str">
        <f>IF(Таблица!D10="","",Таблица!D10)</f>
        <v>Организация 62</v>
      </c>
      <c r="Q136" s="60"/>
      <c r="R136" s="60"/>
      <c r="S136" s="60"/>
      <c r="T136" s="60"/>
    </row>
    <row r="137" spans="3:20">
      <c r="H137" s="60">
        <f>IF(Таблица!B11="","",Таблица!B11)</f>
        <v>9208</v>
      </c>
      <c r="I137" s="60"/>
      <c r="J137" s="60"/>
      <c r="K137" s="60" t="str">
        <f>IF(Таблица!C11="","",Таблица!C11)</f>
        <v>Холдинг 2</v>
      </c>
      <c r="L137" s="60"/>
      <c r="M137" s="60"/>
      <c r="N137" s="60"/>
      <c r="O137" s="60"/>
      <c r="P137" s="60" t="str">
        <f>IF(Таблица!D11="","",Таблица!D11)</f>
        <v>Организация 63</v>
      </c>
      <c r="Q137" s="60"/>
      <c r="R137" s="60"/>
      <c r="S137" s="60"/>
      <c r="T137" s="60"/>
    </row>
    <row r="138" spans="3:20">
      <c r="H138" s="60">
        <f>IF(Таблица!B12="","",Таблица!B12)</f>
        <v>9209</v>
      </c>
      <c r="I138" s="60"/>
      <c r="J138" s="60"/>
      <c r="K138" s="60" t="str">
        <f>IF(Таблица!C12="","",Таблица!C12)</f>
        <v>Холдинг 2</v>
      </c>
      <c r="L138" s="60"/>
      <c r="M138" s="60"/>
      <c r="N138" s="60"/>
      <c r="O138" s="60"/>
      <c r="P138" s="60" t="str">
        <f>IF(Таблица!D12="","",Таблица!D12)</f>
        <v>Организация 64</v>
      </c>
      <c r="Q138" s="60"/>
      <c r="R138" s="60"/>
      <c r="S138" s="60"/>
      <c r="T138" s="60"/>
    </row>
    <row r="139" spans="3:20">
      <c r="H139" s="60">
        <f>IF(Таблица!B13="","",Таблица!B13)</f>
        <v>9220</v>
      </c>
      <c r="I139" s="60"/>
      <c r="J139" s="60"/>
      <c r="K139" s="60" t="str">
        <f>IF(Таблица!C13="","",Таблица!C13)</f>
        <v>Холдинг 2</v>
      </c>
      <c r="L139" s="60"/>
      <c r="M139" s="60"/>
      <c r="N139" s="60"/>
      <c r="O139" s="60"/>
      <c r="P139" s="60" t="str">
        <f>IF(Таблица!D13="","",Таблица!D13)</f>
        <v>Организация 65</v>
      </c>
      <c r="Q139" s="60"/>
      <c r="R139" s="60"/>
      <c r="S139" s="60"/>
      <c r="T139" s="60"/>
    </row>
    <row r="140" spans="3:20">
      <c r="H140" s="60">
        <f>IF(Таблица!B14="","",Таблица!B14)</f>
        <v>9222</v>
      </c>
      <c r="I140" s="60"/>
      <c r="J140" s="60"/>
      <c r="K140" s="60" t="str">
        <f>IF(Таблица!C14="","",Таблица!C14)</f>
        <v>Холдинг 2</v>
      </c>
      <c r="L140" s="60"/>
      <c r="M140" s="60"/>
      <c r="N140" s="60"/>
      <c r="O140" s="60"/>
      <c r="P140" s="60" t="str">
        <f>IF(Таблица!D14="","",Таблица!D14)</f>
        <v>Организация 66</v>
      </c>
      <c r="Q140" s="60"/>
      <c r="R140" s="60"/>
      <c r="S140" s="60"/>
      <c r="T140" s="60"/>
    </row>
    <row r="141" spans="3:20">
      <c r="H141" s="60" t="str">
        <f>IF(Таблица!B15="","",Таблица!B15)</f>
        <v/>
      </c>
      <c r="I141" s="60"/>
      <c r="J141" s="60"/>
      <c r="K141" s="60" t="str">
        <f>IF(Таблица!C15="","",Таблица!C15)</f>
        <v/>
      </c>
      <c r="L141" s="60"/>
      <c r="M141" s="60"/>
      <c r="N141" s="60"/>
      <c r="O141" s="60"/>
      <c r="P141" s="60" t="str">
        <f>IF(Таблица!D15="","",Таблица!D15)</f>
        <v/>
      </c>
      <c r="Q141" s="60"/>
      <c r="R141" s="60"/>
      <c r="S141" s="60"/>
      <c r="T141" s="60"/>
    </row>
    <row r="142" spans="3:20">
      <c r="H142" s="60" t="str">
        <f>IF(Таблица!B16="","",Таблица!B16)</f>
        <v/>
      </c>
      <c r="I142" s="60"/>
      <c r="J142" s="60"/>
      <c r="K142" s="60" t="str">
        <f>IF(Таблица!C16="","",Таблица!C16)</f>
        <v/>
      </c>
      <c r="L142" s="60"/>
      <c r="M142" s="60"/>
      <c r="N142" s="60"/>
      <c r="O142" s="60"/>
      <c r="P142" s="60" t="str">
        <f>IF(Таблица!D16="","",Таблица!D16)</f>
        <v/>
      </c>
      <c r="Q142" s="60"/>
      <c r="R142" s="60"/>
      <c r="S142" s="60"/>
      <c r="T142" s="60"/>
    </row>
    <row r="143" spans="3:20">
      <c r="H143" s="60" t="str">
        <f>IF(Таблица!B17="","",Таблица!B17)</f>
        <v/>
      </c>
      <c r="I143" s="60"/>
      <c r="J143" s="60"/>
      <c r="K143" s="60" t="str">
        <f>IF(Таблица!C17="","",Таблица!C17)</f>
        <v/>
      </c>
      <c r="L143" s="60"/>
      <c r="M143" s="60"/>
      <c r="N143" s="60"/>
      <c r="O143" s="60"/>
      <c r="P143" s="60" t="str">
        <f>IF(Таблица!D17="","",Таблица!D17)</f>
        <v/>
      </c>
      <c r="Q143" s="60"/>
      <c r="R143" s="60"/>
      <c r="S143" s="60"/>
      <c r="T143" s="60"/>
    </row>
    <row r="144" spans="3:20">
      <c r="H144" s="60" t="str">
        <f>IF(Таблица!B18="","",Таблица!B18)</f>
        <v/>
      </c>
      <c r="I144" s="60"/>
      <c r="J144" s="60"/>
      <c r="K144" s="60" t="str">
        <f>IF(Таблица!C18="","",Таблица!C18)</f>
        <v/>
      </c>
      <c r="L144" s="60"/>
      <c r="M144" s="60"/>
      <c r="N144" s="60"/>
      <c r="O144" s="60"/>
      <c r="P144" s="60" t="str">
        <f>IF(Таблица!D18="","",Таблица!D18)</f>
        <v/>
      </c>
      <c r="Q144" s="60"/>
      <c r="R144" s="60"/>
      <c r="S144" s="60"/>
      <c r="T144" s="60"/>
    </row>
    <row r="145" spans="8:20">
      <c r="H145" s="60" t="str">
        <f>IF(Таблица!B19="","",Таблица!B19)</f>
        <v/>
      </c>
      <c r="I145" s="60"/>
      <c r="J145" s="60"/>
      <c r="K145" s="60" t="str">
        <f>IF(Таблица!C19="","",Таблица!C19)</f>
        <v/>
      </c>
      <c r="L145" s="60"/>
      <c r="M145" s="60"/>
      <c r="N145" s="60"/>
      <c r="O145" s="60"/>
      <c r="P145" s="60" t="str">
        <f>IF(Таблица!D19="","",Таблица!D19)</f>
        <v/>
      </c>
      <c r="Q145" s="60"/>
      <c r="R145" s="60"/>
      <c r="S145" s="60"/>
      <c r="T145" s="60"/>
    </row>
    <row r="146" spans="8:20">
      <c r="H146" s="60" t="str">
        <f>IF(Таблица!B20="","",Таблица!B20)</f>
        <v/>
      </c>
      <c r="I146" s="60"/>
      <c r="J146" s="60"/>
      <c r="K146" s="60" t="str">
        <f>IF(Таблица!C20="","",Таблица!C20)</f>
        <v/>
      </c>
      <c r="L146" s="60"/>
      <c r="M146" s="60"/>
      <c r="N146" s="60"/>
      <c r="O146" s="60"/>
      <c r="P146" s="60" t="str">
        <f>IF(Таблица!D20="","",Таблица!D20)</f>
        <v/>
      </c>
      <c r="Q146" s="60"/>
      <c r="R146" s="60"/>
      <c r="S146" s="60"/>
      <c r="T146" s="60"/>
    </row>
    <row r="147" spans="8:20">
      <c r="H147" s="60" t="str">
        <f>IF(Таблица!B21="","",Таблица!B21)</f>
        <v/>
      </c>
      <c r="I147" s="60"/>
      <c r="J147" s="60"/>
      <c r="K147" s="60" t="str">
        <f>IF(Таблица!C21="","",Таблица!C21)</f>
        <v/>
      </c>
      <c r="L147" s="60"/>
      <c r="M147" s="60"/>
      <c r="N147" s="60"/>
      <c r="O147" s="60"/>
      <c r="P147" s="60" t="str">
        <f>IF(Таблица!D21="","",Таблица!D21)</f>
        <v/>
      </c>
      <c r="Q147" s="60"/>
      <c r="R147" s="60"/>
      <c r="S147" s="60"/>
      <c r="T147" s="60"/>
    </row>
    <row r="148" spans="8:20">
      <c r="H148" s="60" t="str">
        <f>IF(Таблица!B22="","",Таблица!B22)</f>
        <v/>
      </c>
      <c r="I148" s="60"/>
      <c r="J148" s="60"/>
      <c r="K148" s="60" t="str">
        <f>IF(Таблица!C22="","",Таблица!C22)</f>
        <v/>
      </c>
      <c r="L148" s="60"/>
      <c r="M148" s="60"/>
      <c r="N148" s="60"/>
      <c r="O148" s="60"/>
      <c r="P148" s="60" t="str">
        <f>IF(Таблица!D22="","",Таблица!D22)</f>
        <v/>
      </c>
      <c r="Q148" s="60"/>
      <c r="R148" s="60"/>
      <c r="S148" s="60"/>
      <c r="T148" s="60"/>
    </row>
    <row r="149" spans="8:20">
      <c r="H149" s="60" t="str">
        <f>IF(Таблица!B23="","",Таблица!B23)</f>
        <v/>
      </c>
      <c r="I149" s="60"/>
      <c r="J149" s="60"/>
      <c r="K149" s="60" t="str">
        <f>IF(Таблица!C23="","",Таблица!C23)</f>
        <v/>
      </c>
      <c r="L149" s="60"/>
      <c r="M149" s="60"/>
      <c r="N149" s="60"/>
      <c r="O149" s="60"/>
      <c r="P149" s="60" t="str">
        <f>IF(Таблица!D23="","",Таблица!D23)</f>
        <v/>
      </c>
      <c r="Q149" s="60"/>
      <c r="R149" s="60"/>
      <c r="S149" s="60"/>
      <c r="T149" s="60"/>
    </row>
    <row r="150" spans="8:20">
      <c r="H150" s="60" t="str">
        <f>IF(Таблица!B24="","",Таблица!B24)</f>
        <v/>
      </c>
      <c r="I150" s="60"/>
      <c r="J150" s="60"/>
      <c r="K150" s="60" t="str">
        <f>IF(Таблица!C24="","",Таблица!C24)</f>
        <v/>
      </c>
      <c r="L150" s="60"/>
      <c r="M150" s="60"/>
      <c r="N150" s="60"/>
      <c r="O150" s="60"/>
      <c r="P150" s="60" t="str">
        <f>IF(Таблица!D24="","",Таблица!D24)</f>
        <v/>
      </c>
      <c r="Q150" s="60"/>
      <c r="R150" s="60"/>
      <c r="S150" s="60"/>
      <c r="T150" s="60"/>
    </row>
    <row r="151" spans="8:20">
      <c r="H151" s="60" t="str">
        <f>IF(Таблица!B25="","",Таблица!B25)</f>
        <v/>
      </c>
      <c r="I151" s="60"/>
      <c r="J151" s="60"/>
      <c r="K151" s="60" t="str">
        <f>IF(Таблица!C25="","",Таблица!C25)</f>
        <v/>
      </c>
      <c r="L151" s="60"/>
      <c r="M151" s="60"/>
      <c r="N151" s="60"/>
      <c r="O151" s="60"/>
      <c r="P151" s="60" t="str">
        <f>IF(Таблица!D25="","",Таблица!D25)</f>
        <v/>
      </c>
      <c r="Q151" s="60"/>
      <c r="R151" s="60"/>
      <c r="S151" s="60"/>
      <c r="T151" s="60"/>
    </row>
    <row r="152" spans="8:20">
      <c r="H152" s="60" t="str">
        <f>IF(Таблица!B26="","",Таблица!B26)</f>
        <v/>
      </c>
      <c r="I152" s="60"/>
      <c r="J152" s="60"/>
      <c r="K152" s="60" t="str">
        <f>IF(Таблица!C26="","",Таблица!C26)</f>
        <v/>
      </c>
      <c r="L152" s="60"/>
      <c r="M152" s="60"/>
      <c r="N152" s="60"/>
      <c r="O152" s="60"/>
      <c r="P152" s="60" t="str">
        <f>IF(Таблица!D26="","",Таблица!D26)</f>
        <v/>
      </c>
      <c r="Q152" s="60"/>
      <c r="R152" s="60"/>
      <c r="S152" s="60"/>
      <c r="T152" s="60"/>
    </row>
    <row r="153" spans="8:20">
      <c r="H153" s="60" t="str">
        <f>IF(Таблица!B27="","",Таблица!B27)</f>
        <v/>
      </c>
      <c r="I153" s="60"/>
      <c r="J153" s="60"/>
      <c r="K153" s="60" t="str">
        <f>IF(Таблица!C27="","",Таблица!C27)</f>
        <v/>
      </c>
      <c r="L153" s="60"/>
      <c r="M153" s="60"/>
      <c r="N153" s="60"/>
      <c r="O153" s="60"/>
      <c r="P153" s="60" t="str">
        <f>IF(Таблица!D27="","",Таблица!D27)</f>
        <v/>
      </c>
      <c r="Q153" s="60"/>
      <c r="R153" s="60"/>
      <c r="S153" s="60"/>
      <c r="T153" s="60"/>
    </row>
    <row r="154" spans="8:20">
      <c r="H154" s="60" t="str">
        <f>IF(Таблица!B28="","",Таблица!B28)</f>
        <v/>
      </c>
      <c r="I154" s="60"/>
      <c r="J154" s="60"/>
      <c r="K154" s="60" t="str">
        <f>IF(Таблица!C28="","",Таблица!C28)</f>
        <v/>
      </c>
      <c r="L154" s="60"/>
      <c r="M154" s="60"/>
      <c r="N154" s="60"/>
      <c r="O154" s="60"/>
      <c r="P154" s="60" t="str">
        <f>IF(Таблица!D28="","",Таблица!D28)</f>
        <v/>
      </c>
      <c r="Q154" s="60"/>
      <c r="R154" s="60"/>
      <c r="S154" s="60"/>
      <c r="T154" s="60"/>
    </row>
    <row r="155" spans="8:20">
      <c r="H155" s="60" t="str">
        <f>IF(Таблица!B29="","",Таблица!B29)</f>
        <v/>
      </c>
      <c r="I155" s="60"/>
      <c r="J155" s="60"/>
      <c r="K155" s="60" t="str">
        <f>IF(Таблица!C29="","",Таблица!C29)</f>
        <v/>
      </c>
      <c r="L155" s="60"/>
      <c r="M155" s="60"/>
      <c r="N155" s="60"/>
      <c r="O155" s="60"/>
      <c r="P155" s="60" t="str">
        <f>IF(Таблица!D29="","",Таблица!D29)</f>
        <v/>
      </c>
      <c r="Q155" s="60"/>
      <c r="R155" s="60"/>
      <c r="S155" s="60"/>
      <c r="T155" s="60"/>
    </row>
    <row r="156" spans="8:20">
      <c r="H156" s="60" t="str">
        <f>IF(Таблица!B30="","",Таблица!B30)</f>
        <v/>
      </c>
      <c r="I156" s="60"/>
      <c r="J156" s="60"/>
      <c r="K156" s="60" t="str">
        <f>IF(Таблица!C30="","",Таблица!C30)</f>
        <v/>
      </c>
      <c r="L156" s="60"/>
      <c r="M156" s="60"/>
      <c r="N156" s="60"/>
      <c r="O156" s="60"/>
      <c r="P156" s="60" t="str">
        <f>IF(Таблица!D30="","",Таблица!D30)</f>
        <v/>
      </c>
      <c r="Q156" s="60"/>
      <c r="R156" s="60"/>
      <c r="S156" s="60"/>
      <c r="T156" s="60"/>
    </row>
    <row r="157" spans="8:20">
      <c r="H157" s="60" t="str">
        <f>IF(Таблица!B31="","",Таблица!B31)</f>
        <v/>
      </c>
      <c r="I157" s="60"/>
      <c r="J157" s="60"/>
      <c r="K157" s="60" t="str">
        <f>IF(Таблица!C31="","",Таблица!C31)</f>
        <v/>
      </c>
      <c r="L157" s="60"/>
      <c r="M157" s="60"/>
      <c r="N157" s="60"/>
      <c r="O157" s="60"/>
      <c r="P157" s="60" t="str">
        <f>IF(Таблица!D31="","",Таблица!D31)</f>
        <v/>
      </c>
      <c r="Q157" s="60"/>
      <c r="R157" s="60"/>
      <c r="S157" s="60"/>
      <c r="T157" s="60"/>
    </row>
    <row r="158" spans="8:20">
      <c r="H158" s="60" t="str">
        <f>IF(Таблица!B32="","",Таблица!B32)</f>
        <v/>
      </c>
      <c r="I158" s="60"/>
      <c r="J158" s="60"/>
      <c r="K158" s="60" t="str">
        <f>IF(Таблица!C32="","",Таблица!C32)</f>
        <v/>
      </c>
      <c r="L158" s="60"/>
      <c r="M158" s="60"/>
      <c r="N158" s="60"/>
      <c r="O158" s="60"/>
      <c r="P158" s="60" t="str">
        <f>IF(Таблица!D32="","",Таблица!D32)</f>
        <v/>
      </c>
      <c r="Q158" s="60"/>
      <c r="R158" s="60"/>
      <c r="S158" s="60"/>
      <c r="T158" s="60"/>
    </row>
    <row r="159" spans="8:20">
      <c r="H159" s="60" t="str">
        <f>IF(Таблица!B33="","",Таблица!B33)</f>
        <v/>
      </c>
      <c r="I159" s="60"/>
      <c r="J159" s="60"/>
      <c r="K159" s="60" t="str">
        <f>IF(Таблица!C33="","",Таблица!C33)</f>
        <v/>
      </c>
      <c r="L159" s="60"/>
      <c r="M159" s="60"/>
      <c r="N159" s="60"/>
      <c r="O159" s="60"/>
      <c r="P159" s="60" t="str">
        <f>IF(Таблица!D33="","",Таблица!D33)</f>
        <v/>
      </c>
      <c r="Q159" s="60"/>
      <c r="R159" s="60"/>
      <c r="S159" s="60"/>
      <c r="T159" s="60"/>
    </row>
    <row r="160" spans="8:20">
      <c r="H160" s="60" t="str">
        <f>IF(Таблица!B34="","",Таблица!B34)</f>
        <v/>
      </c>
      <c r="I160" s="60"/>
      <c r="J160" s="60"/>
      <c r="K160" s="60" t="str">
        <f>IF(Таблица!C34="","",Таблица!C34)</f>
        <v/>
      </c>
      <c r="L160" s="60"/>
      <c r="M160" s="60"/>
      <c r="N160" s="60"/>
      <c r="O160" s="60"/>
      <c r="P160" s="60" t="str">
        <f>IF(Таблица!D34="","",Таблица!D34)</f>
        <v/>
      </c>
      <c r="Q160" s="60"/>
      <c r="R160" s="60"/>
      <c r="S160" s="60"/>
      <c r="T160" s="60"/>
    </row>
    <row r="161" spans="4:22">
      <c r="H161" s="60" t="str">
        <f>IF(Таблица!B35="","",Таблица!B35)</f>
        <v/>
      </c>
      <c r="I161" s="60"/>
      <c r="J161" s="60"/>
      <c r="K161" s="60" t="str">
        <f>IF(Таблица!C35="","",Таблица!C35)</f>
        <v/>
      </c>
      <c r="L161" s="60"/>
      <c r="M161" s="60"/>
      <c r="N161" s="60"/>
      <c r="O161" s="60"/>
      <c r="P161" s="60" t="str">
        <f>IF(Таблица!D35="","",Таблица!D35)</f>
        <v/>
      </c>
      <c r="Q161" s="60"/>
      <c r="R161" s="60"/>
      <c r="S161" s="60"/>
      <c r="T161" s="60"/>
    </row>
    <row r="162" spans="4:22">
      <c r="H162" s="60" t="str">
        <f>IF(Таблица!B36="","",Таблица!B36)</f>
        <v/>
      </c>
      <c r="I162" s="60"/>
      <c r="J162" s="60"/>
      <c r="K162" s="60" t="str">
        <f>IF(Таблица!C36="","",Таблица!C36)</f>
        <v/>
      </c>
      <c r="L162" s="60"/>
      <c r="M162" s="60"/>
      <c r="N162" s="60"/>
      <c r="O162" s="60"/>
      <c r="P162" s="60" t="str">
        <f>IF(Таблица!D36="","",Таблица!D36)</f>
        <v/>
      </c>
      <c r="Q162" s="60"/>
      <c r="R162" s="60"/>
      <c r="S162" s="60"/>
      <c r="T162" s="60"/>
    </row>
    <row r="163" spans="4:22">
      <c r="H163" s="60" t="str">
        <f>IF(Таблица!B37="","",Таблица!B37)</f>
        <v/>
      </c>
      <c r="I163" s="60"/>
      <c r="J163" s="60"/>
      <c r="K163" s="60" t="str">
        <f>IF(Таблица!C37="","",Таблица!C37)</f>
        <v/>
      </c>
      <c r="L163" s="60"/>
      <c r="M163" s="60"/>
      <c r="N163" s="60"/>
      <c r="O163" s="60"/>
      <c r="P163" s="60" t="str">
        <f>IF(Таблица!D37="","",Таблица!D37)</f>
        <v/>
      </c>
      <c r="Q163" s="60"/>
      <c r="R163" s="60"/>
      <c r="S163" s="60"/>
      <c r="T163" s="60"/>
    </row>
    <row r="164" spans="4:22">
      <c r="H164" s="60" t="str">
        <f>IF(Таблица!B38="","",Таблица!B38)</f>
        <v/>
      </c>
      <c r="I164" s="60"/>
      <c r="J164" s="60"/>
      <c r="K164" s="60" t="str">
        <f>IF(Таблица!C38="","",Таблица!C38)</f>
        <v/>
      </c>
      <c r="L164" s="60"/>
      <c r="M164" s="60"/>
      <c r="N164" s="60"/>
      <c r="O164" s="60"/>
      <c r="P164" s="60" t="str">
        <f>IF(Таблица!D38="","",Таблица!D38)</f>
        <v/>
      </c>
      <c r="Q164" s="60"/>
      <c r="R164" s="60"/>
      <c r="S164" s="60"/>
      <c r="T164" s="60"/>
    </row>
    <row r="165" spans="4:22">
      <c r="H165" s="60" t="str">
        <f>IF(Таблица!B39="","",Таблица!B39)</f>
        <v/>
      </c>
      <c r="I165" s="60"/>
      <c r="J165" s="60"/>
      <c r="K165" s="60" t="str">
        <f>IF(Таблица!C39="","",Таблица!C39)</f>
        <v/>
      </c>
      <c r="L165" s="60"/>
      <c r="M165" s="60"/>
      <c r="N165" s="60"/>
      <c r="O165" s="60"/>
      <c r="P165" s="60" t="str">
        <f>IF(Таблица!D39="","",Таблица!D39)</f>
        <v/>
      </c>
      <c r="Q165" s="60"/>
      <c r="R165" s="60"/>
      <c r="S165" s="60"/>
      <c r="T165" s="60"/>
    </row>
    <row r="166" spans="4:22">
      <c r="H166" s="60" t="str">
        <f>IF(Таблица!B40="","",Таблица!B40)</f>
        <v/>
      </c>
      <c r="I166" s="60"/>
      <c r="J166" s="60"/>
      <c r="K166" s="60" t="str">
        <f>IF(Таблица!C40="","",Таблица!C40)</f>
        <v/>
      </c>
      <c r="L166" s="60"/>
      <c r="M166" s="60"/>
      <c r="N166" s="60"/>
      <c r="O166" s="60"/>
      <c r="P166" s="60" t="str">
        <f>IF(Таблица!D40="","",Таблица!D40)</f>
        <v/>
      </c>
      <c r="Q166" s="60"/>
      <c r="R166" s="60"/>
      <c r="S166" s="60"/>
      <c r="T166" s="60"/>
    </row>
    <row r="167" spans="4:22">
      <c r="H167" s="60" t="str">
        <f>IF(Таблица!B41="","",Таблица!B41)</f>
        <v/>
      </c>
      <c r="I167" s="60"/>
      <c r="J167" s="60"/>
      <c r="K167" s="60" t="str">
        <f>IF(Таблица!C41="","",Таблица!C41)</f>
        <v/>
      </c>
      <c r="L167" s="60"/>
      <c r="M167" s="60"/>
      <c r="N167" s="60"/>
      <c r="O167" s="60"/>
      <c r="P167" s="60" t="str">
        <f>IF(Таблица!D41="","",Таблица!D41)</f>
        <v/>
      </c>
      <c r="Q167" s="60"/>
      <c r="R167" s="60"/>
      <c r="S167" s="60"/>
      <c r="T167" s="60"/>
    </row>
    <row r="168" spans="4:22">
      <c r="H168" s="60" t="str">
        <f>IF(Таблица!B42="","",Таблица!B42)</f>
        <v/>
      </c>
      <c r="I168" s="60"/>
      <c r="J168" s="60"/>
      <c r="K168" s="60" t="str">
        <f>IF(Таблица!C42="","",Таблица!C42)</f>
        <v/>
      </c>
      <c r="L168" s="60"/>
      <c r="M168" s="60"/>
      <c r="N168" s="60"/>
      <c r="O168" s="60"/>
      <c r="P168" s="60" t="str">
        <f>IF(Таблица!D42="","",Таблица!D42)</f>
        <v/>
      </c>
      <c r="Q168" s="60"/>
      <c r="R168" s="60"/>
      <c r="S168" s="60"/>
      <c r="T168" s="60"/>
    </row>
    <row r="169" spans="4:22">
      <c r="H169" s="60" t="str">
        <f>IF(Таблица!B43="","",Таблица!B43)</f>
        <v/>
      </c>
      <c r="I169" s="60"/>
      <c r="J169" s="60"/>
      <c r="K169" s="60" t="str">
        <f>IF(Таблица!C43="","",Таблица!C43)</f>
        <v/>
      </c>
      <c r="L169" s="60"/>
      <c r="M169" s="60"/>
      <c r="N169" s="60"/>
      <c r="O169" s="60"/>
      <c r="P169" s="60" t="str">
        <f>IF(Таблица!D43="","",Таблица!D43)</f>
        <v/>
      </c>
      <c r="Q169" s="60"/>
      <c r="R169" s="60"/>
      <c r="S169" s="60"/>
      <c r="T169" s="60"/>
    </row>
    <row r="170" spans="4:22">
      <c r="H170" s="60" t="str">
        <f>IF(Таблица!B44="","",Таблица!B44)</f>
        <v/>
      </c>
      <c r="I170" s="60"/>
      <c r="J170" s="60"/>
      <c r="K170" s="60" t="str">
        <f>IF(Таблица!C44="","",Таблица!C44)</f>
        <v/>
      </c>
      <c r="L170" s="60"/>
      <c r="M170" s="60"/>
      <c r="N170" s="60"/>
      <c r="O170" s="60"/>
      <c r="P170" s="60" t="str">
        <f>IF(Таблица!D44="","",Таблица!D44)</f>
        <v/>
      </c>
      <c r="Q170" s="60"/>
      <c r="R170" s="60"/>
      <c r="S170" s="60"/>
      <c r="T170" s="60"/>
    </row>
    <row r="171" spans="4:22">
      <c r="H171" s="60" t="str">
        <f>IF(Таблица!B45="","",Таблица!B45)</f>
        <v/>
      </c>
      <c r="I171" s="60"/>
      <c r="J171" s="60"/>
      <c r="K171" s="60" t="str">
        <f>IF(Таблица!C45="","",Таблица!C45)</f>
        <v/>
      </c>
      <c r="L171" s="60"/>
      <c r="M171" s="60"/>
      <c r="N171" s="60"/>
      <c r="O171" s="60"/>
      <c r="P171" s="60" t="str">
        <f>IF(Таблица!D45="","",Таблица!D45)</f>
        <v/>
      </c>
      <c r="Q171" s="60"/>
      <c r="R171" s="60"/>
      <c r="S171" s="60"/>
      <c r="T171" s="60"/>
    </row>
    <row r="175" spans="4:22" ht="21">
      <c r="D175" s="24" t="s">
        <v>87</v>
      </c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</row>
    <row r="176" spans="4:22" ht="19.5">
      <c r="D176" s="22" t="s">
        <v>86</v>
      </c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</row>
    <row r="177" spans="4:28">
      <c r="D177" s="21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</row>
    <row r="178" spans="4:28">
      <c r="D178" s="20" t="s">
        <v>85</v>
      </c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</row>
    <row r="179" spans="4:28" ht="37.5" customHeight="1"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</row>
  </sheetData>
  <mergeCells count="138">
    <mergeCell ref="P171:T171"/>
    <mergeCell ref="H163:J163"/>
    <mergeCell ref="H164:J164"/>
    <mergeCell ref="H165:J165"/>
    <mergeCell ref="H166:J166"/>
    <mergeCell ref="H167:J167"/>
    <mergeCell ref="H168:J168"/>
    <mergeCell ref="H169:J169"/>
    <mergeCell ref="H170:J170"/>
    <mergeCell ref="H171:J171"/>
    <mergeCell ref="P165:T165"/>
    <mergeCell ref="P166:T166"/>
    <mergeCell ref="P167:T167"/>
    <mergeCell ref="P168:T168"/>
    <mergeCell ref="P169:T169"/>
    <mergeCell ref="P170:T170"/>
    <mergeCell ref="K168:O168"/>
    <mergeCell ref="K169:O169"/>
    <mergeCell ref="K170:O170"/>
    <mergeCell ref="K171:O171"/>
    <mergeCell ref="P159:T159"/>
    <mergeCell ref="P160:T160"/>
    <mergeCell ref="P161:T161"/>
    <mergeCell ref="P162:T162"/>
    <mergeCell ref="P163:T163"/>
    <mergeCell ref="P164:T164"/>
    <mergeCell ref="D178:AB179"/>
    <mergeCell ref="K159:O159"/>
    <mergeCell ref="K160:O160"/>
    <mergeCell ref="K161:O161"/>
    <mergeCell ref="K162:O162"/>
    <mergeCell ref="K163:O163"/>
    <mergeCell ref="K164:O164"/>
    <mergeCell ref="K165:O165"/>
    <mergeCell ref="K166:O166"/>
    <mergeCell ref="K167:O167"/>
    <mergeCell ref="P153:T153"/>
    <mergeCell ref="P154:T154"/>
    <mergeCell ref="P155:T155"/>
    <mergeCell ref="P156:T156"/>
    <mergeCell ref="P157:T157"/>
    <mergeCell ref="P158:T158"/>
    <mergeCell ref="P147:T147"/>
    <mergeCell ref="P148:T148"/>
    <mergeCell ref="P149:T149"/>
    <mergeCell ref="P150:T150"/>
    <mergeCell ref="P151:T151"/>
    <mergeCell ref="P152:T152"/>
    <mergeCell ref="P141:T141"/>
    <mergeCell ref="P142:T142"/>
    <mergeCell ref="P143:T143"/>
    <mergeCell ref="P144:T144"/>
    <mergeCell ref="P145:T145"/>
    <mergeCell ref="P146:T146"/>
    <mergeCell ref="P135:T135"/>
    <mergeCell ref="P136:T136"/>
    <mergeCell ref="P137:T137"/>
    <mergeCell ref="P138:T138"/>
    <mergeCell ref="P139:T139"/>
    <mergeCell ref="P140:T140"/>
    <mergeCell ref="P129:T129"/>
    <mergeCell ref="P130:T130"/>
    <mergeCell ref="P131:T131"/>
    <mergeCell ref="P132:T132"/>
    <mergeCell ref="P133:T133"/>
    <mergeCell ref="P134:T134"/>
    <mergeCell ref="K153:O153"/>
    <mergeCell ref="K154:O154"/>
    <mergeCell ref="K155:O155"/>
    <mergeCell ref="K156:O156"/>
    <mergeCell ref="K157:O157"/>
    <mergeCell ref="K158:O158"/>
    <mergeCell ref="K147:O147"/>
    <mergeCell ref="K148:O148"/>
    <mergeCell ref="K149:O149"/>
    <mergeCell ref="K150:O150"/>
    <mergeCell ref="K151:O151"/>
    <mergeCell ref="K152:O152"/>
    <mergeCell ref="K141:O141"/>
    <mergeCell ref="K142:O142"/>
    <mergeCell ref="K143:O143"/>
    <mergeCell ref="K144:O144"/>
    <mergeCell ref="K145:O145"/>
    <mergeCell ref="K146:O146"/>
    <mergeCell ref="K135:O135"/>
    <mergeCell ref="K136:O136"/>
    <mergeCell ref="K137:O137"/>
    <mergeCell ref="K138:O138"/>
    <mergeCell ref="K139:O139"/>
    <mergeCell ref="K140:O140"/>
    <mergeCell ref="H159:J159"/>
    <mergeCell ref="H160:J160"/>
    <mergeCell ref="H161:J161"/>
    <mergeCell ref="H162:J162"/>
    <mergeCell ref="K129:O129"/>
    <mergeCell ref="K130:O130"/>
    <mergeCell ref="K131:O131"/>
    <mergeCell ref="K132:O132"/>
    <mergeCell ref="K133:O133"/>
    <mergeCell ref="K134:O134"/>
    <mergeCell ref="H153:J153"/>
    <mergeCell ref="H154:J154"/>
    <mergeCell ref="H155:J155"/>
    <mergeCell ref="H156:J156"/>
    <mergeCell ref="H157:J157"/>
    <mergeCell ref="H158:J158"/>
    <mergeCell ref="H147:J147"/>
    <mergeCell ref="H148:J148"/>
    <mergeCell ref="H149:J149"/>
    <mergeCell ref="H150:J150"/>
    <mergeCell ref="H151:J151"/>
    <mergeCell ref="H152:J152"/>
    <mergeCell ref="H141:J141"/>
    <mergeCell ref="H142:J142"/>
    <mergeCell ref="H143:J143"/>
    <mergeCell ref="H144:J144"/>
    <mergeCell ref="H145:J145"/>
    <mergeCell ref="H146:J146"/>
    <mergeCell ref="H135:J135"/>
    <mergeCell ref="H136:J136"/>
    <mergeCell ref="H137:J137"/>
    <mergeCell ref="H138:J138"/>
    <mergeCell ref="H139:J139"/>
    <mergeCell ref="H140:J140"/>
    <mergeCell ref="H129:J129"/>
    <mergeCell ref="H130:J130"/>
    <mergeCell ref="H131:J131"/>
    <mergeCell ref="H132:J132"/>
    <mergeCell ref="H133:J133"/>
    <mergeCell ref="H134:J134"/>
    <mergeCell ref="A7:AB7"/>
    <mergeCell ref="B10:AA10"/>
    <mergeCell ref="B11:AA11"/>
    <mergeCell ref="C83:AA84"/>
    <mergeCell ref="C125:AA126"/>
    <mergeCell ref="H128:J128"/>
    <mergeCell ref="P128:T128"/>
    <mergeCell ref="K128:O128"/>
  </mergeCells>
  <pageMargins left="0.19685039370078741" right="0.19685039370078741" top="0.19685039370078741" bottom="0.19685039370078741" header="0.31496062992125984" footer="0.31496062992125984"/>
  <pageSetup paperSize="9" scale="69" fitToHeight="0" orientation="landscape" r:id="rId1"/>
  <headerFooter differentFirst="1">
    <oddHeader>&amp;L&amp;G</oddHeader>
    <oddFooter xml:space="preserve">&amp;R&amp;P     </oddFooter>
  </headerFooter>
  <rowBreaks count="3" manualBreakCount="3">
    <brk id="25" max="16383" man="1"/>
    <brk id="78" max="28" man="1"/>
    <brk id="120" max="28" man="1"/>
  </row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БД</vt:lpstr>
      <vt:lpstr>Таблица</vt:lpstr>
      <vt:lpstr>Форма отчетности</vt:lpstr>
      <vt:lpstr>'Форма отчетности'!Область_печати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dcterms:created xsi:type="dcterms:W3CDTF">2017-07-18T06:44:59Z</dcterms:created>
  <dcterms:modified xsi:type="dcterms:W3CDTF">2017-07-21T07:10:25Z</dcterms:modified>
</cp:coreProperties>
</file>