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_koshcheev\Desktop\"/>
    </mc:Choice>
  </mc:AlternateContent>
  <bookViews>
    <workbookView xWindow="0" yWindow="0" windowWidth="28800" windowHeight="12300"/>
  </bookViews>
  <sheets>
    <sheet name="Sheet1" sheetId="1" r:id="rId1"/>
    <sheet name="% откл по холдингам" sheetId="3" r:id="rId2"/>
  </sheets>
  <definedNames>
    <definedName name="_xlnm._FilterDatabase" localSheetId="0" hidden="1">Sheet1!$A$1:$AS$44</definedName>
  </definedNames>
  <calcPr calcId="162913"/>
</workbook>
</file>

<file path=xl/calcChain.xml><?xml version="1.0" encoding="utf-8"?>
<calcChain xmlns="http://schemas.openxmlformats.org/spreadsheetml/2006/main">
  <c r="AS5" i="1" l="1"/>
  <c r="AS3" i="1"/>
  <c r="AS4" i="1"/>
  <c r="AS7" i="1"/>
  <c r="AS2" i="1"/>
  <c r="AS6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</calcChain>
</file>

<file path=xl/sharedStrings.xml><?xml version="1.0" encoding="utf-8"?>
<sst xmlns="http://schemas.openxmlformats.org/spreadsheetml/2006/main" count="607" uniqueCount="165">
  <si>
    <t>ID</t>
  </si>
  <si>
    <t>ФЗ</t>
  </si>
  <si>
    <t>Номер</t>
  </si>
  <si>
    <t>Заказчик</t>
  </si>
  <si>
    <t>ИНН Заказчика</t>
  </si>
  <si>
    <t>Организатор закупки</t>
  </si>
  <si>
    <t>Специализированная организация</t>
  </si>
  <si>
    <t>Номер плана закупки</t>
  </si>
  <si>
    <t>Номер позиции плана</t>
  </si>
  <si>
    <t>Способ размещения закупки</t>
  </si>
  <si>
    <t>Форма проведения</t>
  </si>
  <si>
    <t>Наименование</t>
  </si>
  <si>
    <t>Номер лота</t>
  </si>
  <si>
    <t>Наименование лота</t>
  </si>
  <si>
    <t>Начальная цена</t>
  </si>
  <si>
    <t>Код валюты</t>
  </si>
  <si>
    <t>Курс валют</t>
  </si>
  <si>
    <t>Начальная цена(Руб)</t>
  </si>
  <si>
    <t>Классификация по ОКПД2</t>
  </si>
  <si>
    <t>КЛАССИФИКАЦИЯ ПО ОКВЭД2</t>
  </si>
  <si>
    <t>Совместная</t>
  </si>
  <si>
    <t>Участниками закупки могут быть только СМП</t>
  </si>
  <si>
    <t>Субподрядчики СМП</t>
  </si>
  <si>
    <t>Дата размещения</t>
  </si>
  <si>
    <t>Дата последнего события</t>
  </si>
  <si>
    <t>Преимущества</t>
  </si>
  <si>
    <t>Этап закупки</t>
  </si>
  <si>
    <t>Дата начала подачи заявок</t>
  </si>
  <si>
    <t>Дата окончания подачи заявок</t>
  </si>
  <si>
    <t>Состоялась</t>
  </si>
  <si>
    <t>Цена победителя</t>
  </si>
  <si>
    <t>Экономия %</t>
  </si>
  <si>
    <t>Дата отказа</t>
  </si>
  <si>
    <t>Дат подведения итогов закупки</t>
  </si>
  <si>
    <t>Количество участников</t>
  </si>
  <si>
    <t>Количество допущенных участников</t>
  </si>
  <si>
    <t>Название участника</t>
  </si>
  <si>
    <t>Инн</t>
  </si>
  <si>
    <t>Цена</t>
  </si>
  <si>
    <t>Допущен/не допущен</t>
  </si>
  <si>
    <t>Победитель</t>
  </si>
  <si>
    <t>Средняя цена предложения</t>
  </si>
  <si>
    <t>Url</t>
  </si>
  <si>
    <t>223</t>
  </si>
  <si>
    <t>2170224353</t>
  </si>
  <si>
    <t>Запрос котировок</t>
  </si>
  <si>
    <t>электронная</t>
  </si>
  <si>
    <t>Поставка автомобильных бензинов и дизельного топлива</t>
  </si>
  <si>
    <t>1</t>
  </si>
  <si>
    <t> Российский рубль</t>
  </si>
  <si>
    <t>Нет</t>
  </si>
  <si>
    <t>Закупка завершена</t>
  </si>
  <si>
    <t>Закупка отменена</t>
  </si>
  <si>
    <t>Закупка у единственного поставщика</t>
  </si>
  <si>
    <t>бумажная</t>
  </si>
  <si>
    <t>Поставка соединителей</t>
  </si>
  <si>
    <t>Да</t>
  </si>
  <si>
    <t>не применимо</t>
  </si>
  <si>
    <t>Поставка транзисторов</t>
  </si>
  <si>
    <t>Поставка ПКИ</t>
  </si>
  <si>
    <t>закупка автоколлиматора АКУ-1</t>
  </si>
  <si>
    <t>ПКИ</t>
  </si>
  <si>
    <t>Услуги сертификации</t>
  </si>
  <si>
    <t>Соединители "СР"</t>
  </si>
  <si>
    <t>Поставка стеклопроволочной ткани</t>
  </si>
  <si>
    <t>Приобретение природного газа</t>
  </si>
  <si>
    <t>Приобретение питьевой воды</t>
  </si>
  <si>
    <t>36 Забор, очистка и распределение воды</t>
  </si>
  <si>
    <t>Не привлекается</t>
  </si>
  <si>
    <t>2160198069</t>
  </si>
  <si>
    <t>Оказание услуг по водоснабжению и водоотведению</t>
  </si>
  <si>
    <t>Поставка модуля коммутатора сетевой МКС-10</t>
  </si>
  <si>
    <t>АО "СИБЕР"</t>
  </si>
  <si>
    <t>РТ-РАЗВИТИЕ БИЗНЕСА</t>
  </si>
  <si>
    <t>АО "Концерн Радиоэлектронные технологии"</t>
  </si>
  <si>
    <t>Холдинг</t>
  </si>
  <si>
    <t>АО "Вертолеты России"</t>
  </si>
  <si>
    <t>АО "Концерн "Автоматика"</t>
  </si>
  <si>
    <t>АО "Национальная иммунобиологическая компания"</t>
  </si>
  <si>
    <t>АО "НПК "Технологии машиностроения"</t>
  </si>
  <si>
    <t>Сплав</t>
  </si>
  <si>
    <t>АО "Объединенная двигателестроительная корпорация"</t>
  </si>
  <si>
    <t>АО "Российская электроника"</t>
  </si>
  <si>
    <t>АО "Станкопром"</t>
  </si>
  <si>
    <t>АО "Технодинамика"</t>
  </si>
  <si>
    <t>АО "Швабе"</t>
  </si>
  <si>
    <t>ОАО "НПО "Высокоточные комплексы"</t>
  </si>
  <si>
    <t>ОАО "Объединенная приборостроительная корпорация"</t>
  </si>
  <si>
    <t>ОАО "РТ-АВТО"</t>
  </si>
  <si>
    <t>ОАО "РТ-Химкомпозит"</t>
  </si>
  <si>
    <t>% отклонения</t>
  </si>
  <si>
    <t>19,20 Нефтепродукты</t>
  </si>
  <si>
    <t>19,20 Производство нефтепродуктов</t>
  </si>
  <si>
    <t>24,03,2017</t>
  </si>
  <si>
    <t>04,04,2017</t>
  </si>
  <si>
    <t>31,03,2017</t>
  </si>
  <si>
    <t>Поставка электропечи сопротивления камерной с защитной средой СНЗ-12,10,4</t>
  </si>
  <si>
    <t>28,21,13,111 Электропечи сопротивления</t>
  </si>
  <si>
    <t>28,21 Производство печей, термокамер и печных горелок</t>
  </si>
  <si>
    <t>03,04,2017</t>
  </si>
  <si>
    <t>17,03,2017</t>
  </si>
  <si>
    <t>26,11 Компоненты электронные</t>
  </si>
  <si>
    <t>26,11 Производство элементов электронной аппаратуры</t>
  </si>
  <si>
    <t>30,03,2017</t>
  </si>
  <si>
    <t>26,11,2 Диоды и транзисторы</t>
  </si>
  <si>
    <t>26,11,2 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</si>
  <si>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28,03,2017</t>
  </si>
  <si>
    <t>27,90,5 Конденсаторы электрические</t>
  </si>
  <si>
    <t>27,90 Производство прочего электрического оборудования</t>
  </si>
  <si>
    <t>23,03,2017</t>
  </si>
  <si>
    <t>26,70,23,190 Приборы и инструменты оптические прочие, не включенные в другие группировки</t>
  </si>
  <si>
    <t>26,70,6 Производство оптических прицелов и приборов определения координат целей</t>
  </si>
  <si>
    <t>07,03,2017</t>
  </si>
  <si>
    <t>14,03,2017</t>
  </si>
  <si>
    <t>26,1 Компоненты электронные и платы</t>
  </si>
  <si>
    <t>16,03,2017</t>
  </si>
  <si>
    <t>71,20 Услуги в области технических испытаний, исследований, анализа и сертификации</t>
  </si>
  <si>
    <t>71,20 Технические испытания, исследования, анализ и сертификация</t>
  </si>
  <si>
    <t>15,03,2017</t>
  </si>
  <si>
    <t>27,12,24 Реле на напряжение не более 1 кВ</t>
  </si>
  <si>
    <t>23,14,12,110 Сетки из стекловолокна</t>
  </si>
  <si>
    <t>23,14 Производство стекловолокна</t>
  </si>
  <si>
    <t>35,23,1 Услуги по торговле газом, подаваемым по трубопроводам</t>
  </si>
  <si>
    <t>35,22,11 Распределение природного, сухого (отбензиненного) газа по газораспределительным сетям по тарифам, регулируемым государством</t>
  </si>
  <si>
    <t>13,03,2017</t>
  </si>
  <si>
    <t>36,0 Вода природная; услуги по очистке воды и водоснабжению</t>
  </si>
  <si>
    <t>1402-00131, Поставка масла</t>
  </si>
  <si>
    <t>29,03,2017</t>
  </si>
  <si>
    <t>1402-00232, Поставка конденсаторов</t>
  </si>
  <si>
    <t>27,03,2017</t>
  </si>
  <si>
    <t>20,03,2017</t>
  </si>
  <si>
    <t>1402-00127, Поставка прутка титанового</t>
  </si>
  <si>
    <t>24,45,30,183 Проволока, прутки, профили титановые</t>
  </si>
  <si>
    <t>46,72 Торговля оптовая металлами и металлическими рудами</t>
  </si>
  <si>
    <t>1402-00012, Оказание услуг по поверке средств измерений</t>
  </si>
  <si>
    <t>71,12,40,120 Услуги в области метрологии</t>
  </si>
  <si>
    <t>71,12,62 Деятельность в области метрологии</t>
  </si>
  <si>
    <t>1402-00107, Поставка мебели</t>
  </si>
  <si>
    <t>31,0 Мебель</t>
  </si>
  <si>
    <t>31,0 Производство мебели</t>
  </si>
  <si>
    <t>1402-00074, Поставка инструмента</t>
  </si>
  <si>
    <t>25,73 Инструмент</t>
  </si>
  <si>
    <t>25,73 Производство инструмента</t>
  </si>
  <si>
    <t>1402-2017-00344, Поставка химреактивов</t>
  </si>
  <si>
    <t>20,13,6 Вещества химические неорганические основные прочие</t>
  </si>
  <si>
    <t>20,13 Производство прочих основных неорганических химических веществ</t>
  </si>
  <si>
    <t>1402-2017-00312, Оказание услуг по поверке средств измерений</t>
  </si>
  <si>
    <t>71,12 Услуги в области инженерно-технического проектирования и связанные технические консультативные услуги</t>
  </si>
  <si>
    <t>71,12 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</si>
  <si>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1402-00133, Поставка пиломатериала</t>
  </si>
  <si>
    <t>16,10 Лесоматериалы, распиленные и строганые</t>
  </si>
  <si>
    <t>16,10 Распиловка и строгание древесины</t>
  </si>
  <si>
    <t>21,03,2017</t>
  </si>
  <si>
    <t>22,03,2017</t>
  </si>
  <si>
    <t>36,00,20 Услуги по очистке вод и распределению воды по водопроводам</t>
  </si>
  <si>
    <t>37,00 Сбор и обработка сточных вод</t>
  </si>
  <si>
    <t>03,03,2017</t>
  </si>
  <si>
    <t>09,03,2017</t>
  </si>
  <si>
    <t>26,30,11,110 Средства связи, выполняющие функцию систем коммутации</t>
  </si>
  <si>
    <t>26,30,11 Производство средств связи, выполняющих функцию систем коммутации</t>
  </si>
  <si>
    <t>02,03,2017</t>
  </si>
  <si>
    <t>Средний % отклонения</t>
  </si>
  <si>
    <t>Холдинг 4</t>
  </si>
  <si>
    <t>Организация 1</t>
  </si>
  <si>
    <t>Организация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</si>
</sst>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2"/>
      <color rgb="FF000000"/>
      <name val="Calibri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2" fontId="0" fillId="0" borderId="0" xfId="0" applyNumberFormat="1" applyFont="1"/>
    <xf numFmtId="0" fontId="2" fillId="0" borderId="0" xfId="0" applyFont="1" applyAlignment="1">
      <alignment wrapText="1"/>
    </xf>
    <xf numFmtId="43" fontId="0" fillId="0" borderId="0" xfId="1" applyFont="1"/>
    <xf numFmtId="43" fontId="2" fillId="0" borderId="0" xfId="1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1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0" fillId="0" borderId="0" xfId="0" applyNumberFormat="1" applyFont="1"/>
    <xf numFmtId="0" fontId="0" fillId="0" borderId="0" xfId="1" applyNumberFormat="1" applyFont="1"/>
    <xf numFmtId="4" fontId="2" fillId="0" borderId="0" xfId="0" applyNumberFormat="1" applyFont="1"/>
    <xf numFmtId="4" fontId="0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tabSelected="1" topLeftCell="C1" workbookViewId="0">
      <selection activeCell="C1" sqref="C1:C1048576"/>
    </sheetView>
  </sheetViews>
  <sheetFormatPr defaultRowHeight="15.75" x14ac:dyDescent="0.25"/>
  <cols>
    <col min="1" max="2" width="0" hidden="1" customWidth="1"/>
    <col min="3" max="3" width="25.875" customWidth="1"/>
    <col min="4" max="4" width="44" customWidth="1"/>
    <col min="5" max="5" width="10.875" bestFit="1" customWidth="1"/>
    <col min="6" max="6" width="17.125" customWidth="1"/>
    <col min="7" max="8" width="0" hidden="1" customWidth="1"/>
    <col min="9" max="9" width="6" customWidth="1"/>
    <col min="13" max="13" width="0" hidden="1" customWidth="1"/>
    <col min="16" max="17" width="0" hidden="1" customWidth="1"/>
    <col min="18" max="18" width="16.25" bestFit="1" customWidth="1"/>
    <col min="42" max="42" width="17.75" customWidth="1"/>
    <col min="44" max="44" width="11.75" customWidth="1"/>
    <col min="45" max="45" width="11.875" customWidth="1"/>
  </cols>
  <sheetData>
    <row r="1" spans="1:45" s="4" customFormat="1" ht="9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3" t="s">
        <v>75</v>
      </c>
      <c r="AS1" s="3" t="s">
        <v>90</v>
      </c>
    </row>
    <row r="2" spans="1:45" ht="23.25" customHeight="1" x14ac:dyDescent="0.25">
      <c r="A2" s="1">
        <v>32383</v>
      </c>
      <c r="B2" s="1" t="s">
        <v>43</v>
      </c>
      <c r="C2" s="1">
        <v>41704928909</v>
      </c>
      <c r="D2" s="1" t="s">
        <v>163</v>
      </c>
      <c r="E2" s="1"/>
      <c r="F2" s="6"/>
      <c r="H2" s="1" t="s">
        <v>44</v>
      </c>
      <c r="I2" s="1">
        <v>330</v>
      </c>
      <c r="J2" s="1" t="s">
        <v>45</v>
      </c>
      <c r="K2" s="1" t="s">
        <v>46</v>
      </c>
      <c r="L2" s="1" t="s">
        <v>47</v>
      </c>
      <c r="M2" s="1" t="s">
        <v>48</v>
      </c>
      <c r="N2" s="1" t="s">
        <v>47</v>
      </c>
      <c r="O2" s="1">
        <v>2625222</v>
      </c>
      <c r="P2" s="1" t="s">
        <v>49</v>
      </c>
      <c r="R2" s="7">
        <v>2625222</v>
      </c>
      <c r="S2" s="1" t="s">
        <v>91</v>
      </c>
      <c r="T2" s="1" t="s">
        <v>92</v>
      </c>
      <c r="U2" s="1" t="s">
        <v>50</v>
      </c>
      <c r="V2" s="1" t="s">
        <v>50</v>
      </c>
      <c r="W2" s="1" t="s">
        <v>50</v>
      </c>
      <c r="X2" s="1" t="s">
        <v>93</v>
      </c>
      <c r="Y2" s="1" t="s">
        <v>94</v>
      </c>
      <c r="AA2" s="1" t="s">
        <v>51</v>
      </c>
      <c r="AB2" s="1" t="s">
        <v>93</v>
      </c>
      <c r="AC2" s="1" t="s">
        <v>95</v>
      </c>
      <c r="AD2" s="1" t="s">
        <v>50</v>
      </c>
      <c r="AE2" s="1">
        <v>3602000</v>
      </c>
      <c r="AF2" s="1">
        <v>0.91</v>
      </c>
      <c r="AI2" s="1">
        <v>2</v>
      </c>
      <c r="AJ2" s="1">
        <v>1</v>
      </c>
      <c r="AK2" s="1"/>
      <c r="AL2" s="1"/>
      <c r="AM2" s="1"/>
      <c r="AN2" s="1"/>
      <c r="AO2" s="1"/>
      <c r="AP2" s="15">
        <v>3602000</v>
      </c>
      <c r="AQ2" s="1"/>
      <c r="AR2" t="s">
        <v>162</v>
      </c>
      <c r="AS2" s="7">
        <f>100-AP2/R2*100</f>
        <v>-37.207443789515708</v>
      </c>
    </row>
    <row r="3" spans="1:45" ht="23.25" customHeight="1" x14ac:dyDescent="0.25">
      <c r="J3" s="1" t="s">
        <v>45</v>
      </c>
      <c r="R3" s="7"/>
      <c r="AK3" s="1"/>
      <c r="AL3" s="1"/>
      <c r="AM3" s="1"/>
      <c r="AN3" s="1"/>
      <c r="AP3" s="16"/>
      <c r="AR3" t="e">
        <v>#N/A</v>
      </c>
      <c r="AS3" s="7" t="e">
        <f t="shared" ref="AS3:AS44" si="0">100-AP3/R3*100</f>
        <v>#DIV/0!</v>
      </c>
    </row>
    <row r="4" spans="1:45" ht="23.25" customHeight="1" x14ac:dyDescent="0.25">
      <c r="A4" s="1">
        <v>32384</v>
      </c>
      <c r="B4" s="1" t="s">
        <v>43</v>
      </c>
      <c r="C4" s="1">
        <v>41704928905</v>
      </c>
      <c r="D4" s="1" t="s">
        <v>163</v>
      </c>
      <c r="E4" s="1"/>
      <c r="F4" s="6"/>
      <c r="H4" s="1" t="s">
        <v>44</v>
      </c>
      <c r="I4" s="1">
        <v>331</v>
      </c>
      <c r="J4" s="1" t="s">
        <v>45</v>
      </c>
      <c r="K4" s="1" t="s">
        <v>46</v>
      </c>
      <c r="L4" s="1" t="s">
        <v>96</v>
      </c>
      <c r="M4" s="1" t="s">
        <v>48</v>
      </c>
      <c r="N4" s="1" t="s">
        <v>96</v>
      </c>
      <c r="O4" s="1">
        <v>1728222</v>
      </c>
      <c r="P4" s="1" t="s">
        <v>49</v>
      </c>
      <c r="R4" s="8">
        <v>1728222</v>
      </c>
      <c r="S4" s="1" t="s">
        <v>97</v>
      </c>
      <c r="T4" s="1" t="s">
        <v>98</v>
      </c>
      <c r="U4" s="1" t="s">
        <v>50</v>
      </c>
      <c r="V4" s="1" t="s">
        <v>50</v>
      </c>
      <c r="W4" s="1" t="s">
        <v>50</v>
      </c>
      <c r="X4" s="1" t="s">
        <v>93</v>
      </c>
      <c r="Y4" s="1" t="s">
        <v>99</v>
      </c>
      <c r="AA4" s="1" t="s">
        <v>52</v>
      </c>
      <c r="AB4" s="1" t="s">
        <v>93</v>
      </c>
      <c r="AC4" s="1" t="s">
        <v>95</v>
      </c>
      <c r="AD4" s="1" t="s">
        <v>50</v>
      </c>
      <c r="AF4" s="1">
        <v>0</v>
      </c>
      <c r="AG4" s="1" t="s">
        <v>100</v>
      </c>
      <c r="AI4" s="1">
        <v>0</v>
      </c>
      <c r="AJ4" s="1">
        <v>0</v>
      </c>
      <c r="AP4" s="16"/>
      <c r="AQ4" s="1"/>
      <c r="AR4" t="s">
        <v>162</v>
      </c>
      <c r="AS4" s="14">
        <f>100-AP4/R4*100</f>
        <v>100</v>
      </c>
    </row>
    <row r="5" spans="1:45" ht="23.25" customHeight="1" x14ac:dyDescent="0.25">
      <c r="A5" s="1">
        <v>32385</v>
      </c>
      <c r="B5" s="1" t="s">
        <v>43</v>
      </c>
      <c r="C5" s="1">
        <v>41704959625</v>
      </c>
      <c r="D5" s="1" t="s">
        <v>163</v>
      </c>
      <c r="E5" s="1"/>
      <c r="F5" s="1"/>
      <c r="H5" s="1" t="s">
        <v>44</v>
      </c>
      <c r="I5" s="1">
        <v>345</v>
      </c>
      <c r="J5" s="1" t="s">
        <v>53</v>
      </c>
      <c r="K5" s="1" t="s">
        <v>54</v>
      </c>
      <c r="L5" s="1" t="s">
        <v>55</v>
      </c>
      <c r="M5" s="1" t="s">
        <v>48</v>
      </c>
      <c r="N5" s="1" t="s">
        <v>55</v>
      </c>
      <c r="O5" s="1">
        <v>2827681.64</v>
      </c>
      <c r="P5" s="1" t="s">
        <v>49</v>
      </c>
      <c r="R5" s="8">
        <v>2827681.64</v>
      </c>
      <c r="S5" s="1" t="s">
        <v>101</v>
      </c>
      <c r="T5" s="1" t="s">
        <v>102</v>
      </c>
      <c r="U5" s="1" t="s">
        <v>50</v>
      </c>
      <c r="V5" s="1" t="s">
        <v>56</v>
      </c>
      <c r="W5" s="1" t="s">
        <v>50</v>
      </c>
      <c r="X5" s="1" t="s">
        <v>103</v>
      </c>
      <c r="Y5" s="1" t="s">
        <v>95</v>
      </c>
      <c r="AA5" s="1" t="s">
        <v>51</v>
      </c>
      <c r="AB5" s="1" t="s">
        <v>57</v>
      </c>
      <c r="AC5" s="1" t="s">
        <v>57</v>
      </c>
      <c r="AD5" s="1" t="s">
        <v>56</v>
      </c>
      <c r="AE5" s="1">
        <v>2807681</v>
      </c>
      <c r="AF5" s="1">
        <v>0</v>
      </c>
      <c r="AG5" s="1" t="s">
        <v>57</v>
      </c>
      <c r="AI5" s="1">
        <v>2</v>
      </c>
      <c r="AJ5" s="1">
        <v>0</v>
      </c>
      <c r="AK5" s="1"/>
      <c r="AL5" s="1"/>
      <c r="AM5" s="1"/>
      <c r="AN5" s="1"/>
      <c r="AO5" s="1"/>
      <c r="AP5" s="15">
        <v>2807681</v>
      </c>
      <c r="AQ5" s="1"/>
      <c r="AR5" t="s">
        <v>162</v>
      </c>
      <c r="AS5" s="14">
        <f>100-AP5/R5*100</f>
        <v>0.70731583489009608</v>
      </c>
    </row>
    <row r="6" spans="1:45" ht="23.25" customHeight="1" x14ac:dyDescent="0.25">
      <c r="A6" s="1">
        <v>32386</v>
      </c>
      <c r="B6" s="1" t="s">
        <v>43</v>
      </c>
      <c r="C6" s="1">
        <v>41704942004</v>
      </c>
      <c r="D6" s="1" t="s">
        <v>163</v>
      </c>
      <c r="E6" s="1"/>
      <c r="F6" s="1"/>
      <c r="H6" s="1" t="s">
        <v>44</v>
      </c>
      <c r="I6" s="1">
        <v>340</v>
      </c>
      <c r="J6" s="1" t="s">
        <v>53</v>
      </c>
      <c r="K6" s="1" t="s">
        <v>54</v>
      </c>
      <c r="L6" s="1" t="s">
        <v>58</v>
      </c>
      <c r="M6" s="1" t="s">
        <v>48</v>
      </c>
      <c r="N6" s="1" t="s">
        <v>58</v>
      </c>
      <c r="O6" s="1">
        <v>1222222</v>
      </c>
      <c r="P6" s="1" t="s">
        <v>49</v>
      </c>
      <c r="R6" s="8">
        <v>1222222</v>
      </c>
      <c r="S6" s="1" t="s">
        <v>104</v>
      </c>
      <c r="T6" s="1" t="s">
        <v>105</v>
      </c>
      <c r="U6" s="1" t="s">
        <v>50</v>
      </c>
      <c r="V6" s="1" t="s">
        <v>50</v>
      </c>
      <c r="W6" s="1" t="s">
        <v>50</v>
      </c>
      <c r="X6" s="1" t="s">
        <v>106</v>
      </c>
      <c r="Y6" s="1" t="s">
        <v>106</v>
      </c>
      <c r="AA6" s="1" t="s">
        <v>51</v>
      </c>
      <c r="AB6" s="1" t="s">
        <v>57</v>
      </c>
      <c r="AC6" s="1" t="s">
        <v>57</v>
      </c>
      <c r="AD6" s="1" t="s">
        <v>56</v>
      </c>
      <c r="AE6" s="1">
        <v>1000000</v>
      </c>
      <c r="AF6" s="1">
        <v>0</v>
      </c>
      <c r="AG6" s="1" t="s">
        <v>57</v>
      </c>
      <c r="AI6" s="1">
        <v>3</v>
      </c>
      <c r="AJ6" s="1">
        <v>0</v>
      </c>
      <c r="AK6" s="1"/>
      <c r="AL6" s="1"/>
      <c r="AM6" s="1"/>
      <c r="AN6" s="1"/>
      <c r="AO6" s="1"/>
      <c r="AP6" s="15">
        <v>1000000</v>
      </c>
      <c r="AQ6" s="1"/>
      <c r="AR6" t="s">
        <v>162</v>
      </c>
      <c r="AS6" s="7">
        <f t="shared" si="0"/>
        <v>18.181803305782424</v>
      </c>
    </row>
    <row r="7" spans="1:45" ht="23.25" customHeight="1" x14ac:dyDescent="0.25">
      <c r="A7" s="1">
        <v>32387</v>
      </c>
      <c r="B7" s="1" t="s">
        <v>43</v>
      </c>
      <c r="C7" s="1">
        <v>41704928756</v>
      </c>
      <c r="D7" s="1" t="s">
        <v>163</v>
      </c>
      <c r="E7" s="1"/>
      <c r="F7" s="1"/>
      <c r="H7" s="1" t="s">
        <v>44</v>
      </c>
      <c r="I7" s="1">
        <v>332</v>
      </c>
      <c r="J7" s="1" t="s">
        <v>53</v>
      </c>
      <c r="K7" s="1" t="s">
        <v>54</v>
      </c>
      <c r="L7" s="1" t="s">
        <v>59</v>
      </c>
      <c r="M7" s="1" t="s">
        <v>48</v>
      </c>
      <c r="N7" s="1" t="s">
        <v>59</v>
      </c>
      <c r="O7" s="1">
        <v>2486472.6800000002</v>
      </c>
      <c r="P7" s="1" t="s">
        <v>49</v>
      </c>
      <c r="R7" s="8">
        <v>2486472.6800000002</v>
      </c>
      <c r="S7" s="1" t="s">
        <v>107</v>
      </c>
      <c r="T7" s="1" t="s">
        <v>108</v>
      </c>
      <c r="U7" s="1" t="s">
        <v>50</v>
      </c>
      <c r="V7" s="1" t="s">
        <v>50</v>
      </c>
      <c r="W7" s="1" t="s">
        <v>50</v>
      </c>
      <c r="X7" s="1" t="s">
        <v>109</v>
      </c>
      <c r="Y7" s="1" t="s">
        <v>93</v>
      </c>
      <c r="AA7" s="1" t="s">
        <v>51</v>
      </c>
      <c r="AB7" s="1" t="s">
        <v>57</v>
      </c>
      <c r="AC7" s="1" t="s">
        <v>57</v>
      </c>
      <c r="AD7" s="1" t="s">
        <v>56</v>
      </c>
      <c r="AE7" s="1">
        <v>3486473</v>
      </c>
      <c r="AF7" s="1">
        <v>0</v>
      </c>
      <c r="AG7" s="1" t="s">
        <v>57</v>
      </c>
      <c r="AI7" s="1">
        <v>3</v>
      </c>
      <c r="AJ7" s="1">
        <v>0</v>
      </c>
      <c r="AK7" s="1"/>
      <c r="AL7" s="1"/>
      <c r="AM7" s="1"/>
      <c r="AN7" s="1"/>
      <c r="AO7" s="1"/>
      <c r="AP7" s="15">
        <v>3486473</v>
      </c>
      <c r="AQ7" s="1"/>
      <c r="AR7" t="s">
        <v>162</v>
      </c>
      <c r="AS7" s="7">
        <f>100-AP7/R7*100</f>
        <v>-40.217627486661144</v>
      </c>
    </row>
    <row r="8" spans="1:45" ht="23.25" customHeight="1" x14ac:dyDescent="0.25">
      <c r="A8" s="1">
        <v>32389</v>
      </c>
      <c r="B8" s="1" t="s">
        <v>43</v>
      </c>
      <c r="C8" s="1">
        <v>41704864182</v>
      </c>
      <c r="D8" s="1" t="s">
        <v>163</v>
      </c>
      <c r="E8" s="1"/>
      <c r="F8" s="1"/>
      <c r="H8" s="1" t="s">
        <v>44</v>
      </c>
      <c r="I8" s="1">
        <v>301</v>
      </c>
      <c r="J8" s="1" t="s">
        <v>45</v>
      </c>
      <c r="K8" s="1" t="s">
        <v>46</v>
      </c>
      <c r="L8" s="1" t="s">
        <v>60</v>
      </c>
      <c r="M8" s="1" t="s">
        <v>48</v>
      </c>
      <c r="N8" s="1" t="s">
        <v>60</v>
      </c>
      <c r="O8" s="1">
        <v>215546</v>
      </c>
      <c r="P8" s="1" t="s">
        <v>49</v>
      </c>
      <c r="R8" s="8">
        <v>215546</v>
      </c>
      <c r="S8" s="1" t="s">
        <v>110</v>
      </c>
      <c r="T8" s="1" t="s">
        <v>111</v>
      </c>
      <c r="U8" s="1" t="s">
        <v>50</v>
      </c>
      <c r="V8" s="1" t="s">
        <v>50</v>
      </c>
      <c r="W8" s="1" t="s">
        <v>50</v>
      </c>
      <c r="X8" s="1" t="s">
        <v>112</v>
      </c>
      <c r="Y8" s="1" t="s">
        <v>100</v>
      </c>
      <c r="AA8" s="1" t="s">
        <v>51</v>
      </c>
      <c r="AB8" s="1" t="s">
        <v>112</v>
      </c>
      <c r="AC8" s="1" t="s">
        <v>113</v>
      </c>
      <c r="AD8" s="1" t="s">
        <v>56</v>
      </c>
      <c r="AE8" s="1">
        <v>215000</v>
      </c>
      <c r="AF8" s="1">
        <v>0.25</v>
      </c>
      <c r="AI8" s="1">
        <v>2</v>
      </c>
      <c r="AJ8" s="1">
        <v>2</v>
      </c>
      <c r="AK8" s="1"/>
      <c r="AL8" s="1"/>
      <c r="AM8" s="1"/>
      <c r="AN8" s="1"/>
      <c r="AP8" s="15">
        <v>215000</v>
      </c>
      <c r="AQ8" s="1"/>
      <c r="AR8" t="s">
        <v>162</v>
      </c>
      <c r="AS8" s="7">
        <f t="shared" si="0"/>
        <v>0.25331019828713863</v>
      </c>
    </row>
    <row r="9" spans="1:45" ht="23.25" customHeight="1" x14ac:dyDescent="0.25">
      <c r="J9" s="1" t="s">
        <v>45</v>
      </c>
      <c r="R9" s="7"/>
      <c r="AK9" s="1"/>
      <c r="AL9" s="1"/>
      <c r="AM9" s="1"/>
      <c r="AN9" s="1"/>
      <c r="AO9" s="1"/>
      <c r="AP9" s="16"/>
      <c r="AR9" t="e">
        <v>#N/A</v>
      </c>
      <c r="AS9" s="7" t="e">
        <f t="shared" si="0"/>
        <v>#DIV/0!</v>
      </c>
    </row>
    <row r="10" spans="1:45" ht="23.25" customHeight="1" x14ac:dyDescent="0.25">
      <c r="A10" s="1">
        <v>32390</v>
      </c>
      <c r="B10" s="1" t="s">
        <v>43</v>
      </c>
      <c r="C10" s="1">
        <v>41704895271</v>
      </c>
      <c r="D10" s="1" t="s">
        <v>163</v>
      </c>
      <c r="E10" s="1"/>
      <c r="F10" s="1"/>
      <c r="H10" s="1" t="s">
        <v>44</v>
      </c>
      <c r="I10" s="1">
        <v>310</v>
      </c>
      <c r="J10" s="1" t="s">
        <v>53</v>
      </c>
      <c r="K10" s="1" t="s">
        <v>54</v>
      </c>
      <c r="L10" s="1" t="s">
        <v>61</v>
      </c>
      <c r="M10" s="1" t="s">
        <v>48</v>
      </c>
      <c r="N10" s="1" t="s">
        <v>61</v>
      </c>
      <c r="O10" s="1">
        <v>255518.52</v>
      </c>
      <c r="P10" s="1" t="s">
        <v>49</v>
      </c>
      <c r="R10" s="8">
        <v>255518.52</v>
      </c>
      <c r="S10" s="1" t="s">
        <v>114</v>
      </c>
      <c r="T10" s="1" t="s">
        <v>102</v>
      </c>
      <c r="U10" s="1" t="s">
        <v>50</v>
      </c>
      <c r="V10" s="1" t="s">
        <v>50</v>
      </c>
      <c r="W10" s="1" t="s">
        <v>50</v>
      </c>
      <c r="X10" s="1" t="s">
        <v>115</v>
      </c>
      <c r="Y10" s="1" t="s">
        <v>115</v>
      </c>
      <c r="AA10" s="1" t="s">
        <v>51</v>
      </c>
      <c r="AB10" s="1" t="s">
        <v>57</v>
      </c>
      <c r="AC10" s="1" t="s">
        <v>57</v>
      </c>
      <c r="AD10" s="1" t="s">
        <v>56</v>
      </c>
      <c r="AE10" s="1">
        <v>255518</v>
      </c>
      <c r="AF10" s="1">
        <v>0</v>
      </c>
      <c r="AG10" s="1" t="s">
        <v>57</v>
      </c>
      <c r="AI10" s="1">
        <v>3</v>
      </c>
      <c r="AJ10" s="1">
        <v>0</v>
      </c>
      <c r="AK10" s="1"/>
      <c r="AL10" s="1"/>
      <c r="AM10" s="1"/>
      <c r="AN10" s="1"/>
      <c r="AO10" s="1"/>
      <c r="AP10" s="15">
        <v>255518</v>
      </c>
      <c r="AQ10" s="1"/>
      <c r="AR10" t="s">
        <v>162</v>
      </c>
      <c r="AS10" s="7">
        <f t="shared" si="0"/>
        <v>2.0350775355382211E-4</v>
      </c>
    </row>
    <row r="11" spans="1:45" ht="23.25" customHeight="1" x14ac:dyDescent="0.25">
      <c r="A11" s="1">
        <v>32391</v>
      </c>
      <c r="B11" s="1" t="s">
        <v>43</v>
      </c>
      <c r="C11" s="1">
        <v>41704894899</v>
      </c>
      <c r="D11" s="1" t="s">
        <v>163</v>
      </c>
      <c r="E11" s="1"/>
      <c r="F11" s="1"/>
      <c r="H11" s="1" t="s">
        <v>44</v>
      </c>
      <c r="I11" s="1">
        <v>276</v>
      </c>
      <c r="J11" s="1" t="s">
        <v>53</v>
      </c>
      <c r="K11" s="1" t="s">
        <v>54</v>
      </c>
      <c r="L11" s="1" t="s">
        <v>62</v>
      </c>
      <c r="M11" s="1" t="s">
        <v>48</v>
      </c>
      <c r="N11" s="1" t="s">
        <v>62</v>
      </c>
      <c r="O11" s="1">
        <v>2599961.12</v>
      </c>
      <c r="P11" s="1" t="s">
        <v>49</v>
      </c>
      <c r="R11" s="8">
        <v>2599961.12</v>
      </c>
      <c r="S11" s="1" t="s">
        <v>116</v>
      </c>
      <c r="T11" s="1" t="s">
        <v>117</v>
      </c>
      <c r="U11" s="1" t="s">
        <v>50</v>
      </c>
      <c r="V11" s="1" t="s">
        <v>56</v>
      </c>
      <c r="W11" s="1" t="s">
        <v>50</v>
      </c>
      <c r="X11" s="1" t="s">
        <v>118</v>
      </c>
      <c r="Y11" s="1" t="s">
        <v>115</v>
      </c>
      <c r="AA11" s="1" t="s">
        <v>51</v>
      </c>
      <c r="AB11" s="1" t="s">
        <v>57</v>
      </c>
      <c r="AC11" s="1" t="s">
        <v>57</v>
      </c>
      <c r="AD11" s="1" t="s">
        <v>56</v>
      </c>
      <c r="AE11" s="1">
        <v>2599961</v>
      </c>
      <c r="AF11" s="1">
        <v>0</v>
      </c>
      <c r="AG11" s="1" t="s">
        <v>57</v>
      </c>
      <c r="AI11" s="1">
        <v>3</v>
      </c>
      <c r="AJ11" s="1">
        <v>0</v>
      </c>
      <c r="AK11" s="1"/>
      <c r="AL11" s="1"/>
      <c r="AM11" s="1"/>
      <c r="AN11" s="1"/>
      <c r="AO11" s="1"/>
      <c r="AP11" s="15">
        <v>2599961</v>
      </c>
      <c r="AQ11" s="1"/>
      <c r="AR11" t="s">
        <v>162</v>
      </c>
      <c r="AS11" s="7">
        <f t="shared" si="0"/>
        <v>4.6154536477160946E-6</v>
      </c>
    </row>
    <row r="12" spans="1:45" ht="23.25" customHeight="1" x14ac:dyDescent="0.25">
      <c r="A12" s="1">
        <v>32392</v>
      </c>
      <c r="B12" s="1" t="s">
        <v>43</v>
      </c>
      <c r="C12" s="1">
        <v>41704894841</v>
      </c>
      <c r="D12" s="1" t="s">
        <v>163</v>
      </c>
      <c r="E12" s="1"/>
      <c r="F12" s="1"/>
      <c r="H12" s="1" t="s">
        <v>44</v>
      </c>
      <c r="I12" s="1">
        <v>316</v>
      </c>
      <c r="J12" s="1" t="s">
        <v>53</v>
      </c>
      <c r="K12" s="1" t="s">
        <v>54</v>
      </c>
      <c r="L12" s="1" t="s">
        <v>63</v>
      </c>
      <c r="M12" s="1" t="s">
        <v>48</v>
      </c>
      <c r="N12" s="1" t="s">
        <v>63</v>
      </c>
      <c r="O12" s="1">
        <v>2222222</v>
      </c>
      <c r="P12" s="1" t="s">
        <v>49</v>
      </c>
      <c r="R12" s="8">
        <v>2222222</v>
      </c>
      <c r="S12" s="1" t="s">
        <v>101</v>
      </c>
      <c r="T12" s="1" t="s">
        <v>102</v>
      </c>
      <c r="U12" s="1" t="s">
        <v>50</v>
      </c>
      <c r="V12" s="1" t="s">
        <v>50</v>
      </c>
      <c r="W12" s="1" t="s">
        <v>50</v>
      </c>
      <c r="X12" s="1" t="s">
        <v>118</v>
      </c>
      <c r="Y12" s="1" t="s">
        <v>115</v>
      </c>
      <c r="AA12" s="1" t="s">
        <v>51</v>
      </c>
      <c r="AB12" s="1" t="s">
        <v>57</v>
      </c>
      <c r="AC12" s="1" t="s">
        <v>57</v>
      </c>
      <c r="AD12" s="1" t="s">
        <v>56</v>
      </c>
      <c r="AE12" s="1">
        <v>3000000</v>
      </c>
      <c r="AF12" s="1">
        <v>0</v>
      </c>
      <c r="AG12" s="1" t="s">
        <v>57</v>
      </c>
      <c r="AI12" s="1">
        <v>3</v>
      </c>
      <c r="AJ12" s="1">
        <v>0</v>
      </c>
      <c r="AK12" s="1"/>
      <c r="AL12" s="1"/>
      <c r="AM12" s="1"/>
      <c r="AN12" s="1"/>
      <c r="AO12" s="1"/>
      <c r="AP12" s="15">
        <v>3000000</v>
      </c>
      <c r="AQ12" s="1"/>
      <c r="AR12" t="s">
        <v>162</v>
      </c>
      <c r="AS12" s="7">
        <f t="shared" si="0"/>
        <v>-35.000013500001359</v>
      </c>
    </row>
    <row r="13" spans="1:45" ht="23.25" customHeight="1" x14ac:dyDescent="0.25">
      <c r="A13" s="1">
        <v>32393</v>
      </c>
      <c r="B13" s="1" t="s">
        <v>43</v>
      </c>
      <c r="C13" s="1">
        <v>41704886741</v>
      </c>
      <c r="D13" s="1" t="s">
        <v>163</v>
      </c>
      <c r="E13" s="1"/>
      <c r="F13" s="1"/>
      <c r="H13" s="1" t="s">
        <v>44</v>
      </c>
      <c r="I13" s="1">
        <v>306</v>
      </c>
      <c r="J13" s="1" t="s">
        <v>53</v>
      </c>
      <c r="K13" s="1" t="s">
        <v>54</v>
      </c>
      <c r="L13" s="1" t="s">
        <v>61</v>
      </c>
      <c r="M13" s="1" t="s">
        <v>48</v>
      </c>
      <c r="N13" s="1" t="s">
        <v>61</v>
      </c>
      <c r="O13" s="1">
        <v>29682191.899999999</v>
      </c>
      <c r="P13" s="1" t="s">
        <v>49</v>
      </c>
      <c r="R13" s="8">
        <v>29682191.899999999</v>
      </c>
      <c r="S13" s="1" t="s">
        <v>119</v>
      </c>
      <c r="T13" s="1" t="s">
        <v>108</v>
      </c>
      <c r="U13" s="1" t="s">
        <v>50</v>
      </c>
      <c r="V13" s="1" t="s">
        <v>50</v>
      </c>
      <c r="W13" s="1" t="s">
        <v>50</v>
      </c>
      <c r="X13" s="1" t="s">
        <v>113</v>
      </c>
      <c r="Y13" s="1" t="s">
        <v>113</v>
      </c>
      <c r="AA13" s="1" t="s">
        <v>51</v>
      </c>
      <c r="AB13" s="1" t="s">
        <v>57</v>
      </c>
      <c r="AC13" s="1" t="s">
        <v>57</v>
      </c>
      <c r="AD13" s="1" t="s">
        <v>56</v>
      </c>
      <c r="AE13" s="1">
        <v>29680191</v>
      </c>
      <c r="AF13" s="1">
        <v>0</v>
      </c>
      <c r="AG13" s="1" t="s">
        <v>57</v>
      </c>
      <c r="AI13" s="1">
        <v>3</v>
      </c>
      <c r="AJ13" s="1">
        <v>0</v>
      </c>
      <c r="AK13" s="1"/>
      <c r="AL13" s="1"/>
      <c r="AM13" s="1"/>
      <c r="AN13" s="1"/>
      <c r="AO13" s="1"/>
      <c r="AP13" s="15">
        <v>29680191</v>
      </c>
      <c r="AQ13" s="1"/>
      <c r="AR13" t="s">
        <v>162</v>
      </c>
      <c r="AS13" s="7">
        <f t="shared" si="0"/>
        <v>6.7410789834525531E-3</v>
      </c>
    </row>
    <row r="14" spans="1:45" ht="23.25" customHeight="1" x14ac:dyDescent="0.25">
      <c r="A14" s="1">
        <v>32394</v>
      </c>
      <c r="B14" s="1" t="s">
        <v>43</v>
      </c>
      <c r="C14" s="1">
        <v>41704884448</v>
      </c>
      <c r="D14" s="1" t="s">
        <v>163</v>
      </c>
      <c r="E14" s="1"/>
      <c r="F14" s="1"/>
      <c r="H14" s="1" t="s">
        <v>44</v>
      </c>
      <c r="I14" s="1">
        <v>309</v>
      </c>
      <c r="J14" s="1" t="s">
        <v>53</v>
      </c>
      <c r="K14" s="1" t="s">
        <v>54</v>
      </c>
      <c r="L14" s="1" t="s">
        <v>64</v>
      </c>
      <c r="M14" s="1" t="s">
        <v>48</v>
      </c>
      <c r="N14" s="1" t="s">
        <v>64</v>
      </c>
      <c r="O14" s="1">
        <v>1269222.6599999999</v>
      </c>
      <c r="P14" s="1" t="s">
        <v>49</v>
      </c>
      <c r="R14" s="8">
        <v>1269222.6599999999</v>
      </c>
      <c r="S14" s="1" t="s">
        <v>120</v>
      </c>
      <c r="T14" s="1" t="s">
        <v>121</v>
      </c>
      <c r="U14" s="1" t="s">
        <v>50</v>
      </c>
      <c r="V14" s="1" t="s">
        <v>56</v>
      </c>
      <c r="W14" s="1" t="s">
        <v>50</v>
      </c>
      <c r="X14" s="1" t="s">
        <v>113</v>
      </c>
      <c r="Y14" s="1" t="s">
        <v>113</v>
      </c>
      <c r="AA14" s="1" t="s">
        <v>51</v>
      </c>
      <c r="AB14" s="1" t="s">
        <v>57</v>
      </c>
      <c r="AC14" s="1" t="s">
        <v>57</v>
      </c>
      <c r="AD14" s="1" t="s">
        <v>56</v>
      </c>
      <c r="AE14" s="1">
        <v>1069300</v>
      </c>
      <c r="AF14" s="1">
        <v>0</v>
      </c>
      <c r="AG14" s="1" t="s">
        <v>57</v>
      </c>
      <c r="AI14" s="1">
        <v>3</v>
      </c>
      <c r="AJ14" s="1">
        <v>0</v>
      </c>
      <c r="AK14" s="1"/>
      <c r="AL14" s="1"/>
      <c r="AM14" s="1"/>
      <c r="AN14" s="1"/>
      <c r="AO14" s="1"/>
      <c r="AP14" s="15">
        <v>1069300</v>
      </c>
      <c r="AQ14" s="1"/>
      <c r="AR14" t="s">
        <v>162</v>
      </c>
      <c r="AS14" s="7">
        <f t="shared" si="0"/>
        <v>15.751582941325665</v>
      </c>
    </row>
    <row r="15" spans="1:45" ht="23.25" customHeight="1" x14ac:dyDescent="0.25">
      <c r="A15" s="1">
        <v>32395</v>
      </c>
      <c r="B15" s="1" t="s">
        <v>43</v>
      </c>
      <c r="C15" s="1">
        <v>41704879856</v>
      </c>
      <c r="D15" s="1" t="s">
        <v>163</v>
      </c>
      <c r="E15" s="1"/>
      <c r="F15" s="1"/>
      <c r="H15" s="1" t="s">
        <v>44</v>
      </c>
      <c r="I15" s="1">
        <v>312</v>
      </c>
      <c r="J15" s="1" t="s">
        <v>53</v>
      </c>
      <c r="K15" s="1" t="s">
        <v>54</v>
      </c>
      <c r="L15" s="1" t="s">
        <v>65</v>
      </c>
      <c r="M15" s="1" t="s">
        <v>48</v>
      </c>
      <c r="N15" s="1" t="s">
        <v>65</v>
      </c>
      <c r="O15" s="1">
        <v>2265682.8199999998</v>
      </c>
      <c r="P15" s="1" t="s">
        <v>49</v>
      </c>
      <c r="R15" s="8">
        <v>2265682.8199999998</v>
      </c>
      <c r="S15" s="1" t="s">
        <v>122</v>
      </c>
      <c r="T15" s="1" t="s">
        <v>123</v>
      </c>
      <c r="U15" s="1" t="s">
        <v>50</v>
      </c>
      <c r="V15" s="1" t="s">
        <v>50</v>
      </c>
      <c r="W15" s="1" t="s">
        <v>50</v>
      </c>
      <c r="X15" s="1" t="s">
        <v>124</v>
      </c>
      <c r="Y15" s="1" t="s">
        <v>124</v>
      </c>
      <c r="AA15" s="1" t="s">
        <v>51</v>
      </c>
      <c r="AB15" s="1" t="s">
        <v>57</v>
      </c>
      <c r="AC15" s="1" t="s">
        <v>57</v>
      </c>
      <c r="AD15" s="1" t="s">
        <v>56</v>
      </c>
      <c r="AE15" s="1">
        <v>2365680</v>
      </c>
      <c r="AF15" s="1">
        <v>0</v>
      </c>
      <c r="AG15" s="1" t="s">
        <v>57</v>
      </c>
      <c r="AI15" s="1">
        <v>3</v>
      </c>
      <c r="AJ15" s="1">
        <v>0</v>
      </c>
      <c r="AK15" s="1"/>
      <c r="AL15" s="1"/>
      <c r="AM15" s="1"/>
      <c r="AN15" s="1"/>
      <c r="AO15" s="1"/>
      <c r="AP15" s="15">
        <v>2365680</v>
      </c>
      <c r="AQ15" s="1"/>
      <c r="AR15" t="s">
        <v>162</v>
      </c>
      <c r="AS15" s="7">
        <f t="shared" si="0"/>
        <v>-4.4135559980986301</v>
      </c>
    </row>
    <row r="16" spans="1:45" ht="23.25" customHeight="1" x14ac:dyDescent="0.25">
      <c r="A16" s="1">
        <v>32396</v>
      </c>
      <c r="B16" s="1" t="s">
        <v>43</v>
      </c>
      <c r="C16" s="1">
        <v>41704879024</v>
      </c>
      <c r="D16" s="1" t="s">
        <v>163</v>
      </c>
      <c r="E16" s="1"/>
      <c r="F16" s="1"/>
      <c r="H16" s="1" t="s">
        <v>44</v>
      </c>
      <c r="I16" s="1">
        <v>308</v>
      </c>
      <c r="J16" s="1" t="s">
        <v>53</v>
      </c>
      <c r="K16" s="1" t="s">
        <v>54</v>
      </c>
      <c r="L16" s="1" t="s">
        <v>66</v>
      </c>
      <c r="M16" s="1" t="s">
        <v>48</v>
      </c>
      <c r="N16" s="1" t="s">
        <v>66</v>
      </c>
      <c r="O16" s="1">
        <v>182421.59</v>
      </c>
      <c r="P16" s="1" t="s">
        <v>49</v>
      </c>
      <c r="R16" s="8">
        <v>182421.59</v>
      </c>
      <c r="S16" s="1" t="s">
        <v>125</v>
      </c>
      <c r="T16" s="1" t="s">
        <v>67</v>
      </c>
      <c r="U16" s="1" t="s">
        <v>50</v>
      </c>
      <c r="V16" s="1" t="s">
        <v>50</v>
      </c>
      <c r="W16" s="1" t="s">
        <v>50</v>
      </c>
      <c r="X16" s="1" t="s">
        <v>124</v>
      </c>
      <c r="Y16" s="1" t="s">
        <v>124</v>
      </c>
      <c r="AA16" s="1" t="s">
        <v>51</v>
      </c>
      <c r="AB16" s="1" t="s">
        <v>57</v>
      </c>
      <c r="AC16" s="1" t="s">
        <v>57</v>
      </c>
      <c r="AD16" s="1" t="s">
        <v>56</v>
      </c>
      <c r="AE16" s="1">
        <v>183401</v>
      </c>
      <c r="AF16" s="1">
        <v>0</v>
      </c>
      <c r="AG16" s="1" t="s">
        <v>57</v>
      </c>
      <c r="AI16" s="1">
        <v>3</v>
      </c>
      <c r="AJ16" s="1">
        <v>0</v>
      </c>
      <c r="AK16" s="1"/>
      <c r="AL16" s="1"/>
      <c r="AM16" s="1"/>
      <c r="AN16" s="1"/>
      <c r="AO16" s="1"/>
      <c r="AP16" s="15">
        <v>183401</v>
      </c>
      <c r="AQ16" s="1"/>
      <c r="AR16" t="s">
        <v>162</v>
      </c>
      <c r="AS16" s="7">
        <f t="shared" si="0"/>
        <v>-0.53689368676153038</v>
      </c>
    </row>
    <row r="17" spans="1:45" ht="23.25" customHeight="1" x14ac:dyDescent="0.25">
      <c r="A17" s="1">
        <v>32397</v>
      </c>
      <c r="B17" s="1" t="s">
        <v>43</v>
      </c>
      <c r="C17" s="1">
        <v>41704900188</v>
      </c>
      <c r="D17" s="1" t="s">
        <v>163</v>
      </c>
      <c r="E17" s="1"/>
      <c r="F17" s="1"/>
      <c r="G17" s="1" t="s">
        <v>68</v>
      </c>
      <c r="H17" s="1" t="s">
        <v>69</v>
      </c>
      <c r="I17" s="1">
        <v>131</v>
      </c>
      <c r="J17" s="1" t="s">
        <v>45</v>
      </c>
      <c r="K17" s="1" t="s">
        <v>46</v>
      </c>
      <c r="L17" s="1" t="s">
        <v>126</v>
      </c>
      <c r="M17" s="1" t="s">
        <v>48</v>
      </c>
      <c r="N17" s="1" t="s">
        <v>126</v>
      </c>
      <c r="O17" s="1">
        <v>522222</v>
      </c>
      <c r="P17" s="1" t="s">
        <v>49</v>
      </c>
      <c r="R17" s="8">
        <v>522222</v>
      </c>
      <c r="S17" s="1" t="s">
        <v>91</v>
      </c>
      <c r="T17" s="1" t="s">
        <v>92</v>
      </c>
      <c r="U17" s="1" t="s">
        <v>50</v>
      </c>
      <c r="V17" s="1" t="s">
        <v>50</v>
      </c>
      <c r="W17" s="1" t="s">
        <v>50</v>
      </c>
      <c r="X17" s="1" t="s">
        <v>100</v>
      </c>
      <c r="Y17" s="1" t="s">
        <v>127</v>
      </c>
      <c r="AA17" s="1" t="s">
        <v>51</v>
      </c>
      <c r="AB17" s="1" t="s">
        <v>100</v>
      </c>
      <c r="AC17" s="1" t="s">
        <v>93</v>
      </c>
      <c r="AD17" s="1" t="s">
        <v>56</v>
      </c>
      <c r="AE17" s="1">
        <v>349670</v>
      </c>
      <c r="AF17" s="1">
        <v>33.14</v>
      </c>
      <c r="AI17" s="1">
        <v>7</v>
      </c>
      <c r="AJ17" s="1">
        <v>6</v>
      </c>
      <c r="AK17" s="1"/>
      <c r="AL17" s="1"/>
      <c r="AM17" s="1"/>
      <c r="AN17" s="1"/>
      <c r="AP17" s="15">
        <v>349670</v>
      </c>
      <c r="AQ17" s="1"/>
      <c r="AR17" t="s">
        <v>162</v>
      </c>
      <c r="AS17" s="7">
        <f t="shared" si="0"/>
        <v>33.041886400802724</v>
      </c>
    </row>
    <row r="18" spans="1:45" ht="23.25" customHeight="1" x14ac:dyDescent="0.25">
      <c r="J18" s="1" t="s">
        <v>45</v>
      </c>
      <c r="R18" s="7"/>
      <c r="AK18" s="1"/>
      <c r="AL18" s="1"/>
      <c r="AM18" s="1"/>
      <c r="AN18" s="1"/>
      <c r="AP18" s="16"/>
      <c r="AR18" t="e">
        <v>#N/A</v>
      </c>
      <c r="AS18" s="7" t="e">
        <f t="shared" si="0"/>
        <v>#DIV/0!</v>
      </c>
    </row>
    <row r="19" spans="1:45" ht="23.25" customHeight="1" x14ac:dyDescent="0.25">
      <c r="J19" s="1" t="s">
        <v>45</v>
      </c>
      <c r="R19" s="7"/>
      <c r="AK19" s="1"/>
      <c r="AL19" s="1"/>
      <c r="AM19" s="1"/>
      <c r="AN19" s="1"/>
      <c r="AP19" s="16"/>
      <c r="AR19" t="e">
        <v>#N/A</v>
      </c>
      <c r="AS19" s="7" t="e">
        <f t="shared" si="0"/>
        <v>#DIV/0!</v>
      </c>
    </row>
    <row r="20" spans="1:45" ht="23.25" customHeight="1" x14ac:dyDescent="0.25">
      <c r="J20" s="1" t="s">
        <v>45</v>
      </c>
      <c r="R20" s="7"/>
      <c r="AK20" s="1"/>
      <c r="AL20" s="1"/>
      <c r="AM20" s="1"/>
      <c r="AN20" s="1"/>
      <c r="AP20" s="16"/>
      <c r="AR20" t="e">
        <v>#N/A</v>
      </c>
      <c r="AS20" s="7" t="e">
        <f t="shared" si="0"/>
        <v>#DIV/0!</v>
      </c>
    </row>
    <row r="21" spans="1:45" ht="23.25" customHeight="1" x14ac:dyDescent="0.25">
      <c r="J21" s="1" t="s">
        <v>45</v>
      </c>
      <c r="R21" s="7"/>
      <c r="AK21" s="1"/>
      <c r="AL21" s="1"/>
      <c r="AM21" s="1"/>
      <c r="AN21" s="1"/>
      <c r="AO21" s="1"/>
      <c r="AP21" s="16"/>
      <c r="AR21" t="e">
        <v>#N/A</v>
      </c>
      <c r="AS21" s="7" t="e">
        <f t="shared" si="0"/>
        <v>#DIV/0!</v>
      </c>
    </row>
    <row r="22" spans="1:45" ht="23.25" customHeight="1" x14ac:dyDescent="0.25">
      <c r="J22" s="1" t="s">
        <v>45</v>
      </c>
      <c r="R22" s="7"/>
      <c r="AK22" s="1"/>
      <c r="AL22" s="1"/>
      <c r="AM22" s="1"/>
      <c r="AN22" s="1"/>
      <c r="AP22" s="16"/>
      <c r="AR22" t="e">
        <v>#N/A</v>
      </c>
      <c r="AS22" s="7" t="e">
        <f t="shared" si="0"/>
        <v>#DIV/0!</v>
      </c>
    </row>
    <row r="23" spans="1:45" ht="23.25" customHeight="1" x14ac:dyDescent="0.25">
      <c r="J23" s="1" t="s">
        <v>45</v>
      </c>
      <c r="R23" s="7"/>
      <c r="AK23" s="1"/>
      <c r="AL23" s="1"/>
      <c r="AM23" s="1"/>
      <c r="AN23" s="1"/>
      <c r="AP23" s="16"/>
      <c r="AR23" t="e">
        <v>#N/A</v>
      </c>
      <c r="AS23" s="7" t="e">
        <f t="shared" si="0"/>
        <v>#DIV/0!</v>
      </c>
    </row>
    <row r="24" spans="1:45" ht="23.25" customHeight="1" x14ac:dyDescent="0.25">
      <c r="A24" s="1">
        <v>32398</v>
      </c>
      <c r="B24" s="1" t="s">
        <v>43</v>
      </c>
      <c r="C24" s="1">
        <v>41704877945</v>
      </c>
      <c r="D24" s="1" t="s">
        <v>163</v>
      </c>
      <c r="E24" s="1"/>
      <c r="F24" s="1"/>
      <c r="G24" s="1" t="s">
        <v>68</v>
      </c>
      <c r="H24" s="1" t="s">
        <v>69</v>
      </c>
      <c r="I24" s="1">
        <v>232</v>
      </c>
      <c r="J24" s="1" t="s">
        <v>45</v>
      </c>
      <c r="K24" s="1" t="s">
        <v>46</v>
      </c>
      <c r="L24" s="1" t="s">
        <v>128</v>
      </c>
      <c r="M24" s="1" t="s">
        <v>48</v>
      </c>
      <c r="N24" s="1" t="s">
        <v>128</v>
      </c>
      <c r="O24" s="1">
        <v>492914.87</v>
      </c>
      <c r="P24" s="1" t="s">
        <v>49</v>
      </c>
      <c r="R24" s="8">
        <v>492914.87</v>
      </c>
      <c r="S24" s="1" t="s">
        <v>101</v>
      </c>
      <c r="T24" s="1" t="s">
        <v>102</v>
      </c>
      <c r="U24" s="1" t="s">
        <v>50</v>
      </c>
      <c r="V24" s="1" t="s">
        <v>50</v>
      </c>
      <c r="W24" s="1" t="s">
        <v>50</v>
      </c>
      <c r="X24" s="1" t="s">
        <v>124</v>
      </c>
      <c r="Y24" s="1" t="s">
        <v>129</v>
      </c>
      <c r="AA24" s="1" t="s">
        <v>51</v>
      </c>
      <c r="AB24" s="1" t="s">
        <v>124</v>
      </c>
      <c r="AC24" s="1" t="s">
        <v>130</v>
      </c>
      <c r="AD24" s="1" t="s">
        <v>50</v>
      </c>
      <c r="AF24" s="1">
        <v>0</v>
      </c>
      <c r="AI24" s="1">
        <v>0</v>
      </c>
      <c r="AJ24" s="1">
        <v>0</v>
      </c>
      <c r="AP24" s="16"/>
      <c r="AQ24" s="1"/>
      <c r="AR24" t="s">
        <v>162</v>
      </c>
      <c r="AS24" s="7">
        <f t="shared" si="0"/>
        <v>100</v>
      </c>
    </row>
    <row r="25" spans="1:45" ht="23.25" customHeight="1" x14ac:dyDescent="0.25">
      <c r="A25" s="1">
        <v>32399</v>
      </c>
      <c r="B25" s="1" t="s">
        <v>43</v>
      </c>
      <c r="C25" s="1">
        <v>41704941412</v>
      </c>
      <c r="D25" s="1" t="s">
        <v>163</v>
      </c>
      <c r="E25" s="1"/>
      <c r="F25" s="1"/>
      <c r="H25" s="1" t="s">
        <v>69</v>
      </c>
      <c r="I25" s="1">
        <v>127</v>
      </c>
      <c r="J25" s="1" t="s">
        <v>53</v>
      </c>
      <c r="K25" s="1" t="s">
        <v>54</v>
      </c>
      <c r="L25" s="1" t="s">
        <v>131</v>
      </c>
      <c r="M25" s="1" t="s">
        <v>48</v>
      </c>
      <c r="N25" s="1" t="s">
        <v>131</v>
      </c>
      <c r="O25" s="1">
        <v>159526</v>
      </c>
      <c r="P25" s="1" t="s">
        <v>49</v>
      </c>
      <c r="R25" s="8">
        <v>159526</v>
      </c>
      <c r="S25" s="1" t="s">
        <v>132</v>
      </c>
      <c r="T25" s="1" t="s">
        <v>133</v>
      </c>
      <c r="U25" s="1" t="s">
        <v>50</v>
      </c>
      <c r="V25" s="1" t="s">
        <v>56</v>
      </c>
      <c r="W25" s="1" t="s">
        <v>50</v>
      </c>
      <c r="X25" s="1" t="s">
        <v>93</v>
      </c>
      <c r="Y25" s="1" t="s">
        <v>93</v>
      </c>
      <c r="AA25" s="1" t="s">
        <v>51</v>
      </c>
      <c r="AB25" s="1" t="s">
        <v>57</v>
      </c>
      <c r="AC25" s="1" t="s">
        <v>57</v>
      </c>
      <c r="AD25" s="1" t="s">
        <v>56</v>
      </c>
      <c r="AE25" s="1">
        <v>159536</v>
      </c>
      <c r="AF25" s="1">
        <v>0</v>
      </c>
      <c r="AG25" s="1" t="s">
        <v>57</v>
      </c>
      <c r="AI25" s="1">
        <v>3</v>
      </c>
      <c r="AJ25" s="1">
        <v>0</v>
      </c>
      <c r="AK25" s="1"/>
      <c r="AL25" s="1"/>
      <c r="AM25" s="1"/>
      <c r="AN25" s="1"/>
      <c r="AO25" s="1"/>
      <c r="AP25" s="15">
        <v>159536</v>
      </c>
      <c r="AQ25" s="1"/>
      <c r="AR25" t="s">
        <v>162</v>
      </c>
      <c r="AS25" s="7">
        <f t="shared" si="0"/>
        <v>-6.2685706405147812E-3</v>
      </c>
    </row>
    <row r="26" spans="1:45" ht="23.25" customHeight="1" x14ac:dyDescent="0.25">
      <c r="A26" s="1">
        <v>32400</v>
      </c>
      <c r="B26" s="1" t="s">
        <v>43</v>
      </c>
      <c r="C26" s="1">
        <v>41704941411</v>
      </c>
      <c r="D26" s="1" t="s">
        <v>163</v>
      </c>
      <c r="E26" s="1"/>
      <c r="F26" s="1"/>
      <c r="H26" s="1" t="s">
        <v>69</v>
      </c>
      <c r="I26" s="1">
        <v>12</v>
      </c>
      <c r="J26" s="1" t="s">
        <v>53</v>
      </c>
      <c r="K26" s="1" t="s">
        <v>54</v>
      </c>
      <c r="L26" s="1" t="s">
        <v>134</v>
      </c>
      <c r="M26" s="1" t="s">
        <v>48</v>
      </c>
      <c r="N26" s="1" t="s">
        <v>134</v>
      </c>
      <c r="O26" s="1">
        <v>722222</v>
      </c>
      <c r="P26" s="1" t="s">
        <v>49</v>
      </c>
      <c r="R26" s="8">
        <v>722222</v>
      </c>
      <c r="S26" s="1" t="s">
        <v>135</v>
      </c>
      <c r="T26" s="1" t="s">
        <v>136</v>
      </c>
      <c r="U26" s="1" t="s">
        <v>50</v>
      </c>
      <c r="V26" s="1" t="s">
        <v>50</v>
      </c>
      <c r="W26" s="1" t="s">
        <v>50</v>
      </c>
      <c r="X26" s="1" t="s">
        <v>93</v>
      </c>
      <c r="Y26" s="1" t="s">
        <v>93</v>
      </c>
      <c r="AA26" s="1" t="s">
        <v>51</v>
      </c>
      <c r="AB26" s="1" t="s">
        <v>57</v>
      </c>
      <c r="AC26" s="1" t="s">
        <v>57</v>
      </c>
      <c r="AD26" s="1" t="s">
        <v>56</v>
      </c>
      <c r="AE26" s="1">
        <v>709899</v>
      </c>
      <c r="AF26" s="1">
        <v>1.4</v>
      </c>
      <c r="AG26" s="1" t="s">
        <v>57</v>
      </c>
      <c r="AI26" s="1">
        <v>3</v>
      </c>
      <c r="AJ26" s="1">
        <v>0</v>
      </c>
      <c r="AK26" s="1"/>
      <c r="AL26" s="1"/>
      <c r="AM26" s="1"/>
      <c r="AN26" s="1"/>
      <c r="AO26" s="1"/>
      <c r="AP26" s="15">
        <v>709899</v>
      </c>
      <c r="AQ26" s="1"/>
      <c r="AR26" t="s">
        <v>162</v>
      </c>
      <c r="AS26" s="7">
        <f t="shared" si="0"/>
        <v>1.7062620634652461</v>
      </c>
    </row>
    <row r="27" spans="1:45" ht="23.25" customHeight="1" x14ac:dyDescent="0.25">
      <c r="A27" s="1">
        <v>32401</v>
      </c>
      <c r="B27" s="1" t="s">
        <v>43</v>
      </c>
      <c r="C27" s="1">
        <v>41704878557</v>
      </c>
      <c r="D27" s="1" t="s">
        <v>163</v>
      </c>
      <c r="E27" s="1"/>
      <c r="F27" s="1"/>
      <c r="G27" s="1" t="s">
        <v>68</v>
      </c>
      <c r="H27" s="1" t="s">
        <v>69</v>
      </c>
      <c r="I27" s="1">
        <v>107</v>
      </c>
      <c r="J27" s="1" t="s">
        <v>45</v>
      </c>
      <c r="K27" s="1" t="s">
        <v>46</v>
      </c>
      <c r="L27" s="1" t="s">
        <v>137</v>
      </c>
      <c r="M27" s="1" t="s">
        <v>48</v>
      </c>
      <c r="N27" s="1" t="s">
        <v>137</v>
      </c>
      <c r="O27" s="1">
        <v>84222</v>
      </c>
      <c r="P27" s="1" t="s">
        <v>49</v>
      </c>
      <c r="R27" s="8">
        <v>84222</v>
      </c>
      <c r="S27" s="1" t="s">
        <v>138</v>
      </c>
      <c r="T27" s="1" t="s">
        <v>139</v>
      </c>
      <c r="U27" s="1" t="s">
        <v>50</v>
      </c>
      <c r="V27" s="1" t="s">
        <v>50</v>
      </c>
      <c r="W27" s="1" t="s">
        <v>50</v>
      </c>
      <c r="X27" s="1" t="s">
        <v>124</v>
      </c>
      <c r="Y27" s="1" t="s">
        <v>109</v>
      </c>
      <c r="AA27" s="1" t="s">
        <v>51</v>
      </c>
      <c r="AB27" s="1" t="s">
        <v>124</v>
      </c>
      <c r="AC27" s="1" t="s">
        <v>130</v>
      </c>
      <c r="AD27" s="1" t="s">
        <v>56</v>
      </c>
      <c r="AE27" s="1">
        <v>66000</v>
      </c>
      <c r="AF27" s="1">
        <v>21.43</v>
      </c>
      <c r="AI27" s="1">
        <v>4</v>
      </c>
      <c r="AJ27" s="1">
        <v>4</v>
      </c>
      <c r="AK27" s="1"/>
      <c r="AL27" s="1"/>
      <c r="AM27" s="1"/>
      <c r="AN27" s="1"/>
      <c r="AP27" s="15">
        <v>66000</v>
      </c>
      <c r="AQ27" s="1"/>
      <c r="AR27" t="s">
        <v>162</v>
      </c>
      <c r="AS27" s="7">
        <f t="shared" si="0"/>
        <v>21.63567713898982</v>
      </c>
    </row>
    <row r="28" spans="1:45" ht="23.25" customHeight="1" x14ac:dyDescent="0.25">
      <c r="J28" s="1" t="s">
        <v>45</v>
      </c>
      <c r="R28" s="7"/>
      <c r="AK28" s="1"/>
      <c r="AL28" s="1"/>
      <c r="AM28" s="1"/>
      <c r="AN28" s="1"/>
      <c r="AP28" s="16"/>
      <c r="AR28" t="e">
        <v>#N/A</v>
      </c>
      <c r="AS28" s="7" t="e">
        <f t="shared" si="0"/>
        <v>#DIV/0!</v>
      </c>
    </row>
    <row r="29" spans="1:45" ht="23.25" customHeight="1" x14ac:dyDescent="0.25">
      <c r="J29" s="1" t="s">
        <v>45</v>
      </c>
      <c r="R29" s="7"/>
      <c r="AK29" s="1"/>
      <c r="AL29" s="1"/>
      <c r="AM29" s="1"/>
      <c r="AN29" s="1"/>
      <c r="AP29" s="16"/>
      <c r="AR29" t="e">
        <v>#N/A</v>
      </c>
      <c r="AS29" s="7" t="e">
        <f t="shared" si="0"/>
        <v>#DIV/0!</v>
      </c>
    </row>
    <row r="30" spans="1:45" ht="23.25" customHeight="1" x14ac:dyDescent="0.25">
      <c r="J30" s="1" t="s">
        <v>45</v>
      </c>
      <c r="R30" s="7"/>
      <c r="AK30" s="1"/>
      <c r="AL30" s="1"/>
      <c r="AM30" s="1"/>
      <c r="AN30" s="1"/>
      <c r="AO30" s="1"/>
      <c r="AP30" s="16"/>
      <c r="AR30" t="e">
        <v>#N/A</v>
      </c>
      <c r="AS30" s="7" t="e">
        <f t="shared" si="0"/>
        <v>#DIV/0!</v>
      </c>
    </row>
    <row r="31" spans="1:45" ht="23.25" customHeight="1" x14ac:dyDescent="0.25">
      <c r="A31" s="1">
        <v>32402</v>
      </c>
      <c r="B31" s="1" t="s">
        <v>43</v>
      </c>
      <c r="C31" s="1">
        <v>41704877944</v>
      </c>
      <c r="D31" s="1" t="s">
        <v>163</v>
      </c>
      <c r="E31" s="1"/>
      <c r="F31" s="1"/>
      <c r="G31" s="1" t="s">
        <v>68</v>
      </c>
      <c r="H31" s="1" t="s">
        <v>69</v>
      </c>
      <c r="I31" s="1">
        <v>74</v>
      </c>
      <c r="J31" s="1" t="s">
        <v>45</v>
      </c>
      <c r="K31" s="1" t="s">
        <v>46</v>
      </c>
      <c r="L31" s="1" t="s">
        <v>140</v>
      </c>
      <c r="M31" s="1" t="s">
        <v>48</v>
      </c>
      <c r="N31" s="1" t="s">
        <v>140</v>
      </c>
      <c r="O31" s="1">
        <v>225681.88</v>
      </c>
      <c r="P31" s="1" t="s">
        <v>49</v>
      </c>
      <c r="R31" s="8">
        <v>225681.88</v>
      </c>
      <c r="S31" s="1" t="s">
        <v>141</v>
      </c>
      <c r="T31" s="1" t="s">
        <v>142</v>
      </c>
      <c r="U31" s="1" t="s">
        <v>50</v>
      </c>
      <c r="V31" s="1" t="s">
        <v>50</v>
      </c>
      <c r="W31" s="1" t="s">
        <v>50</v>
      </c>
      <c r="X31" s="1" t="s">
        <v>124</v>
      </c>
      <c r="Y31" s="1" t="s">
        <v>109</v>
      </c>
      <c r="AA31" s="1" t="s">
        <v>51</v>
      </c>
      <c r="AB31" s="1" t="s">
        <v>124</v>
      </c>
      <c r="AC31" s="1" t="s">
        <v>130</v>
      </c>
      <c r="AD31" s="1" t="s">
        <v>56</v>
      </c>
      <c r="AE31" s="1">
        <v>155411</v>
      </c>
      <c r="AF31" s="1">
        <v>31.14</v>
      </c>
      <c r="AI31" s="1">
        <v>8</v>
      </c>
      <c r="AJ31" s="1">
        <v>8</v>
      </c>
      <c r="AK31" s="1"/>
      <c r="AL31" s="1"/>
      <c r="AM31" s="1"/>
      <c r="AN31" s="1"/>
      <c r="AO31" s="1"/>
      <c r="AP31" s="15">
        <v>155411</v>
      </c>
      <c r="AQ31" s="1"/>
      <c r="AR31" t="s">
        <v>162</v>
      </c>
      <c r="AS31" s="7">
        <f t="shared" si="0"/>
        <v>31.137138701609544</v>
      </c>
    </row>
    <row r="32" spans="1:45" ht="23.25" customHeight="1" x14ac:dyDescent="0.25">
      <c r="J32" s="1" t="s">
        <v>45</v>
      </c>
      <c r="R32" s="7"/>
      <c r="AK32" s="1"/>
      <c r="AL32" s="1"/>
      <c r="AM32" s="1"/>
      <c r="AN32" s="1"/>
      <c r="AP32" s="16"/>
      <c r="AR32" t="e">
        <v>#N/A</v>
      </c>
      <c r="AS32" s="7" t="e">
        <f t="shared" si="0"/>
        <v>#DIV/0!</v>
      </c>
    </row>
    <row r="33" spans="1:45" ht="23.25" customHeight="1" x14ac:dyDescent="0.25">
      <c r="J33" s="1" t="s">
        <v>45</v>
      </c>
      <c r="R33" s="7"/>
      <c r="AK33" s="1"/>
      <c r="AL33" s="1"/>
      <c r="AM33" s="1"/>
      <c r="AN33" s="1"/>
      <c r="AP33" s="16"/>
      <c r="AR33" t="e">
        <v>#N/A</v>
      </c>
      <c r="AS33" s="7" t="e">
        <f t="shared" si="0"/>
        <v>#DIV/0!</v>
      </c>
    </row>
    <row r="34" spans="1:45" ht="23.25" customHeight="1" x14ac:dyDescent="0.25">
      <c r="J34" s="1" t="s">
        <v>45</v>
      </c>
      <c r="R34" s="7"/>
      <c r="AK34" s="1"/>
      <c r="AL34" s="1"/>
      <c r="AM34" s="1"/>
      <c r="AN34" s="1"/>
      <c r="AP34" s="16"/>
      <c r="AR34" t="e">
        <v>#N/A</v>
      </c>
      <c r="AS34" s="7" t="e">
        <f t="shared" si="0"/>
        <v>#DIV/0!</v>
      </c>
    </row>
    <row r="35" spans="1:45" ht="23.25" customHeight="1" x14ac:dyDescent="0.25">
      <c r="J35" s="1" t="s">
        <v>45</v>
      </c>
      <c r="R35" s="7"/>
      <c r="AK35" s="1"/>
      <c r="AL35" s="1"/>
      <c r="AM35" s="1"/>
      <c r="AN35" s="1"/>
      <c r="AP35" s="16"/>
      <c r="AR35" t="e">
        <v>#N/A</v>
      </c>
      <c r="AS35" s="7" t="e">
        <f t="shared" si="0"/>
        <v>#DIV/0!</v>
      </c>
    </row>
    <row r="36" spans="1:45" ht="23.25" customHeight="1" x14ac:dyDescent="0.25">
      <c r="J36" s="1" t="s">
        <v>45</v>
      </c>
      <c r="R36" s="7"/>
      <c r="AK36" s="1"/>
      <c r="AL36" s="1"/>
      <c r="AM36" s="1"/>
      <c r="AN36" s="1"/>
      <c r="AP36" s="16"/>
      <c r="AR36" t="e">
        <v>#N/A</v>
      </c>
      <c r="AS36" s="7" t="e">
        <f t="shared" si="0"/>
        <v>#DIV/0!</v>
      </c>
    </row>
    <row r="37" spans="1:45" ht="23.25" customHeight="1" x14ac:dyDescent="0.25">
      <c r="J37" s="1" t="s">
        <v>45</v>
      </c>
      <c r="R37" s="7"/>
      <c r="AK37" s="1"/>
      <c r="AL37" s="1"/>
      <c r="AM37" s="1"/>
      <c r="AN37" s="1"/>
      <c r="AP37" s="16"/>
      <c r="AR37" t="e">
        <v>#N/A</v>
      </c>
      <c r="AS37" s="7" t="e">
        <f t="shared" si="0"/>
        <v>#DIV/0!</v>
      </c>
    </row>
    <row r="38" spans="1:45" ht="23.25" customHeight="1" x14ac:dyDescent="0.25">
      <c r="J38" s="1" t="s">
        <v>45</v>
      </c>
      <c r="R38" s="7"/>
      <c r="AK38" s="1"/>
      <c r="AL38" s="1"/>
      <c r="AM38" s="1"/>
      <c r="AN38" s="1"/>
      <c r="AP38" s="16"/>
      <c r="AR38" t="e">
        <v>#N/A</v>
      </c>
      <c r="AS38" s="7" t="e">
        <f t="shared" si="0"/>
        <v>#DIV/0!</v>
      </c>
    </row>
    <row r="39" spans="1:45" ht="23.25" customHeight="1" x14ac:dyDescent="0.25">
      <c r="A39" s="1">
        <v>32403</v>
      </c>
      <c r="B39" s="1" t="s">
        <v>43</v>
      </c>
      <c r="C39" s="1">
        <v>41704877949</v>
      </c>
      <c r="D39" s="1" t="s">
        <v>163</v>
      </c>
      <c r="E39" s="1"/>
      <c r="F39" s="1"/>
      <c r="G39" s="1" t="s">
        <v>68</v>
      </c>
      <c r="H39" s="1" t="s">
        <v>69</v>
      </c>
      <c r="I39" s="1">
        <v>344</v>
      </c>
      <c r="J39" s="1" t="s">
        <v>45</v>
      </c>
      <c r="K39" s="1" t="s">
        <v>46</v>
      </c>
      <c r="L39" s="1" t="s">
        <v>143</v>
      </c>
      <c r="M39" s="1" t="s">
        <v>48</v>
      </c>
      <c r="N39" s="1" t="s">
        <v>143</v>
      </c>
      <c r="O39" s="1">
        <v>94424.48</v>
      </c>
      <c r="P39" s="1" t="s">
        <v>49</v>
      </c>
      <c r="R39" s="8">
        <v>94424.48</v>
      </c>
      <c r="S39" s="1" t="s">
        <v>144</v>
      </c>
      <c r="T39" s="1" t="s">
        <v>145</v>
      </c>
      <c r="U39" s="1" t="s">
        <v>50</v>
      </c>
      <c r="V39" s="1" t="s">
        <v>50</v>
      </c>
      <c r="W39" s="1" t="s">
        <v>50</v>
      </c>
      <c r="X39" s="1" t="s">
        <v>124</v>
      </c>
      <c r="Y39" s="1" t="s">
        <v>109</v>
      </c>
      <c r="AA39" s="1" t="s">
        <v>51</v>
      </c>
      <c r="AB39" s="1" t="s">
        <v>124</v>
      </c>
      <c r="AC39" s="1" t="s">
        <v>130</v>
      </c>
      <c r="AD39" s="1" t="s">
        <v>56</v>
      </c>
      <c r="AE39" s="1">
        <v>79890</v>
      </c>
      <c r="AF39" s="1">
        <v>15.4</v>
      </c>
      <c r="AI39" s="1">
        <v>2</v>
      </c>
      <c r="AJ39" s="1">
        <v>2</v>
      </c>
      <c r="AK39" s="1"/>
      <c r="AL39" s="1"/>
      <c r="AM39" s="1"/>
      <c r="AN39" s="1"/>
      <c r="AO39" s="1"/>
      <c r="AP39" s="15">
        <v>79890</v>
      </c>
      <c r="AQ39" s="1"/>
      <c r="AR39" t="s">
        <v>162</v>
      </c>
      <c r="AS39" s="7">
        <f t="shared" si="0"/>
        <v>15.392703248140734</v>
      </c>
    </row>
    <row r="40" spans="1:45" ht="23.25" customHeight="1" x14ac:dyDescent="0.25">
      <c r="J40" s="1" t="s">
        <v>45</v>
      </c>
      <c r="R40" s="7"/>
      <c r="AK40" s="1"/>
      <c r="AL40" s="1"/>
      <c r="AM40" s="1"/>
      <c r="AN40" s="1"/>
      <c r="AP40" s="16"/>
      <c r="AR40" t="e">
        <v>#N/A</v>
      </c>
      <c r="AS40" s="7" t="e">
        <f t="shared" si="0"/>
        <v>#DIV/0!</v>
      </c>
    </row>
    <row r="41" spans="1:45" ht="23.25" customHeight="1" x14ac:dyDescent="0.25">
      <c r="A41" s="1">
        <v>32404</v>
      </c>
      <c r="B41" s="1" t="s">
        <v>43</v>
      </c>
      <c r="C41" s="1">
        <v>41704878444</v>
      </c>
      <c r="D41" s="1" t="s">
        <v>164</v>
      </c>
      <c r="E41" s="1"/>
      <c r="F41" s="1"/>
      <c r="G41" s="1" t="s">
        <v>68</v>
      </c>
      <c r="H41" s="1" t="s">
        <v>69</v>
      </c>
      <c r="I41" s="1">
        <v>312</v>
      </c>
      <c r="J41" s="1" t="s">
        <v>45</v>
      </c>
      <c r="K41" s="1" t="s">
        <v>46</v>
      </c>
      <c r="L41" s="1" t="s">
        <v>146</v>
      </c>
      <c r="M41" s="1" t="s">
        <v>48</v>
      </c>
      <c r="N41" s="1" t="s">
        <v>146</v>
      </c>
      <c r="O41" s="1">
        <v>722222</v>
      </c>
      <c r="P41" s="1" t="s">
        <v>49</v>
      </c>
      <c r="R41" s="8">
        <v>722222</v>
      </c>
      <c r="S41" s="1" t="s">
        <v>147</v>
      </c>
      <c r="T41" s="1" t="s">
        <v>148</v>
      </c>
      <c r="U41" s="1" t="s">
        <v>50</v>
      </c>
      <c r="V41" s="1" t="s">
        <v>50</v>
      </c>
      <c r="W41" s="1" t="s">
        <v>50</v>
      </c>
      <c r="X41" s="1" t="s">
        <v>124</v>
      </c>
      <c r="Y41" s="1" t="s">
        <v>109</v>
      </c>
      <c r="AA41" s="1" t="s">
        <v>51</v>
      </c>
      <c r="AB41" s="1" t="s">
        <v>124</v>
      </c>
      <c r="AC41" s="1" t="s">
        <v>130</v>
      </c>
      <c r="AD41" s="1" t="s">
        <v>50</v>
      </c>
      <c r="AE41" s="1">
        <v>709899</v>
      </c>
      <c r="AF41" s="1">
        <v>1.4</v>
      </c>
      <c r="AI41" s="1">
        <v>3</v>
      </c>
      <c r="AJ41" s="1">
        <v>1</v>
      </c>
      <c r="AK41" s="1"/>
      <c r="AL41" s="1"/>
      <c r="AM41" s="1"/>
      <c r="AN41" s="1"/>
      <c r="AO41" s="1"/>
      <c r="AP41" s="15">
        <v>709899</v>
      </c>
      <c r="AQ41" s="1"/>
      <c r="AR41" t="s">
        <v>162</v>
      </c>
      <c r="AS41" s="7">
        <f t="shared" si="0"/>
        <v>1.7062620634652461</v>
      </c>
    </row>
    <row r="42" spans="1:45" ht="22.5" customHeight="1" x14ac:dyDescent="0.25">
      <c r="A42" s="1">
        <v>32405</v>
      </c>
      <c r="B42" s="1" t="s">
        <v>43</v>
      </c>
      <c r="C42" s="1">
        <v>41704915914</v>
      </c>
      <c r="D42" s="1" t="s">
        <v>164</v>
      </c>
      <c r="E42" s="1"/>
      <c r="F42" s="1"/>
      <c r="H42" s="1" t="s">
        <v>69</v>
      </c>
      <c r="I42" s="1">
        <v>133</v>
      </c>
      <c r="J42" s="1" t="s">
        <v>53</v>
      </c>
      <c r="K42" s="1" t="s">
        <v>54</v>
      </c>
      <c r="L42" s="1" t="s">
        <v>149</v>
      </c>
      <c r="M42" s="1" t="s">
        <v>48</v>
      </c>
      <c r="N42" s="1" t="s">
        <v>149</v>
      </c>
      <c r="O42" s="1">
        <v>242222</v>
      </c>
      <c r="P42" s="1" t="s">
        <v>49</v>
      </c>
      <c r="R42" s="8">
        <v>242222</v>
      </c>
      <c r="S42" s="1" t="s">
        <v>150</v>
      </c>
      <c r="T42" s="1" t="s">
        <v>151</v>
      </c>
      <c r="U42" s="1" t="s">
        <v>50</v>
      </c>
      <c r="V42" s="1" t="s">
        <v>50</v>
      </c>
      <c r="W42" s="1" t="s">
        <v>50</v>
      </c>
      <c r="X42" s="1" t="s">
        <v>152</v>
      </c>
      <c r="Y42" s="1" t="s">
        <v>153</v>
      </c>
      <c r="AA42" s="1" t="s">
        <v>51</v>
      </c>
      <c r="AB42" s="1" t="s">
        <v>57</v>
      </c>
      <c r="AC42" s="1" t="s">
        <v>57</v>
      </c>
      <c r="AD42" s="1" t="s">
        <v>56</v>
      </c>
      <c r="AE42" s="1">
        <v>224000</v>
      </c>
      <c r="AF42" s="1">
        <v>7.44</v>
      </c>
      <c r="AG42" s="1" t="s">
        <v>57</v>
      </c>
      <c r="AI42" s="1">
        <v>3</v>
      </c>
      <c r="AJ42" s="1">
        <v>0</v>
      </c>
      <c r="AK42" s="1"/>
      <c r="AL42" s="1"/>
      <c r="AM42" s="1"/>
      <c r="AN42" s="1"/>
      <c r="AO42" s="1"/>
      <c r="AP42" s="15">
        <v>224000</v>
      </c>
      <c r="AQ42" s="1"/>
      <c r="AR42" t="s">
        <v>162</v>
      </c>
      <c r="AS42" s="7">
        <f t="shared" si="0"/>
        <v>7.5228509383953508</v>
      </c>
    </row>
    <row r="43" spans="1:45" ht="23.25" customHeight="1" x14ac:dyDescent="0.25">
      <c r="A43" s="1">
        <v>32410</v>
      </c>
      <c r="B43" s="1" t="s">
        <v>43</v>
      </c>
      <c r="C43" s="1">
        <v>41704856481</v>
      </c>
      <c r="D43" s="1" t="s">
        <v>164</v>
      </c>
      <c r="E43" s="1"/>
      <c r="F43" s="1"/>
      <c r="J43" s="1" t="s">
        <v>53</v>
      </c>
      <c r="K43" s="1" t="s">
        <v>54</v>
      </c>
      <c r="L43" s="1" t="s">
        <v>70</v>
      </c>
      <c r="M43" s="1" t="s">
        <v>48</v>
      </c>
      <c r="N43" s="1" t="s">
        <v>70</v>
      </c>
      <c r="O43" s="1">
        <v>9442222</v>
      </c>
      <c r="P43" s="1" t="s">
        <v>49</v>
      </c>
      <c r="R43" s="8">
        <v>9442222</v>
      </c>
      <c r="S43" s="1" t="s">
        <v>154</v>
      </c>
      <c r="T43" s="1" t="s">
        <v>155</v>
      </c>
      <c r="U43" s="1" t="s">
        <v>50</v>
      </c>
      <c r="V43" s="1" t="s">
        <v>50</v>
      </c>
      <c r="W43" s="1" t="s">
        <v>50</v>
      </c>
      <c r="X43" s="1" t="s">
        <v>156</v>
      </c>
      <c r="Y43" s="1" t="s">
        <v>157</v>
      </c>
      <c r="AA43" s="1" t="s">
        <v>51</v>
      </c>
      <c r="AB43" s="1" t="s">
        <v>57</v>
      </c>
      <c r="AC43" s="1" t="s">
        <v>57</v>
      </c>
      <c r="AD43" s="1" t="s">
        <v>56</v>
      </c>
      <c r="AE43" s="1">
        <v>9442300</v>
      </c>
      <c r="AF43" s="1">
        <v>0</v>
      </c>
      <c r="AG43" s="1" t="s">
        <v>57</v>
      </c>
      <c r="AI43" s="1">
        <v>3</v>
      </c>
      <c r="AJ43" s="1">
        <v>0</v>
      </c>
      <c r="AK43" s="1"/>
      <c r="AL43" s="1"/>
      <c r="AM43" s="1"/>
      <c r="AN43" s="1"/>
      <c r="AO43" s="1"/>
      <c r="AP43" s="15">
        <v>9442300</v>
      </c>
      <c r="AQ43" s="1"/>
      <c r="AR43" t="s">
        <v>162</v>
      </c>
      <c r="AS43" s="7">
        <f t="shared" si="0"/>
        <v>-8.2607674339385539E-4</v>
      </c>
    </row>
    <row r="44" spans="1:45" ht="23.25" customHeight="1" x14ac:dyDescent="0.25">
      <c r="A44" s="1">
        <v>32411</v>
      </c>
      <c r="B44" s="1" t="s">
        <v>43</v>
      </c>
      <c r="C44" s="1">
        <v>41704851060</v>
      </c>
      <c r="D44" s="1" t="s">
        <v>164</v>
      </c>
      <c r="E44" s="1"/>
      <c r="F44" s="1"/>
      <c r="J44" s="1" t="s">
        <v>53</v>
      </c>
      <c r="K44" s="1" t="s">
        <v>54</v>
      </c>
      <c r="L44" s="1" t="s">
        <v>71</v>
      </c>
      <c r="M44" s="1" t="s">
        <v>48</v>
      </c>
      <c r="N44" s="1" t="s">
        <v>71</v>
      </c>
      <c r="O44" s="1">
        <v>967288.2</v>
      </c>
      <c r="P44" s="1" t="s">
        <v>49</v>
      </c>
      <c r="R44" s="8">
        <v>967288.2</v>
      </c>
      <c r="S44" s="1" t="s">
        <v>158</v>
      </c>
      <c r="T44" s="1" t="s">
        <v>159</v>
      </c>
      <c r="U44" s="1" t="s">
        <v>50</v>
      </c>
      <c r="V44" s="1" t="s">
        <v>50</v>
      </c>
      <c r="W44" s="1" t="s">
        <v>50</v>
      </c>
      <c r="X44" s="1" t="s">
        <v>160</v>
      </c>
      <c r="Y44" s="1" t="s">
        <v>160</v>
      </c>
      <c r="AA44" s="1" t="s">
        <v>51</v>
      </c>
      <c r="AB44" s="1" t="s">
        <v>57</v>
      </c>
      <c r="AC44" s="1" t="s">
        <v>57</v>
      </c>
      <c r="AD44" s="1" t="s">
        <v>56</v>
      </c>
      <c r="AE44" s="1">
        <v>967388</v>
      </c>
      <c r="AF44" s="1">
        <v>0</v>
      </c>
      <c r="AG44" s="1" t="s">
        <v>57</v>
      </c>
      <c r="AI44" s="1">
        <v>3</v>
      </c>
      <c r="AJ44" s="1">
        <v>0</v>
      </c>
      <c r="AK44" s="1"/>
      <c r="AL44" s="1"/>
      <c r="AM44" s="1"/>
      <c r="AN44" s="1"/>
      <c r="AO44" s="1"/>
      <c r="AP44" s="15">
        <v>967388</v>
      </c>
      <c r="AQ44" s="1"/>
      <c r="AR44" t="s">
        <v>162</v>
      </c>
      <c r="AS44" s="7">
        <f t="shared" si="0"/>
        <v>-1.0317504131649002E-2</v>
      </c>
    </row>
    <row r="45" spans="1:45" x14ac:dyDescent="0.25">
      <c r="AP45" s="16"/>
    </row>
  </sheetData>
  <autoFilter ref="A1:AS4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A35" sqref="A35"/>
    </sheetView>
  </sheetViews>
  <sheetFormatPr defaultRowHeight="15.75" x14ac:dyDescent="0.25"/>
  <cols>
    <col min="1" max="1" width="43.125" style="5" customWidth="1"/>
    <col min="2" max="2" width="22.25" customWidth="1"/>
  </cols>
  <sheetData>
    <row r="2" spans="1:2" x14ac:dyDescent="0.25">
      <c r="A2" s="9" t="s">
        <v>75</v>
      </c>
      <c r="B2" s="10" t="s">
        <v>161</v>
      </c>
    </row>
    <row r="3" spans="1:2" x14ac:dyDescent="0.25">
      <c r="A3" t="s">
        <v>76</v>
      </c>
      <c r="B3" s="11">
        <v>16.22</v>
      </c>
    </row>
    <row r="4" spans="1:2" x14ac:dyDescent="0.25">
      <c r="A4" s="5" t="s">
        <v>77</v>
      </c>
      <c r="B4" s="12">
        <v>11.94</v>
      </c>
    </row>
    <row r="5" spans="1:2" x14ac:dyDescent="0.25">
      <c r="A5" s="5" t="s">
        <v>74</v>
      </c>
      <c r="B5" s="13">
        <v>6.52</v>
      </c>
    </row>
    <row r="6" spans="1:2" x14ac:dyDescent="0.25">
      <c r="A6" s="5" t="s">
        <v>78</v>
      </c>
      <c r="B6">
        <v>22.62</v>
      </c>
    </row>
    <row r="7" spans="1:2" x14ac:dyDescent="0.25">
      <c r="A7" s="5" t="s">
        <v>79</v>
      </c>
      <c r="B7">
        <v>9.41</v>
      </c>
    </row>
    <row r="8" spans="1:2" x14ac:dyDescent="0.25">
      <c r="A8" s="5" t="s">
        <v>81</v>
      </c>
      <c r="B8">
        <v>14.19</v>
      </c>
    </row>
    <row r="9" spans="1:2" x14ac:dyDescent="0.25">
      <c r="A9" s="5" t="s">
        <v>82</v>
      </c>
      <c r="B9">
        <v>11.88</v>
      </c>
    </row>
    <row r="10" spans="1:2" x14ac:dyDescent="0.25">
      <c r="A10" s="5" t="s">
        <v>72</v>
      </c>
      <c r="B10">
        <v>10.49</v>
      </c>
    </row>
    <row r="11" spans="1:2" x14ac:dyDescent="0.25">
      <c r="A11" s="5" t="s">
        <v>83</v>
      </c>
      <c r="B11">
        <v>8.5500000000000007</v>
      </c>
    </row>
    <row r="12" spans="1:2" x14ac:dyDescent="0.25">
      <c r="A12" s="5" t="s">
        <v>84</v>
      </c>
      <c r="B12">
        <v>9.84</v>
      </c>
    </row>
    <row r="13" spans="1:2" x14ac:dyDescent="0.25">
      <c r="A13" s="5" t="s">
        <v>85</v>
      </c>
      <c r="B13">
        <v>12.46</v>
      </c>
    </row>
    <row r="14" spans="1:2" x14ac:dyDescent="0.25">
      <c r="A14" s="5" t="s">
        <v>86</v>
      </c>
      <c r="B14">
        <v>12.43</v>
      </c>
    </row>
    <row r="15" spans="1:2" x14ac:dyDescent="0.25">
      <c r="A15" s="5" t="s">
        <v>87</v>
      </c>
      <c r="B15">
        <v>11.03</v>
      </c>
    </row>
    <row r="16" spans="1:2" x14ac:dyDescent="0.25">
      <c r="A16" s="5" t="s">
        <v>88</v>
      </c>
      <c r="B16">
        <v>10.84</v>
      </c>
    </row>
    <row r="17" spans="1:2" x14ac:dyDescent="0.25">
      <c r="A17" s="5" t="s">
        <v>89</v>
      </c>
      <c r="B17">
        <v>11.22</v>
      </c>
    </row>
    <row r="18" spans="1:2" x14ac:dyDescent="0.25">
      <c r="A18" s="5" t="s">
        <v>73</v>
      </c>
      <c r="B18">
        <v>21.18</v>
      </c>
    </row>
    <row r="19" spans="1:2" x14ac:dyDescent="0.25">
      <c r="A19" s="5" t="s">
        <v>80</v>
      </c>
      <c r="B19">
        <v>8.23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% откл по холдингам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</cp:lastModifiedBy>
  <dcterms:modified xsi:type="dcterms:W3CDTF">2017-07-20T12:25:28Z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2017-05-25T13:06:12+03:00</dcterms:created>
  <dcterms:modified xsi:type="dcterms:W3CDTF">2017-05-25T13:06:12+03:00</dcterms:modified>
  <cp:revision>0</cp:revision>
</cp:coreProperties>
</file>