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1430" firstSheet="2" activeTab="2"/>
  </bookViews>
  <sheets>
    <sheet name="Задание 1" sheetId="1" state="hidden" r:id="rId1"/>
    <sheet name="Задание 2" sheetId="2" state="hidden" r:id="rId2"/>
    <sheet name="Задание 3" sheetId="3" r:id="rId3"/>
  </sheets>
  <calcPr calcId="152511"/>
</workbook>
</file>

<file path=xl/calcChain.xml><?xml version="1.0" encoding="utf-8"?>
<calcChain xmlns="http://schemas.openxmlformats.org/spreadsheetml/2006/main">
  <c r="H19" i="3" l="1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D19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</calcChain>
</file>

<file path=xl/sharedStrings.xml><?xml version="1.0" encoding="utf-8"?>
<sst xmlns="http://schemas.openxmlformats.org/spreadsheetml/2006/main" count="185" uniqueCount="88">
  <si>
    <t>Задача</t>
  </si>
  <si>
    <t>Период отгрузок</t>
  </si>
  <si>
    <t>Программа стимулировния продаж</t>
  </si>
  <si>
    <t xml:space="preserve"> - 100% предоплата;</t>
  </si>
  <si>
    <t xml:space="preserve"> - отсрочка платежа:</t>
  </si>
  <si>
    <t>Дата оплаты</t>
  </si>
  <si>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.      Скидки по программе</t>
    </r>
  </si>
  <si>
    <t>Январь-Апрель 2017</t>
  </si>
  <si>
    <t>Май-Сентябрь 2017</t>
  </si>
  <si>
    <t>2.2. Скидка за предоплату устанавливается на весь Товар в виде процента и расчитывается по формуле</t>
  </si>
  <si>
    <t>где</t>
  </si>
  <si>
    <t>2.1. Базовая скидка устанавливается в размере 16%</t>
  </si>
  <si>
    <r>
      <rPr>
        <b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. В рамках Программы возможны следующие условия оплаты:</t>
    </r>
  </si>
  <si>
    <t>2.3. Сезонная скидка</t>
  </si>
  <si>
    <t>По предоплатным платежам устанавливается следующая сезонная скидка:</t>
  </si>
  <si>
    <t>Месяц оплаты</t>
  </si>
  <si>
    <t>Размер скидки</t>
  </si>
  <si>
    <t>Январь-Февраль</t>
  </si>
  <si>
    <t>Март-Апрель</t>
  </si>
  <si>
    <t>Май</t>
  </si>
  <si>
    <t>Июнь</t>
  </si>
  <si>
    <t>Июль</t>
  </si>
  <si>
    <t>Август-Сентябрь</t>
  </si>
  <si>
    <t>Отпускная цена расчитывается по следующей формуле:</t>
  </si>
  <si>
    <r>
      <rPr>
        <b/>
        <sz val="11"/>
        <color theme="1"/>
        <rFont val="Calibri"/>
        <family val="2"/>
        <charset val="204"/>
        <scheme val="minor"/>
      </rPr>
      <t>3.</t>
    </r>
    <r>
      <rPr>
        <sz val="11"/>
        <color theme="1"/>
        <rFont val="Calibri"/>
        <family val="2"/>
        <scheme val="minor"/>
      </rPr>
      <t xml:space="preserve"> Отпускная цена</t>
    </r>
  </si>
  <si>
    <t>Цена = Цена Прай-листа - (Базовая скидка + Скидка за предоплату + Сезонная скидка)</t>
  </si>
  <si>
    <t>Ответ</t>
  </si>
  <si>
    <t>Рассчитать суммарную скидку на шину на 1 июля 2017г., исходя из условий программы стимулирования продаж (предоплата).</t>
  </si>
  <si>
    <t>Данные</t>
  </si>
  <si>
    <t>Наш товар</t>
  </si>
  <si>
    <t>Товар конкурента</t>
  </si>
  <si>
    <t>Таблица 2. Прайс-лист конкурента</t>
  </si>
  <si>
    <t>Типоразмер</t>
  </si>
  <si>
    <t>Ось</t>
  </si>
  <si>
    <t>385/65R22,5</t>
  </si>
  <si>
    <t>315/80R22,5</t>
  </si>
  <si>
    <t>315/70R22,5</t>
  </si>
  <si>
    <t>10,00R20</t>
  </si>
  <si>
    <t>12,00R20</t>
  </si>
  <si>
    <t>295/80R22,5</t>
  </si>
  <si>
    <t>235/75R17,5</t>
  </si>
  <si>
    <t>215/75R17,5</t>
  </si>
  <si>
    <t>11,00R20</t>
  </si>
  <si>
    <t>9,00R20</t>
  </si>
  <si>
    <t>11,00R22,5</t>
  </si>
  <si>
    <t>295/75R22,5</t>
  </si>
  <si>
    <t>275/70R22,5</t>
  </si>
  <si>
    <t>13,00R22,5</t>
  </si>
  <si>
    <t>245/70R19,5</t>
  </si>
  <si>
    <t>385/55R22,5</t>
  </si>
  <si>
    <t>315/60R22,5</t>
  </si>
  <si>
    <t>Рулевая</t>
  </si>
  <si>
    <t>Ведущая</t>
  </si>
  <si>
    <t>Прицепная</t>
  </si>
  <si>
    <t>Универсальная</t>
  </si>
  <si>
    <t>385/65R22,5 Рулевая</t>
  </si>
  <si>
    <t>315/80R22,5 Ведущая</t>
  </si>
  <si>
    <t>315/70R22,5 Универсальная</t>
  </si>
  <si>
    <t>10,00R20 Универсальная</t>
  </si>
  <si>
    <t>12,00R20 Ведущая</t>
  </si>
  <si>
    <t>295/80R22,5 Ведущая</t>
  </si>
  <si>
    <t>235/75R17,5 Прицепная</t>
  </si>
  <si>
    <t>215/75R17,5 Рулевая</t>
  </si>
  <si>
    <t>11,00R20 Универсальная</t>
  </si>
  <si>
    <t>9,00R20 Ведущая</t>
  </si>
  <si>
    <t>11,00R22,5 Универсальная</t>
  </si>
  <si>
    <t>295/75R22,5 Рулевая</t>
  </si>
  <si>
    <t>275/70R22,5 Универсальная</t>
  </si>
  <si>
    <t>13,00R22,5 Рулевая</t>
  </si>
  <si>
    <t>245/70R19,5 Ведущая</t>
  </si>
  <si>
    <t>385/55R22,5 Ведущая</t>
  </si>
  <si>
    <t>315/60R22,5 Универсальная</t>
  </si>
  <si>
    <t>Разница в цене, %</t>
  </si>
  <si>
    <t>Наша цена, руб.</t>
  </si>
  <si>
    <t>Цена конкурента, руб.</t>
  </si>
  <si>
    <t>Цена, руб.</t>
  </si>
  <si>
    <r>
      <t>Заполнить пустые столбцы Таблицы 1, используя только формулы Excel (</t>
    </r>
    <r>
      <rPr>
        <b/>
        <sz val="11"/>
        <color theme="1"/>
        <rFont val="Calibri"/>
        <family val="2"/>
        <charset val="204"/>
        <scheme val="minor"/>
      </rPr>
      <t>без сортировки и ручного Копирования-Вставки!</t>
    </r>
    <r>
      <rPr>
        <sz val="11"/>
        <color theme="1"/>
        <rFont val="Calibri"/>
        <family val="2"/>
        <scheme val="minor"/>
      </rPr>
      <t>)</t>
    </r>
  </si>
  <si>
    <t>Таблица 1. Набор данных</t>
  </si>
  <si>
    <t>Исходные данные</t>
  </si>
  <si>
    <t>Результат</t>
  </si>
  <si>
    <t>Таблица 2. Результат</t>
  </si>
  <si>
    <t>Месяц</t>
  </si>
  <si>
    <t>Значение</t>
  </si>
  <si>
    <t xml:space="preserve"> - Задача будет регулярно встречаться в работе</t>
  </si>
  <si>
    <r>
      <t>При помощи формулы перенести данные из Таблицы 1 в Таблицу 2 (</t>
    </r>
    <r>
      <rPr>
        <b/>
        <sz val="11"/>
        <color theme="1"/>
        <rFont val="Calibri"/>
        <family val="2"/>
        <charset val="204"/>
        <scheme val="minor"/>
      </rPr>
      <t>без использования ручного Копирования-Вставки и вспомогательных таблици расчетов!</t>
    </r>
    <r>
      <rPr>
        <sz val="11"/>
        <color theme="1"/>
        <rFont val="Calibri"/>
        <family val="2"/>
        <scheme val="minor"/>
      </rPr>
      <t>). Количество используемых функций не ограничено.</t>
    </r>
  </si>
  <si>
    <t>Размер скидки = t * 0,04%,</t>
  </si>
  <si>
    <r>
      <rPr>
        <b/>
        <sz val="11"/>
        <color theme="1"/>
        <rFont val="Calibri"/>
        <family val="2"/>
        <charset val="204"/>
        <scheme val="minor"/>
      </rPr>
      <t>t</t>
    </r>
    <r>
      <rPr>
        <sz val="11"/>
        <color theme="1"/>
        <rFont val="Calibri"/>
        <family val="2"/>
        <scheme val="minor"/>
      </rPr>
      <t xml:space="preserve"> – количество дней между датой досрочного поступления платежа и Предельной датой платежа.</t>
    </r>
  </si>
  <si>
    <t>Таблица 1. Сравнение цен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</si>
</sst>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b/>
      <sz val="16"/>
      <color theme="3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2"/>
    <xf numFmtId="0" fontId="0" fillId="0" borderId="2" xfId="0" applyBorder="1"/>
    <xf numFmtId="164" fontId="0" fillId="0" borderId="2" xfId="0" applyNumberFormat="1" applyBorder="1"/>
    <xf numFmtId="0" fontId="3" fillId="2" borderId="2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0" fontId="3" fillId="0" borderId="0" xfId="0" applyFont="1"/>
    <xf numFmtId="9" fontId="0" fillId="0" borderId="2" xfId="0" applyNumberFormat="1" applyBorder="1" applyAlignment="1">
      <alignment horizontal="center"/>
    </xf>
    <xf numFmtId="0" fontId="5" fillId="0" borderId="1" xfId="1" applyFont="1"/>
    <xf numFmtId="0" fontId="3" fillId="2" borderId="2" xfId="0" applyFont="1" applyFill="1" applyBorder="1" applyAlignment="1">
      <alignment horizontal="center" vertical="center"/>
    </xf>
    <xf numFmtId="3" fontId="0" fillId="0" borderId="2" xfId="0" applyNumberFormat="1" applyBorder="1"/>
    <xf numFmtId="0" fontId="3" fillId="2" borderId="4" xfId="0" applyFont="1" applyFill="1" applyBorder="1" applyAlignment="1">
      <alignment horizontal="center"/>
    </xf>
    <xf numFmtId="0" fontId="0" fillId="0" borderId="4" xfId="0" applyBorder="1"/>
    <xf numFmtId="0" fontId="6" fillId="0" borderId="0" xfId="0" applyFont="1"/>
    <xf numFmtId="0" fontId="4" fillId="0" borderId="0" xfId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3">
    <cellStyle name="Заголовок 3" xfId="1" builtinId="18"/>
    <cellStyle name="Заголовок 4" xfId="2" builtinId="19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34"/>
  <sheetViews>
    <sheetView workbookViewId="0">
      <selection activeCell="F6" sqref="F6"/>
    </sheetView>
  </sheetViews>
  <sheetFormatPr defaultRowHeight="15" x14ac:dyDescent="0.25"/>
  <cols>
    <col min="1" max="1" width="19.7109375" customWidth="1"/>
    <col min="2" max="2" width="18" bestFit="1" customWidth="1"/>
  </cols>
  <sheetData>
    <row r="1" spans="1:11" ht="21.75" thickBot="1" x14ac:dyDescent="0.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t="s">
        <v>27</v>
      </c>
    </row>
    <row r="3" spans="1:11" x14ac:dyDescent="0.25">
      <c r="A3" s="15" t="s">
        <v>83</v>
      </c>
    </row>
    <row r="5" spans="1:11" ht="18.75" x14ac:dyDescent="0.3">
      <c r="A5" s="16" t="s">
        <v>2</v>
      </c>
      <c r="B5" s="16"/>
      <c r="C5" s="16"/>
      <c r="D5" s="16"/>
      <c r="E5" s="16"/>
      <c r="F5" s="16"/>
    </row>
    <row r="6" spans="1:11" x14ac:dyDescent="0.25">
      <c r="A6" s="17" t="s">
        <v>12</v>
      </c>
      <c r="B6" s="18"/>
      <c r="C6" s="18"/>
      <c r="D6" s="18"/>
      <c r="E6" s="18"/>
    </row>
    <row r="7" spans="1:11" x14ac:dyDescent="0.25">
      <c r="A7" s="18" t="s">
        <v>3</v>
      </c>
      <c r="B7" s="18"/>
    </row>
    <row r="8" spans="1:11" x14ac:dyDescent="0.25">
      <c r="A8" s="19" t="s">
        <v>4</v>
      </c>
      <c r="B8" s="19"/>
    </row>
    <row r="9" spans="1:11" x14ac:dyDescent="0.25">
      <c r="A9" s="4" t="s">
        <v>1</v>
      </c>
      <c r="B9" s="4" t="s">
        <v>5</v>
      </c>
    </row>
    <row r="10" spans="1:11" x14ac:dyDescent="0.25">
      <c r="A10" s="3" t="s">
        <v>7</v>
      </c>
      <c r="B10" s="5">
        <v>42856</v>
      </c>
    </row>
    <row r="11" spans="1:11" x14ac:dyDescent="0.25">
      <c r="A11" s="2" t="s">
        <v>8</v>
      </c>
      <c r="B11" s="5">
        <v>43009</v>
      </c>
    </row>
    <row r="14" spans="1:11" x14ac:dyDescent="0.25">
      <c r="A14" s="6" t="s">
        <v>6</v>
      </c>
    </row>
    <row r="15" spans="1:11" x14ac:dyDescent="0.25">
      <c r="A15" t="s">
        <v>11</v>
      </c>
    </row>
    <row r="16" spans="1:11" x14ac:dyDescent="0.25">
      <c r="A16" t="s">
        <v>9</v>
      </c>
    </row>
    <row r="17" spans="1:2" x14ac:dyDescent="0.25">
      <c r="A17" s="20" t="s">
        <v>85</v>
      </c>
      <c r="B17" s="20"/>
    </row>
    <row r="18" spans="1:2" x14ac:dyDescent="0.25">
      <c r="A18" s="7" t="s">
        <v>10</v>
      </c>
    </row>
    <row r="19" spans="1:2" x14ac:dyDescent="0.25">
      <c r="A19" s="6" t="s">
        <v>86</v>
      </c>
    </row>
    <row r="20" spans="1:2" x14ac:dyDescent="0.25">
      <c r="A20" t="s">
        <v>13</v>
      </c>
    </row>
    <row r="21" spans="1:2" x14ac:dyDescent="0.25">
      <c r="A21" t="s">
        <v>14</v>
      </c>
    </row>
    <row r="22" spans="1:2" x14ac:dyDescent="0.25">
      <c r="A22" s="4" t="s">
        <v>15</v>
      </c>
      <c r="B22" s="4" t="s">
        <v>16</v>
      </c>
    </row>
    <row r="23" spans="1:2" x14ac:dyDescent="0.25">
      <c r="A23" s="2" t="s">
        <v>17</v>
      </c>
      <c r="B23" s="9">
        <v>0.06</v>
      </c>
    </row>
    <row r="24" spans="1:2" x14ac:dyDescent="0.25">
      <c r="A24" s="2" t="s">
        <v>18</v>
      </c>
      <c r="B24" s="9">
        <v>0.04</v>
      </c>
    </row>
    <row r="25" spans="1:2" x14ac:dyDescent="0.25">
      <c r="A25" s="2" t="s">
        <v>19</v>
      </c>
      <c r="B25" s="9">
        <v>0.06</v>
      </c>
    </row>
    <row r="26" spans="1:2" x14ac:dyDescent="0.25">
      <c r="A26" s="2" t="s">
        <v>20</v>
      </c>
      <c r="B26" s="9">
        <v>0.05</v>
      </c>
    </row>
    <row r="27" spans="1:2" x14ac:dyDescent="0.25">
      <c r="A27" s="2" t="s">
        <v>21</v>
      </c>
      <c r="B27" s="9">
        <v>0.04</v>
      </c>
    </row>
    <row r="28" spans="1:2" x14ac:dyDescent="0.25">
      <c r="A28" s="2" t="s">
        <v>22</v>
      </c>
      <c r="B28" s="9">
        <v>0.02</v>
      </c>
    </row>
    <row r="30" spans="1:2" x14ac:dyDescent="0.25">
      <c r="A30" s="6" t="s">
        <v>24</v>
      </c>
    </row>
    <row r="31" spans="1:2" x14ac:dyDescent="0.25">
      <c r="A31" t="s">
        <v>23</v>
      </c>
    </row>
    <row r="32" spans="1:2" x14ac:dyDescent="0.25">
      <c r="A32" t="s">
        <v>25</v>
      </c>
    </row>
    <row r="34" spans="1:11" ht="21.75" thickBot="1" x14ac:dyDescent="0.4">
      <c r="A34" s="10" t="s">
        <v>26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</row>
  </sheetData>
  <mergeCells count="5">
    <mergeCell ref="A5:F5"/>
    <mergeCell ref="A6:E6"/>
    <mergeCell ref="A7:B7"/>
    <mergeCell ref="A8:B8"/>
    <mergeCell ref="A17:B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4"/>
  <sheetViews>
    <sheetView workbookViewId="0">
      <selection activeCell="D14" sqref="D14"/>
    </sheetView>
  </sheetViews>
  <sheetFormatPr defaultRowHeight="15" x14ac:dyDescent="0.25"/>
  <cols>
    <col min="1" max="1" width="26.42578125" bestFit="1" customWidth="1"/>
    <col min="2" max="2" width="15.85546875" bestFit="1" customWidth="1"/>
    <col min="3" max="3" width="19.7109375" bestFit="1" customWidth="1"/>
    <col min="4" max="4" width="22" bestFit="1" customWidth="1"/>
    <col min="5" max="5" width="17.7109375" bestFit="1" customWidth="1"/>
    <col min="8" max="8" width="15" customWidth="1"/>
    <col min="9" max="9" width="15" bestFit="1" customWidth="1"/>
    <col min="10" max="10" width="16.85546875" bestFit="1" customWidth="1"/>
  </cols>
  <sheetData>
    <row r="1" spans="1:10" ht="21.75" thickBot="1" x14ac:dyDescent="0.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t="s">
        <v>76</v>
      </c>
    </row>
    <row r="3" spans="1:10" x14ac:dyDescent="0.25">
      <c r="A3" s="15" t="s">
        <v>83</v>
      </c>
    </row>
    <row r="5" spans="1:10" ht="21.75" thickBot="1" x14ac:dyDescent="0.4">
      <c r="A5" s="10" t="s">
        <v>28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x14ac:dyDescent="0.25">
      <c r="A6" s="1" t="s">
        <v>87</v>
      </c>
      <c r="H6" s="1" t="s">
        <v>31</v>
      </c>
    </row>
    <row r="7" spans="1:10" x14ac:dyDescent="0.25">
      <c r="A7" s="11" t="s">
        <v>29</v>
      </c>
      <c r="B7" s="11" t="s">
        <v>73</v>
      </c>
      <c r="C7" s="11" t="s">
        <v>30</v>
      </c>
      <c r="D7" s="11" t="s">
        <v>74</v>
      </c>
      <c r="E7" s="11" t="s">
        <v>72</v>
      </c>
      <c r="H7" s="11" t="s">
        <v>32</v>
      </c>
      <c r="I7" s="11" t="s">
        <v>33</v>
      </c>
      <c r="J7" s="11" t="s">
        <v>75</v>
      </c>
    </row>
    <row r="8" spans="1:10" x14ac:dyDescent="0.25">
      <c r="A8" s="2" t="s">
        <v>55</v>
      </c>
      <c r="B8" s="12">
        <v>11922</v>
      </c>
      <c r="C8" s="2"/>
      <c r="D8" s="2"/>
      <c r="E8" s="2"/>
      <c r="H8" s="2" t="s">
        <v>37</v>
      </c>
      <c r="I8" s="2" t="s">
        <v>54</v>
      </c>
      <c r="J8" s="12">
        <v>9528</v>
      </c>
    </row>
    <row r="9" spans="1:10" x14ac:dyDescent="0.25">
      <c r="A9" s="2" t="s">
        <v>56</v>
      </c>
      <c r="B9" s="12">
        <v>8302</v>
      </c>
      <c r="C9" s="2"/>
      <c r="D9" s="2"/>
      <c r="E9" s="2"/>
      <c r="H9" s="2" t="s">
        <v>42</v>
      </c>
      <c r="I9" s="2" t="s">
        <v>54</v>
      </c>
      <c r="J9" s="12">
        <v>15938</v>
      </c>
    </row>
    <row r="10" spans="1:10" x14ac:dyDescent="0.25">
      <c r="A10" s="2" t="s">
        <v>57</v>
      </c>
      <c r="B10" s="12">
        <v>9835</v>
      </c>
      <c r="C10" s="2"/>
      <c r="D10" s="2"/>
      <c r="E10" s="2"/>
      <c r="H10" s="2" t="s">
        <v>44</v>
      </c>
      <c r="I10" s="2" t="s">
        <v>54</v>
      </c>
      <c r="J10" s="12">
        <v>13376</v>
      </c>
    </row>
    <row r="11" spans="1:10" x14ac:dyDescent="0.25">
      <c r="A11" s="2" t="s">
        <v>58</v>
      </c>
      <c r="B11" s="12">
        <v>10488</v>
      </c>
      <c r="C11" s="2"/>
      <c r="D11" s="2"/>
      <c r="E11" s="2"/>
      <c r="H11" s="2" t="s">
        <v>38</v>
      </c>
      <c r="I11" s="2" t="s">
        <v>52</v>
      </c>
      <c r="J11" s="12">
        <v>9293</v>
      </c>
    </row>
    <row r="12" spans="1:10" x14ac:dyDescent="0.25">
      <c r="A12" s="2" t="s">
        <v>59</v>
      </c>
      <c r="B12" s="12">
        <v>16149</v>
      </c>
      <c r="C12" s="2"/>
      <c r="D12" s="2"/>
      <c r="E12" s="2"/>
      <c r="H12" s="2" t="s">
        <v>47</v>
      </c>
      <c r="I12" s="2" t="s">
        <v>51</v>
      </c>
      <c r="J12" s="12">
        <v>8878</v>
      </c>
    </row>
    <row r="13" spans="1:10" x14ac:dyDescent="0.25">
      <c r="A13" s="2" t="s">
        <v>60</v>
      </c>
      <c r="B13" s="12">
        <v>14851</v>
      </c>
      <c r="C13" s="2"/>
      <c r="D13" s="2"/>
      <c r="E13" s="2"/>
      <c r="H13" s="2" t="s">
        <v>41</v>
      </c>
      <c r="I13" s="2" t="s">
        <v>51</v>
      </c>
      <c r="J13" s="12">
        <v>10781</v>
      </c>
    </row>
    <row r="14" spans="1:10" x14ac:dyDescent="0.25">
      <c r="A14" s="2" t="s">
        <v>61</v>
      </c>
      <c r="B14" s="12">
        <v>12991</v>
      </c>
      <c r="C14" s="2"/>
      <c r="D14" s="2"/>
      <c r="E14" s="2"/>
      <c r="H14" s="2" t="s">
        <v>40</v>
      </c>
      <c r="I14" s="2" t="s">
        <v>53</v>
      </c>
      <c r="J14" s="12">
        <v>10501</v>
      </c>
    </row>
    <row r="15" spans="1:10" x14ac:dyDescent="0.25">
      <c r="A15" s="2" t="s">
        <v>62</v>
      </c>
      <c r="B15" s="12">
        <v>14083</v>
      </c>
      <c r="C15" s="2"/>
      <c r="D15" s="2"/>
      <c r="E15" s="2"/>
      <c r="H15" s="2" t="s">
        <v>48</v>
      </c>
      <c r="I15" s="2" t="s">
        <v>52</v>
      </c>
      <c r="J15" s="12">
        <v>8978</v>
      </c>
    </row>
    <row r="16" spans="1:10" x14ac:dyDescent="0.25">
      <c r="A16" s="2" t="s">
        <v>63</v>
      </c>
      <c r="B16" s="12">
        <v>15323</v>
      </c>
      <c r="C16" s="2"/>
      <c r="D16" s="2"/>
      <c r="E16" s="2"/>
      <c r="H16" s="2" t="s">
        <v>46</v>
      </c>
      <c r="I16" s="2" t="s">
        <v>54</v>
      </c>
      <c r="J16" s="12">
        <v>14784</v>
      </c>
    </row>
    <row r="17" spans="1:10" x14ac:dyDescent="0.25">
      <c r="A17" s="2" t="s">
        <v>64</v>
      </c>
      <c r="B17" s="12">
        <v>8139</v>
      </c>
      <c r="C17" s="2"/>
      <c r="D17" s="2"/>
      <c r="E17" s="2"/>
      <c r="H17" s="2" t="s">
        <v>45</v>
      </c>
      <c r="I17" s="2" t="s">
        <v>51</v>
      </c>
      <c r="J17" s="12">
        <v>11991</v>
      </c>
    </row>
    <row r="18" spans="1:10" x14ac:dyDescent="0.25">
      <c r="A18" s="2" t="s">
        <v>65</v>
      </c>
      <c r="B18" s="12">
        <v>14860</v>
      </c>
      <c r="C18" s="2"/>
      <c r="D18" s="2"/>
      <c r="E18" s="2"/>
      <c r="H18" s="2" t="s">
        <v>39</v>
      </c>
      <c r="I18" s="2" t="s">
        <v>52</v>
      </c>
      <c r="J18" s="12">
        <v>15883</v>
      </c>
    </row>
    <row r="19" spans="1:10" x14ac:dyDescent="0.25">
      <c r="A19" s="2" t="s">
        <v>66</v>
      </c>
      <c r="B19" s="12">
        <v>11346</v>
      </c>
      <c r="C19" s="2"/>
      <c r="D19" s="2"/>
      <c r="E19" s="2"/>
      <c r="H19" s="2" t="s">
        <v>50</v>
      </c>
      <c r="I19" s="2" t="s">
        <v>54</v>
      </c>
      <c r="J19" s="12">
        <v>9393</v>
      </c>
    </row>
    <row r="20" spans="1:10" x14ac:dyDescent="0.25">
      <c r="A20" s="2" t="s">
        <v>67</v>
      </c>
      <c r="B20" s="12">
        <v>9580</v>
      </c>
      <c r="C20" s="2"/>
      <c r="D20" s="2"/>
      <c r="E20" s="2"/>
      <c r="H20" s="2" t="s">
        <v>36</v>
      </c>
      <c r="I20" s="2" t="s">
        <v>54</v>
      </c>
      <c r="J20" s="12">
        <v>11486</v>
      </c>
    </row>
    <row r="21" spans="1:10" x14ac:dyDescent="0.25">
      <c r="A21" s="2" t="s">
        <v>68</v>
      </c>
      <c r="B21" s="12">
        <v>10095</v>
      </c>
      <c r="C21" s="2"/>
      <c r="D21" s="2"/>
      <c r="E21" s="2"/>
      <c r="H21" s="2" t="s">
        <v>35</v>
      </c>
      <c r="I21" s="2" t="s">
        <v>52</v>
      </c>
      <c r="J21" s="12">
        <v>9401</v>
      </c>
    </row>
    <row r="22" spans="1:10" x14ac:dyDescent="0.25">
      <c r="A22" s="2" t="s">
        <v>69</v>
      </c>
      <c r="B22" s="12">
        <v>11264</v>
      </c>
      <c r="C22" s="2"/>
      <c r="D22" s="2"/>
      <c r="E22" s="2"/>
      <c r="H22" s="2" t="s">
        <v>49</v>
      </c>
      <c r="I22" s="2" t="s">
        <v>52</v>
      </c>
      <c r="J22" s="12">
        <v>11366</v>
      </c>
    </row>
    <row r="23" spans="1:10" x14ac:dyDescent="0.25">
      <c r="A23" s="2" t="s">
        <v>70</v>
      </c>
      <c r="B23" s="12">
        <v>14896</v>
      </c>
      <c r="C23" s="2"/>
      <c r="D23" s="2"/>
      <c r="E23" s="2"/>
      <c r="H23" s="2" t="s">
        <v>34</v>
      </c>
      <c r="I23" s="2" t="s">
        <v>51</v>
      </c>
      <c r="J23" s="12">
        <v>16635</v>
      </c>
    </row>
    <row r="24" spans="1:10" x14ac:dyDescent="0.25">
      <c r="A24" s="2" t="s">
        <v>71</v>
      </c>
      <c r="B24" s="12">
        <v>9063</v>
      </c>
      <c r="C24" s="2"/>
      <c r="D24" s="2"/>
      <c r="E24" s="2"/>
      <c r="H24" s="2" t="s">
        <v>43</v>
      </c>
      <c r="I24" s="2" t="s">
        <v>52</v>
      </c>
      <c r="J24" s="12">
        <v>16164</v>
      </c>
    </row>
  </sheetData>
  <sortState ref="H8:I24">
    <sortCondition ref="H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90"/>
  <sheetViews>
    <sheetView tabSelected="1" workbookViewId="0">
      <selection activeCell="N22" sqref="N22"/>
    </sheetView>
  </sheetViews>
  <sheetFormatPr defaultRowHeight="15" x14ac:dyDescent="0.25"/>
  <cols>
    <col min="1" max="1" width="12.42578125" customWidth="1"/>
    <col min="2" max="2" width="12.28515625" customWidth="1"/>
    <col min="3" max="3" width="12.42578125" customWidth="1"/>
  </cols>
  <sheetData>
    <row r="1" spans="1:13" ht="21.75" thickBot="1" x14ac:dyDescent="0.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3" x14ac:dyDescent="0.25">
      <c r="A2" t="s">
        <v>84</v>
      </c>
    </row>
    <row r="3" spans="1:13" x14ac:dyDescent="0.25">
      <c r="A3" s="15"/>
    </row>
    <row r="5" spans="1:13" ht="21.75" thickBot="1" x14ac:dyDescent="0.4">
      <c r="A5" s="10" t="s">
        <v>78</v>
      </c>
      <c r="B5" s="10"/>
      <c r="C5" s="10"/>
      <c r="D5" s="10"/>
      <c r="E5" s="10"/>
      <c r="F5" s="10"/>
      <c r="G5" s="10"/>
      <c r="H5" s="10"/>
      <c r="I5" s="10"/>
      <c r="J5" s="10"/>
    </row>
    <row r="6" spans="1:13" x14ac:dyDescent="0.25">
      <c r="A6" s="8" t="s">
        <v>77</v>
      </c>
    </row>
    <row r="7" spans="1:13" x14ac:dyDescent="0.25">
      <c r="A7" s="21" t="s">
        <v>32</v>
      </c>
      <c r="B7" s="20" t="s">
        <v>81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x14ac:dyDescent="0.25">
      <c r="A8" s="22"/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  <c r="L8" s="4">
        <v>11</v>
      </c>
      <c r="M8" s="4">
        <v>12</v>
      </c>
    </row>
    <row r="9" spans="1:13" x14ac:dyDescent="0.25">
      <c r="A9" s="2" t="s">
        <v>34</v>
      </c>
      <c r="B9" s="12">
        <v>8536</v>
      </c>
      <c r="C9" s="12">
        <v>11563</v>
      </c>
      <c r="D9" s="12">
        <v>17217</v>
      </c>
      <c r="E9" s="12">
        <v>20197</v>
      </c>
      <c r="F9" s="12">
        <v>19195</v>
      </c>
      <c r="G9" s="12">
        <v>18869</v>
      </c>
      <c r="H9" s="12">
        <v>18679</v>
      </c>
      <c r="I9" s="12">
        <v>22732</v>
      </c>
      <c r="J9" s="12">
        <v>18995</v>
      </c>
      <c r="K9" s="12">
        <v>22573</v>
      </c>
      <c r="L9" s="12">
        <v>19337</v>
      </c>
      <c r="M9" s="12">
        <v>18599</v>
      </c>
    </row>
    <row r="10" spans="1:13" x14ac:dyDescent="0.25">
      <c r="A10" s="2" t="s">
        <v>35</v>
      </c>
      <c r="B10" s="12">
        <v>10987</v>
      </c>
      <c r="C10" s="12">
        <v>18966</v>
      </c>
      <c r="D10" s="12">
        <v>16490</v>
      </c>
      <c r="E10" s="12">
        <v>17820</v>
      </c>
      <c r="F10" s="12">
        <v>18575</v>
      </c>
      <c r="G10" s="12">
        <v>14303</v>
      </c>
      <c r="H10" s="12">
        <v>18508</v>
      </c>
      <c r="I10" s="12">
        <v>16233</v>
      </c>
      <c r="J10" s="12">
        <v>17990</v>
      </c>
      <c r="K10" s="12">
        <v>22165</v>
      </c>
      <c r="L10" s="12">
        <v>21237</v>
      </c>
      <c r="M10" s="12">
        <v>17952</v>
      </c>
    </row>
    <row r="11" spans="1:13" x14ac:dyDescent="0.25">
      <c r="A11" s="2" t="s">
        <v>36</v>
      </c>
      <c r="B11" s="12">
        <v>3695</v>
      </c>
      <c r="C11" s="12">
        <v>6275</v>
      </c>
      <c r="D11" s="12">
        <v>6117</v>
      </c>
      <c r="E11" s="12">
        <v>6635</v>
      </c>
      <c r="F11" s="12">
        <v>7020</v>
      </c>
      <c r="G11" s="12">
        <v>8160</v>
      </c>
      <c r="H11" s="12">
        <v>8336</v>
      </c>
      <c r="I11" s="12">
        <v>9510</v>
      </c>
      <c r="J11" s="12">
        <v>1717</v>
      </c>
      <c r="K11" s="12">
        <v>11211</v>
      </c>
      <c r="L11" s="12">
        <v>9435</v>
      </c>
      <c r="M11" s="12">
        <v>8484</v>
      </c>
    </row>
    <row r="12" spans="1:13" x14ac:dyDescent="0.25">
      <c r="A12" s="2" t="s">
        <v>46</v>
      </c>
      <c r="B12" s="12">
        <v>5126</v>
      </c>
      <c r="C12" s="12">
        <v>7144</v>
      </c>
      <c r="D12" s="12">
        <v>9759</v>
      </c>
      <c r="E12" s="12">
        <v>6425</v>
      </c>
      <c r="F12" s="12">
        <v>7142</v>
      </c>
      <c r="G12" s="12">
        <v>6100</v>
      </c>
      <c r="H12" s="12">
        <v>5799</v>
      </c>
      <c r="I12" s="12">
        <v>10390</v>
      </c>
      <c r="J12" s="12">
        <v>8355</v>
      </c>
      <c r="K12" s="12">
        <v>6348</v>
      </c>
      <c r="L12" s="12">
        <v>6140</v>
      </c>
      <c r="M12" s="12">
        <v>4448</v>
      </c>
    </row>
    <row r="13" spans="1:13" x14ac:dyDescent="0.25">
      <c r="A13" s="2" t="s">
        <v>39</v>
      </c>
      <c r="B13" s="12">
        <v>6718</v>
      </c>
      <c r="C13" s="12">
        <v>9258</v>
      </c>
      <c r="D13" s="12">
        <v>11415</v>
      </c>
      <c r="E13" s="12">
        <v>8793</v>
      </c>
      <c r="F13" s="12">
        <v>6190</v>
      </c>
      <c r="G13" s="12">
        <v>4551</v>
      </c>
      <c r="H13" s="12">
        <v>4657</v>
      </c>
      <c r="I13" s="12">
        <v>6378</v>
      </c>
      <c r="J13" s="12">
        <v>11225</v>
      </c>
      <c r="K13" s="12">
        <v>3839</v>
      </c>
      <c r="L13" s="12">
        <v>3446</v>
      </c>
      <c r="M13" s="12">
        <v>4664</v>
      </c>
    </row>
    <row r="14" spans="1:13" x14ac:dyDescent="0.25">
      <c r="A14" s="2" t="s">
        <v>44</v>
      </c>
      <c r="B14" s="12">
        <v>3551</v>
      </c>
      <c r="C14" s="12">
        <v>6184</v>
      </c>
      <c r="D14" s="12">
        <v>5456</v>
      </c>
      <c r="E14" s="12">
        <v>7265</v>
      </c>
      <c r="F14" s="12">
        <v>4556</v>
      </c>
      <c r="G14" s="12">
        <v>10098</v>
      </c>
      <c r="H14" s="12">
        <v>9424</v>
      </c>
      <c r="I14" s="12">
        <v>3205</v>
      </c>
      <c r="J14" s="12">
        <v>3053</v>
      </c>
      <c r="K14" s="12">
        <v>5465</v>
      </c>
      <c r="L14" s="12">
        <v>8281</v>
      </c>
      <c r="M14" s="12">
        <v>6414</v>
      </c>
    </row>
    <row r="16" spans="1:13" ht="21.75" thickBot="1" x14ac:dyDescent="0.4">
      <c r="A16" s="10" t="s">
        <v>79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8" x14ac:dyDescent="0.25">
      <c r="A17" s="8" t="s">
        <v>80</v>
      </c>
    </row>
    <row r="18" spans="1:8" x14ac:dyDescent="0.25">
      <c r="A18" s="4" t="s">
        <v>81</v>
      </c>
      <c r="B18" s="4" t="s">
        <v>32</v>
      </c>
      <c r="C18" s="4" t="s">
        <v>82</v>
      </c>
    </row>
    <row r="19" spans="1:8" x14ac:dyDescent="0.25">
      <c r="A19" s="13">
        <v>1</v>
      </c>
      <c r="B19" s="14" t="s">
        <v>34</v>
      </c>
      <c r="C19" s="2">
        <f>INDEX(B$9:M$14,MATCH(B19,A$9:A$14,),A19)</f>
        <v>8536</v>
      </c>
      <c r="D19">
        <f>SUMIF(A$9:A$14,B19,INDEX(B$9:M$14,,A19))</f>
        <v>8536</v>
      </c>
      <c r="E19">
        <f>VLOOKUP(B19,A$9:M$14,A19+1,)</f>
        <v>8536</v>
      </c>
      <c r="F19">
        <f>SUMPRODUCT(B$9:M$14*(A$9:A$14=B19)*(B$8:M$8=A19))</f>
        <v>8536</v>
      </c>
      <c r="G19">
        <f>LOOKUP(,-1/(B19=A$9:A$14),INDEX(B$9:M$14,,A19))</f>
        <v>8536</v>
      </c>
      <c r="H19">
        <f>LOOKUP(A19,B$8:M$8,INDEX(B$9:M$14,MATCH(B19,A$9:A$14,),))</f>
        <v>8536</v>
      </c>
    </row>
    <row r="20" spans="1:8" x14ac:dyDescent="0.25">
      <c r="A20" s="4">
        <v>2</v>
      </c>
      <c r="B20" s="2" t="s">
        <v>34</v>
      </c>
      <c r="C20" s="2">
        <f t="shared" ref="C20:C83" si="0">INDEX(B$9:M$14,MATCH(B20,A$9:A$14,),A20)</f>
        <v>11563</v>
      </c>
      <c r="D20">
        <f t="shared" ref="D20:D83" si="1">SUMIF(A$9:A$14,B20,INDEX(B$9:M$14,,A20))</f>
        <v>11563</v>
      </c>
      <c r="E20">
        <f t="shared" ref="E20:E83" si="2">VLOOKUP(B20,A$9:M$14,A20+1,)</f>
        <v>11563</v>
      </c>
      <c r="F20">
        <f t="shared" ref="F20:F83" si="3">SUMPRODUCT(B$9:M$14*(A$9:A$14=B20)*(B$8:M$8=A20))</f>
        <v>11563</v>
      </c>
      <c r="G20">
        <f t="shared" ref="G20:G83" si="4">LOOKUP(,-1/(B20=A$9:A$14),INDEX(B$9:M$14,,A20))</f>
        <v>11563</v>
      </c>
      <c r="H20">
        <f t="shared" ref="H20:H83" si="5">LOOKUP(A20,B$8:M$8,INDEX(B$9:M$14,MATCH(B20,A$9:A$14,),))</f>
        <v>11563</v>
      </c>
    </row>
    <row r="21" spans="1:8" x14ac:dyDescent="0.25">
      <c r="A21" s="4">
        <v>3</v>
      </c>
      <c r="B21" s="2" t="s">
        <v>34</v>
      </c>
      <c r="C21" s="2">
        <f t="shared" si="0"/>
        <v>17217</v>
      </c>
      <c r="D21">
        <f t="shared" si="1"/>
        <v>17217</v>
      </c>
      <c r="E21">
        <f t="shared" si="2"/>
        <v>17217</v>
      </c>
      <c r="F21">
        <f t="shared" si="3"/>
        <v>17217</v>
      </c>
      <c r="G21">
        <f t="shared" si="4"/>
        <v>17217</v>
      </c>
      <c r="H21">
        <f t="shared" si="5"/>
        <v>17217</v>
      </c>
    </row>
    <row r="22" spans="1:8" x14ac:dyDescent="0.25">
      <c r="A22" s="4">
        <v>4</v>
      </c>
      <c r="B22" s="2" t="s">
        <v>34</v>
      </c>
      <c r="C22" s="2">
        <f t="shared" si="0"/>
        <v>20197</v>
      </c>
      <c r="D22">
        <f t="shared" si="1"/>
        <v>20197</v>
      </c>
      <c r="E22">
        <f t="shared" si="2"/>
        <v>20197</v>
      </c>
      <c r="F22">
        <f t="shared" si="3"/>
        <v>20197</v>
      </c>
      <c r="G22">
        <f t="shared" si="4"/>
        <v>20197</v>
      </c>
      <c r="H22">
        <f t="shared" si="5"/>
        <v>20197</v>
      </c>
    </row>
    <row r="23" spans="1:8" x14ac:dyDescent="0.25">
      <c r="A23" s="4">
        <v>5</v>
      </c>
      <c r="B23" s="2" t="s">
        <v>34</v>
      </c>
      <c r="C23" s="2">
        <f t="shared" si="0"/>
        <v>19195</v>
      </c>
      <c r="D23">
        <f t="shared" si="1"/>
        <v>19195</v>
      </c>
      <c r="E23">
        <f t="shared" si="2"/>
        <v>19195</v>
      </c>
      <c r="F23">
        <f t="shared" si="3"/>
        <v>19195</v>
      </c>
      <c r="G23">
        <f t="shared" si="4"/>
        <v>19195</v>
      </c>
      <c r="H23">
        <f t="shared" si="5"/>
        <v>19195</v>
      </c>
    </row>
    <row r="24" spans="1:8" x14ac:dyDescent="0.25">
      <c r="A24" s="4">
        <v>6</v>
      </c>
      <c r="B24" s="2" t="s">
        <v>34</v>
      </c>
      <c r="C24" s="2">
        <f t="shared" si="0"/>
        <v>18869</v>
      </c>
      <c r="D24">
        <f t="shared" si="1"/>
        <v>18869</v>
      </c>
      <c r="E24">
        <f t="shared" si="2"/>
        <v>18869</v>
      </c>
      <c r="F24">
        <f t="shared" si="3"/>
        <v>18869</v>
      </c>
      <c r="G24">
        <f t="shared" si="4"/>
        <v>18869</v>
      </c>
      <c r="H24">
        <f t="shared" si="5"/>
        <v>18869</v>
      </c>
    </row>
    <row r="25" spans="1:8" x14ac:dyDescent="0.25">
      <c r="A25" s="4">
        <v>7</v>
      </c>
      <c r="B25" s="2" t="s">
        <v>34</v>
      </c>
      <c r="C25" s="2">
        <f t="shared" si="0"/>
        <v>18679</v>
      </c>
      <c r="D25">
        <f t="shared" si="1"/>
        <v>18679</v>
      </c>
      <c r="E25">
        <f t="shared" si="2"/>
        <v>18679</v>
      </c>
      <c r="F25">
        <f t="shared" si="3"/>
        <v>18679</v>
      </c>
      <c r="G25">
        <f t="shared" si="4"/>
        <v>18679</v>
      </c>
      <c r="H25">
        <f t="shared" si="5"/>
        <v>18679</v>
      </c>
    </row>
    <row r="26" spans="1:8" x14ac:dyDescent="0.25">
      <c r="A26" s="4">
        <v>8</v>
      </c>
      <c r="B26" s="2" t="s">
        <v>34</v>
      </c>
      <c r="C26" s="2">
        <f t="shared" si="0"/>
        <v>22732</v>
      </c>
      <c r="D26">
        <f t="shared" si="1"/>
        <v>22732</v>
      </c>
      <c r="E26">
        <f t="shared" si="2"/>
        <v>22732</v>
      </c>
      <c r="F26">
        <f t="shared" si="3"/>
        <v>22732</v>
      </c>
      <c r="G26">
        <f t="shared" si="4"/>
        <v>22732</v>
      </c>
      <c r="H26">
        <f t="shared" si="5"/>
        <v>22732</v>
      </c>
    </row>
    <row r="27" spans="1:8" x14ac:dyDescent="0.25">
      <c r="A27" s="4">
        <v>9</v>
      </c>
      <c r="B27" s="2" t="s">
        <v>34</v>
      </c>
      <c r="C27" s="2">
        <f t="shared" si="0"/>
        <v>18995</v>
      </c>
      <c r="D27">
        <f t="shared" si="1"/>
        <v>18995</v>
      </c>
      <c r="E27">
        <f t="shared" si="2"/>
        <v>18995</v>
      </c>
      <c r="F27">
        <f t="shared" si="3"/>
        <v>18995</v>
      </c>
      <c r="G27">
        <f t="shared" si="4"/>
        <v>18995</v>
      </c>
      <c r="H27">
        <f t="shared" si="5"/>
        <v>18995</v>
      </c>
    </row>
    <row r="28" spans="1:8" x14ac:dyDescent="0.25">
      <c r="A28" s="4">
        <v>10</v>
      </c>
      <c r="B28" s="2" t="s">
        <v>34</v>
      </c>
      <c r="C28" s="2">
        <f t="shared" si="0"/>
        <v>22573</v>
      </c>
      <c r="D28">
        <f t="shared" si="1"/>
        <v>22573</v>
      </c>
      <c r="E28">
        <f t="shared" si="2"/>
        <v>22573</v>
      </c>
      <c r="F28">
        <f t="shared" si="3"/>
        <v>22573</v>
      </c>
      <c r="G28">
        <f t="shared" si="4"/>
        <v>22573</v>
      </c>
      <c r="H28">
        <f t="shared" si="5"/>
        <v>22573</v>
      </c>
    </row>
    <row r="29" spans="1:8" x14ac:dyDescent="0.25">
      <c r="A29" s="4">
        <v>11</v>
      </c>
      <c r="B29" s="2" t="s">
        <v>34</v>
      </c>
      <c r="C29" s="2">
        <f t="shared" si="0"/>
        <v>19337</v>
      </c>
      <c r="D29">
        <f t="shared" si="1"/>
        <v>19337</v>
      </c>
      <c r="E29">
        <f t="shared" si="2"/>
        <v>19337</v>
      </c>
      <c r="F29">
        <f t="shared" si="3"/>
        <v>19337</v>
      </c>
      <c r="G29">
        <f t="shared" si="4"/>
        <v>19337</v>
      </c>
      <c r="H29">
        <f t="shared" si="5"/>
        <v>19337</v>
      </c>
    </row>
    <row r="30" spans="1:8" x14ac:dyDescent="0.25">
      <c r="A30" s="4">
        <v>12</v>
      </c>
      <c r="B30" s="2" t="s">
        <v>34</v>
      </c>
      <c r="C30" s="2">
        <f t="shared" si="0"/>
        <v>18599</v>
      </c>
      <c r="D30">
        <f t="shared" si="1"/>
        <v>18599</v>
      </c>
      <c r="E30">
        <f t="shared" si="2"/>
        <v>18599</v>
      </c>
      <c r="F30">
        <f t="shared" si="3"/>
        <v>18599</v>
      </c>
      <c r="G30">
        <f t="shared" si="4"/>
        <v>18599</v>
      </c>
      <c r="H30">
        <f t="shared" si="5"/>
        <v>18599</v>
      </c>
    </row>
    <row r="31" spans="1:8" x14ac:dyDescent="0.25">
      <c r="A31" s="4">
        <v>1</v>
      </c>
      <c r="B31" s="2" t="s">
        <v>35</v>
      </c>
      <c r="C31" s="2">
        <f t="shared" si="0"/>
        <v>10987</v>
      </c>
      <c r="D31">
        <f t="shared" si="1"/>
        <v>10987</v>
      </c>
      <c r="E31">
        <f t="shared" si="2"/>
        <v>10987</v>
      </c>
      <c r="F31">
        <f t="shared" si="3"/>
        <v>10987</v>
      </c>
      <c r="G31">
        <f t="shared" si="4"/>
        <v>10987</v>
      </c>
      <c r="H31">
        <f t="shared" si="5"/>
        <v>10987</v>
      </c>
    </row>
    <row r="32" spans="1:8" x14ac:dyDescent="0.25">
      <c r="A32" s="4">
        <v>2</v>
      </c>
      <c r="B32" s="2" t="s">
        <v>35</v>
      </c>
      <c r="C32" s="2">
        <f t="shared" si="0"/>
        <v>18966</v>
      </c>
      <c r="D32">
        <f t="shared" si="1"/>
        <v>18966</v>
      </c>
      <c r="E32">
        <f t="shared" si="2"/>
        <v>18966</v>
      </c>
      <c r="F32">
        <f t="shared" si="3"/>
        <v>18966</v>
      </c>
      <c r="G32">
        <f t="shared" si="4"/>
        <v>18966</v>
      </c>
      <c r="H32">
        <f t="shared" si="5"/>
        <v>18966</v>
      </c>
    </row>
    <row r="33" spans="1:8" x14ac:dyDescent="0.25">
      <c r="A33" s="4">
        <v>3</v>
      </c>
      <c r="B33" s="2" t="s">
        <v>35</v>
      </c>
      <c r="C33" s="2">
        <f t="shared" si="0"/>
        <v>16490</v>
      </c>
      <c r="D33">
        <f t="shared" si="1"/>
        <v>16490</v>
      </c>
      <c r="E33">
        <f t="shared" si="2"/>
        <v>16490</v>
      </c>
      <c r="F33">
        <f t="shared" si="3"/>
        <v>16490</v>
      </c>
      <c r="G33">
        <f t="shared" si="4"/>
        <v>16490</v>
      </c>
      <c r="H33">
        <f t="shared" si="5"/>
        <v>16490</v>
      </c>
    </row>
    <row r="34" spans="1:8" x14ac:dyDescent="0.25">
      <c r="A34" s="4">
        <v>4</v>
      </c>
      <c r="B34" s="2" t="s">
        <v>35</v>
      </c>
      <c r="C34" s="2">
        <f t="shared" si="0"/>
        <v>17820</v>
      </c>
      <c r="D34">
        <f t="shared" si="1"/>
        <v>17820</v>
      </c>
      <c r="E34">
        <f t="shared" si="2"/>
        <v>17820</v>
      </c>
      <c r="F34">
        <f t="shared" si="3"/>
        <v>17820</v>
      </c>
      <c r="G34">
        <f t="shared" si="4"/>
        <v>17820</v>
      </c>
      <c r="H34">
        <f t="shared" si="5"/>
        <v>17820</v>
      </c>
    </row>
    <row r="35" spans="1:8" x14ac:dyDescent="0.25">
      <c r="A35" s="4">
        <v>5</v>
      </c>
      <c r="B35" s="2" t="s">
        <v>35</v>
      </c>
      <c r="C35" s="2">
        <f t="shared" si="0"/>
        <v>18575</v>
      </c>
      <c r="D35">
        <f t="shared" si="1"/>
        <v>18575</v>
      </c>
      <c r="E35">
        <f t="shared" si="2"/>
        <v>18575</v>
      </c>
      <c r="F35">
        <f t="shared" si="3"/>
        <v>18575</v>
      </c>
      <c r="G35">
        <f t="shared" si="4"/>
        <v>18575</v>
      </c>
      <c r="H35">
        <f t="shared" si="5"/>
        <v>18575</v>
      </c>
    </row>
    <row r="36" spans="1:8" x14ac:dyDescent="0.25">
      <c r="A36" s="4">
        <v>6</v>
      </c>
      <c r="B36" s="2" t="s">
        <v>35</v>
      </c>
      <c r="C36" s="2">
        <f t="shared" si="0"/>
        <v>14303</v>
      </c>
      <c r="D36">
        <f t="shared" si="1"/>
        <v>14303</v>
      </c>
      <c r="E36">
        <f t="shared" si="2"/>
        <v>14303</v>
      </c>
      <c r="F36">
        <f t="shared" si="3"/>
        <v>14303</v>
      </c>
      <c r="G36">
        <f t="shared" si="4"/>
        <v>14303</v>
      </c>
      <c r="H36">
        <f t="shared" si="5"/>
        <v>14303</v>
      </c>
    </row>
    <row r="37" spans="1:8" x14ac:dyDescent="0.25">
      <c r="A37" s="4">
        <v>7</v>
      </c>
      <c r="B37" s="2" t="s">
        <v>35</v>
      </c>
      <c r="C37" s="2">
        <f t="shared" si="0"/>
        <v>18508</v>
      </c>
      <c r="D37">
        <f t="shared" si="1"/>
        <v>18508</v>
      </c>
      <c r="E37">
        <f t="shared" si="2"/>
        <v>18508</v>
      </c>
      <c r="F37">
        <f t="shared" si="3"/>
        <v>18508</v>
      </c>
      <c r="G37">
        <f t="shared" si="4"/>
        <v>18508</v>
      </c>
      <c r="H37">
        <f t="shared" si="5"/>
        <v>18508</v>
      </c>
    </row>
    <row r="38" spans="1:8" x14ac:dyDescent="0.25">
      <c r="A38" s="4">
        <v>8</v>
      </c>
      <c r="B38" s="2" t="s">
        <v>35</v>
      </c>
      <c r="C38" s="2">
        <f t="shared" si="0"/>
        <v>16233</v>
      </c>
      <c r="D38">
        <f t="shared" si="1"/>
        <v>16233</v>
      </c>
      <c r="E38">
        <f t="shared" si="2"/>
        <v>16233</v>
      </c>
      <c r="F38">
        <f t="shared" si="3"/>
        <v>16233</v>
      </c>
      <c r="G38">
        <f t="shared" si="4"/>
        <v>16233</v>
      </c>
      <c r="H38">
        <f t="shared" si="5"/>
        <v>16233</v>
      </c>
    </row>
    <row r="39" spans="1:8" x14ac:dyDescent="0.25">
      <c r="A39" s="4">
        <v>9</v>
      </c>
      <c r="B39" s="2" t="s">
        <v>35</v>
      </c>
      <c r="C39" s="2">
        <f t="shared" si="0"/>
        <v>17990</v>
      </c>
      <c r="D39">
        <f t="shared" si="1"/>
        <v>17990</v>
      </c>
      <c r="E39">
        <f t="shared" si="2"/>
        <v>17990</v>
      </c>
      <c r="F39">
        <f t="shared" si="3"/>
        <v>17990</v>
      </c>
      <c r="G39">
        <f t="shared" si="4"/>
        <v>17990</v>
      </c>
      <c r="H39">
        <f t="shared" si="5"/>
        <v>17990</v>
      </c>
    </row>
    <row r="40" spans="1:8" x14ac:dyDescent="0.25">
      <c r="A40" s="4">
        <v>10</v>
      </c>
      <c r="B40" s="2" t="s">
        <v>35</v>
      </c>
      <c r="C40" s="2">
        <f t="shared" si="0"/>
        <v>22165</v>
      </c>
      <c r="D40">
        <f t="shared" si="1"/>
        <v>22165</v>
      </c>
      <c r="E40">
        <f t="shared" si="2"/>
        <v>22165</v>
      </c>
      <c r="F40">
        <f t="shared" si="3"/>
        <v>22165</v>
      </c>
      <c r="G40">
        <f t="shared" si="4"/>
        <v>22165</v>
      </c>
      <c r="H40">
        <f t="shared" si="5"/>
        <v>22165</v>
      </c>
    </row>
    <row r="41" spans="1:8" x14ac:dyDescent="0.25">
      <c r="A41" s="4">
        <v>11</v>
      </c>
      <c r="B41" s="2" t="s">
        <v>35</v>
      </c>
      <c r="C41" s="2">
        <f t="shared" si="0"/>
        <v>21237</v>
      </c>
      <c r="D41">
        <f t="shared" si="1"/>
        <v>21237</v>
      </c>
      <c r="E41">
        <f t="shared" si="2"/>
        <v>21237</v>
      </c>
      <c r="F41">
        <f t="shared" si="3"/>
        <v>21237</v>
      </c>
      <c r="G41">
        <f t="shared" si="4"/>
        <v>21237</v>
      </c>
      <c r="H41">
        <f t="shared" si="5"/>
        <v>21237</v>
      </c>
    </row>
    <row r="42" spans="1:8" x14ac:dyDescent="0.25">
      <c r="A42" s="4">
        <v>12</v>
      </c>
      <c r="B42" s="2" t="s">
        <v>35</v>
      </c>
      <c r="C42" s="2">
        <f t="shared" si="0"/>
        <v>17952</v>
      </c>
      <c r="D42">
        <f t="shared" si="1"/>
        <v>17952</v>
      </c>
      <c r="E42">
        <f t="shared" si="2"/>
        <v>17952</v>
      </c>
      <c r="F42">
        <f t="shared" si="3"/>
        <v>17952</v>
      </c>
      <c r="G42">
        <f t="shared" si="4"/>
        <v>17952</v>
      </c>
      <c r="H42">
        <f t="shared" si="5"/>
        <v>17952</v>
      </c>
    </row>
    <row r="43" spans="1:8" x14ac:dyDescent="0.25">
      <c r="A43" s="4">
        <v>1</v>
      </c>
      <c r="B43" s="2" t="s">
        <v>36</v>
      </c>
      <c r="C43" s="2">
        <f t="shared" si="0"/>
        <v>3695</v>
      </c>
      <c r="D43">
        <f t="shared" si="1"/>
        <v>3695</v>
      </c>
      <c r="E43">
        <f t="shared" si="2"/>
        <v>3695</v>
      </c>
      <c r="F43">
        <f t="shared" si="3"/>
        <v>3695</v>
      </c>
      <c r="G43">
        <f t="shared" si="4"/>
        <v>3695</v>
      </c>
      <c r="H43">
        <f t="shared" si="5"/>
        <v>3695</v>
      </c>
    </row>
    <row r="44" spans="1:8" x14ac:dyDescent="0.25">
      <c r="A44" s="4">
        <v>2</v>
      </c>
      <c r="B44" s="2" t="s">
        <v>36</v>
      </c>
      <c r="C44" s="2">
        <f t="shared" si="0"/>
        <v>6275</v>
      </c>
      <c r="D44">
        <f t="shared" si="1"/>
        <v>6275</v>
      </c>
      <c r="E44">
        <f t="shared" si="2"/>
        <v>6275</v>
      </c>
      <c r="F44">
        <f t="shared" si="3"/>
        <v>6275</v>
      </c>
      <c r="G44">
        <f t="shared" si="4"/>
        <v>6275</v>
      </c>
      <c r="H44">
        <f t="shared" si="5"/>
        <v>6275</v>
      </c>
    </row>
    <row r="45" spans="1:8" x14ac:dyDescent="0.25">
      <c r="A45" s="4">
        <v>3</v>
      </c>
      <c r="B45" s="2" t="s">
        <v>36</v>
      </c>
      <c r="C45" s="2">
        <f t="shared" si="0"/>
        <v>6117</v>
      </c>
      <c r="D45">
        <f t="shared" si="1"/>
        <v>6117</v>
      </c>
      <c r="E45">
        <f t="shared" si="2"/>
        <v>6117</v>
      </c>
      <c r="F45">
        <f t="shared" si="3"/>
        <v>6117</v>
      </c>
      <c r="G45">
        <f t="shared" si="4"/>
        <v>6117</v>
      </c>
      <c r="H45">
        <f t="shared" si="5"/>
        <v>6117</v>
      </c>
    </row>
    <row r="46" spans="1:8" x14ac:dyDescent="0.25">
      <c r="A46" s="4">
        <v>4</v>
      </c>
      <c r="B46" s="2" t="s">
        <v>36</v>
      </c>
      <c r="C46" s="2">
        <f t="shared" si="0"/>
        <v>6635</v>
      </c>
      <c r="D46">
        <f t="shared" si="1"/>
        <v>6635</v>
      </c>
      <c r="E46">
        <f t="shared" si="2"/>
        <v>6635</v>
      </c>
      <c r="F46">
        <f t="shared" si="3"/>
        <v>6635</v>
      </c>
      <c r="G46">
        <f t="shared" si="4"/>
        <v>6635</v>
      </c>
      <c r="H46">
        <f t="shared" si="5"/>
        <v>6635</v>
      </c>
    </row>
    <row r="47" spans="1:8" x14ac:dyDescent="0.25">
      <c r="A47" s="4">
        <v>5</v>
      </c>
      <c r="B47" s="2" t="s">
        <v>36</v>
      </c>
      <c r="C47" s="2">
        <f t="shared" si="0"/>
        <v>7020</v>
      </c>
      <c r="D47">
        <f t="shared" si="1"/>
        <v>7020</v>
      </c>
      <c r="E47">
        <f t="shared" si="2"/>
        <v>7020</v>
      </c>
      <c r="F47">
        <f t="shared" si="3"/>
        <v>7020</v>
      </c>
      <c r="G47">
        <f t="shared" si="4"/>
        <v>7020</v>
      </c>
      <c r="H47">
        <f t="shared" si="5"/>
        <v>7020</v>
      </c>
    </row>
    <row r="48" spans="1:8" x14ac:dyDescent="0.25">
      <c r="A48" s="4">
        <v>6</v>
      </c>
      <c r="B48" s="2" t="s">
        <v>36</v>
      </c>
      <c r="C48" s="2">
        <f t="shared" si="0"/>
        <v>8160</v>
      </c>
      <c r="D48">
        <f t="shared" si="1"/>
        <v>8160</v>
      </c>
      <c r="E48">
        <f t="shared" si="2"/>
        <v>8160</v>
      </c>
      <c r="F48">
        <f t="shared" si="3"/>
        <v>8160</v>
      </c>
      <c r="G48">
        <f t="shared" si="4"/>
        <v>8160</v>
      </c>
      <c r="H48">
        <f t="shared" si="5"/>
        <v>8160</v>
      </c>
    </row>
    <row r="49" spans="1:8" x14ac:dyDescent="0.25">
      <c r="A49" s="4">
        <v>7</v>
      </c>
      <c r="B49" s="2" t="s">
        <v>36</v>
      </c>
      <c r="C49" s="2">
        <f t="shared" si="0"/>
        <v>8336</v>
      </c>
      <c r="D49">
        <f t="shared" si="1"/>
        <v>8336</v>
      </c>
      <c r="E49">
        <f t="shared" si="2"/>
        <v>8336</v>
      </c>
      <c r="F49">
        <f t="shared" si="3"/>
        <v>8336</v>
      </c>
      <c r="G49">
        <f t="shared" si="4"/>
        <v>8336</v>
      </c>
      <c r="H49">
        <f t="shared" si="5"/>
        <v>8336</v>
      </c>
    </row>
    <row r="50" spans="1:8" x14ac:dyDescent="0.25">
      <c r="A50" s="4">
        <v>8</v>
      </c>
      <c r="B50" s="2" t="s">
        <v>36</v>
      </c>
      <c r="C50" s="2">
        <f t="shared" si="0"/>
        <v>9510</v>
      </c>
      <c r="D50">
        <f t="shared" si="1"/>
        <v>9510</v>
      </c>
      <c r="E50">
        <f t="shared" si="2"/>
        <v>9510</v>
      </c>
      <c r="F50">
        <f t="shared" si="3"/>
        <v>9510</v>
      </c>
      <c r="G50">
        <f t="shared" si="4"/>
        <v>9510</v>
      </c>
      <c r="H50">
        <f t="shared" si="5"/>
        <v>9510</v>
      </c>
    </row>
    <row r="51" spans="1:8" x14ac:dyDescent="0.25">
      <c r="A51" s="4">
        <v>9</v>
      </c>
      <c r="B51" s="2" t="s">
        <v>36</v>
      </c>
      <c r="C51" s="2">
        <f t="shared" si="0"/>
        <v>1717</v>
      </c>
      <c r="D51">
        <f t="shared" si="1"/>
        <v>1717</v>
      </c>
      <c r="E51">
        <f t="shared" si="2"/>
        <v>1717</v>
      </c>
      <c r="F51">
        <f t="shared" si="3"/>
        <v>1717</v>
      </c>
      <c r="G51">
        <f t="shared" si="4"/>
        <v>1717</v>
      </c>
      <c r="H51">
        <f t="shared" si="5"/>
        <v>1717</v>
      </c>
    </row>
    <row r="52" spans="1:8" x14ac:dyDescent="0.25">
      <c r="A52" s="4">
        <v>10</v>
      </c>
      <c r="B52" s="2" t="s">
        <v>36</v>
      </c>
      <c r="C52" s="2">
        <f t="shared" si="0"/>
        <v>11211</v>
      </c>
      <c r="D52">
        <f t="shared" si="1"/>
        <v>11211</v>
      </c>
      <c r="E52">
        <f t="shared" si="2"/>
        <v>11211</v>
      </c>
      <c r="F52">
        <f t="shared" si="3"/>
        <v>11211</v>
      </c>
      <c r="G52">
        <f t="shared" si="4"/>
        <v>11211</v>
      </c>
      <c r="H52">
        <f t="shared" si="5"/>
        <v>11211</v>
      </c>
    </row>
    <row r="53" spans="1:8" x14ac:dyDescent="0.25">
      <c r="A53" s="4">
        <v>11</v>
      </c>
      <c r="B53" s="2" t="s">
        <v>36</v>
      </c>
      <c r="C53" s="2">
        <f t="shared" si="0"/>
        <v>9435</v>
      </c>
      <c r="D53">
        <f t="shared" si="1"/>
        <v>9435</v>
      </c>
      <c r="E53">
        <f t="shared" si="2"/>
        <v>9435</v>
      </c>
      <c r="F53">
        <f t="shared" si="3"/>
        <v>9435</v>
      </c>
      <c r="G53">
        <f t="shared" si="4"/>
        <v>9435</v>
      </c>
      <c r="H53">
        <f t="shared" si="5"/>
        <v>9435</v>
      </c>
    </row>
    <row r="54" spans="1:8" x14ac:dyDescent="0.25">
      <c r="A54" s="4">
        <v>12</v>
      </c>
      <c r="B54" s="2" t="s">
        <v>36</v>
      </c>
      <c r="C54" s="2">
        <f t="shared" si="0"/>
        <v>8484</v>
      </c>
      <c r="D54">
        <f t="shared" si="1"/>
        <v>8484</v>
      </c>
      <c r="E54">
        <f t="shared" si="2"/>
        <v>8484</v>
      </c>
      <c r="F54">
        <f t="shared" si="3"/>
        <v>8484</v>
      </c>
      <c r="G54">
        <f t="shared" si="4"/>
        <v>8484</v>
      </c>
      <c r="H54">
        <f t="shared" si="5"/>
        <v>8484</v>
      </c>
    </row>
    <row r="55" spans="1:8" x14ac:dyDescent="0.25">
      <c r="A55" s="4">
        <v>1</v>
      </c>
      <c r="B55" s="2" t="s">
        <v>46</v>
      </c>
      <c r="C55" s="2">
        <f t="shared" si="0"/>
        <v>5126</v>
      </c>
      <c r="D55">
        <f t="shared" si="1"/>
        <v>5126</v>
      </c>
      <c r="E55">
        <f t="shared" si="2"/>
        <v>5126</v>
      </c>
      <c r="F55">
        <f t="shared" si="3"/>
        <v>5126</v>
      </c>
      <c r="G55">
        <f t="shared" si="4"/>
        <v>5126</v>
      </c>
      <c r="H55">
        <f t="shared" si="5"/>
        <v>5126</v>
      </c>
    </row>
    <row r="56" spans="1:8" x14ac:dyDescent="0.25">
      <c r="A56" s="4">
        <v>2</v>
      </c>
      <c r="B56" s="2" t="s">
        <v>46</v>
      </c>
      <c r="C56" s="2">
        <f t="shared" si="0"/>
        <v>7144</v>
      </c>
      <c r="D56">
        <f t="shared" si="1"/>
        <v>7144</v>
      </c>
      <c r="E56">
        <f t="shared" si="2"/>
        <v>7144</v>
      </c>
      <c r="F56">
        <f t="shared" si="3"/>
        <v>7144</v>
      </c>
      <c r="G56">
        <f t="shared" si="4"/>
        <v>7144</v>
      </c>
      <c r="H56">
        <f t="shared" si="5"/>
        <v>7144</v>
      </c>
    </row>
    <row r="57" spans="1:8" x14ac:dyDescent="0.25">
      <c r="A57" s="4">
        <v>3</v>
      </c>
      <c r="B57" s="2" t="s">
        <v>46</v>
      </c>
      <c r="C57" s="2">
        <f t="shared" si="0"/>
        <v>9759</v>
      </c>
      <c r="D57">
        <f t="shared" si="1"/>
        <v>9759</v>
      </c>
      <c r="E57">
        <f t="shared" si="2"/>
        <v>9759</v>
      </c>
      <c r="F57">
        <f t="shared" si="3"/>
        <v>9759</v>
      </c>
      <c r="G57">
        <f t="shared" si="4"/>
        <v>9759</v>
      </c>
      <c r="H57">
        <f t="shared" si="5"/>
        <v>9759</v>
      </c>
    </row>
    <row r="58" spans="1:8" x14ac:dyDescent="0.25">
      <c r="A58" s="4">
        <v>4</v>
      </c>
      <c r="B58" s="2" t="s">
        <v>46</v>
      </c>
      <c r="C58" s="2">
        <f t="shared" si="0"/>
        <v>6425</v>
      </c>
      <c r="D58">
        <f t="shared" si="1"/>
        <v>6425</v>
      </c>
      <c r="E58">
        <f t="shared" si="2"/>
        <v>6425</v>
      </c>
      <c r="F58">
        <f t="shared" si="3"/>
        <v>6425</v>
      </c>
      <c r="G58">
        <f t="shared" si="4"/>
        <v>6425</v>
      </c>
      <c r="H58">
        <f t="shared" si="5"/>
        <v>6425</v>
      </c>
    </row>
    <row r="59" spans="1:8" x14ac:dyDescent="0.25">
      <c r="A59" s="4">
        <v>5</v>
      </c>
      <c r="B59" s="2" t="s">
        <v>46</v>
      </c>
      <c r="C59" s="2">
        <f t="shared" si="0"/>
        <v>7142</v>
      </c>
      <c r="D59">
        <f t="shared" si="1"/>
        <v>7142</v>
      </c>
      <c r="E59">
        <f t="shared" si="2"/>
        <v>7142</v>
      </c>
      <c r="F59">
        <f t="shared" si="3"/>
        <v>7142</v>
      </c>
      <c r="G59">
        <f t="shared" si="4"/>
        <v>7142</v>
      </c>
      <c r="H59">
        <f t="shared" si="5"/>
        <v>7142</v>
      </c>
    </row>
    <row r="60" spans="1:8" x14ac:dyDescent="0.25">
      <c r="A60" s="4">
        <v>6</v>
      </c>
      <c r="B60" s="2" t="s">
        <v>46</v>
      </c>
      <c r="C60" s="2">
        <f t="shared" si="0"/>
        <v>6100</v>
      </c>
      <c r="D60">
        <f t="shared" si="1"/>
        <v>6100</v>
      </c>
      <c r="E60">
        <f t="shared" si="2"/>
        <v>6100</v>
      </c>
      <c r="F60">
        <f t="shared" si="3"/>
        <v>6100</v>
      </c>
      <c r="G60">
        <f t="shared" si="4"/>
        <v>6100</v>
      </c>
      <c r="H60">
        <f t="shared" si="5"/>
        <v>6100</v>
      </c>
    </row>
    <row r="61" spans="1:8" x14ac:dyDescent="0.25">
      <c r="A61" s="4">
        <v>7</v>
      </c>
      <c r="B61" s="2" t="s">
        <v>46</v>
      </c>
      <c r="C61" s="2">
        <f t="shared" si="0"/>
        <v>5799</v>
      </c>
      <c r="D61">
        <f t="shared" si="1"/>
        <v>5799</v>
      </c>
      <c r="E61">
        <f t="shared" si="2"/>
        <v>5799</v>
      </c>
      <c r="F61">
        <f t="shared" si="3"/>
        <v>5799</v>
      </c>
      <c r="G61">
        <f t="shared" si="4"/>
        <v>5799</v>
      </c>
      <c r="H61">
        <f t="shared" si="5"/>
        <v>5799</v>
      </c>
    </row>
    <row r="62" spans="1:8" x14ac:dyDescent="0.25">
      <c r="A62" s="4">
        <v>8</v>
      </c>
      <c r="B62" s="2" t="s">
        <v>46</v>
      </c>
      <c r="C62" s="2">
        <f t="shared" si="0"/>
        <v>10390</v>
      </c>
      <c r="D62">
        <f t="shared" si="1"/>
        <v>10390</v>
      </c>
      <c r="E62">
        <f t="shared" si="2"/>
        <v>10390</v>
      </c>
      <c r="F62">
        <f t="shared" si="3"/>
        <v>10390</v>
      </c>
      <c r="G62">
        <f t="shared" si="4"/>
        <v>10390</v>
      </c>
      <c r="H62">
        <f t="shared" si="5"/>
        <v>10390</v>
      </c>
    </row>
    <row r="63" spans="1:8" x14ac:dyDescent="0.25">
      <c r="A63" s="4">
        <v>9</v>
      </c>
      <c r="B63" s="2" t="s">
        <v>46</v>
      </c>
      <c r="C63" s="2">
        <f t="shared" si="0"/>
        <v>8355</v>
      </c>
      <c r="D63">
        <f t="shared" si="1"/>
        <v>8355</v>
      </c>
      <c r="E63">
        <f t="shared" si="2"/>
        <v>8355</v>
      </c>
      <c r="F63">
        <f t="shared" si="3"/>
        <v>8355</v>
      </c>
      <c r="G63">
        <f t="shared" si="4"/>
        <v>8355</v>
      </c>
      <c r="H63">
        <f t="shared" si="5"/>
        <v>8355</v>
      </c>
    </row>
    <row r="64" spans="1:8" x14ac:dyDescent="0.25">
      <c r="A64" s="4">
        <v>10</v>
      </c>
      <c r="B64" s="2" t="s">
        <v>46</v>
      </c>
      <c r="C64" s="2">
        <f t="shared" si="0"/>
        <v>6348</v>
      </c>
      <c r="D64">
        <f t="shared" si="1"/>
        <v>6348</v>
      </c>
      <c r="E64">
        <f t="shared" si="2"/>
        <v>6348</v>
      </c>
      <c r="F64">
        <f t="shared" si="3"/>
        <v>6348</v>
      </c>
      <c r="G64">
        <f t="shared" si="4"/>
        <v>6348</v>
      </c>
      <c r="H64">
        <f t="shared" si="5"/>
        <v>6348</v>
      </c>
    </row>
    <row r="65" spans="1:8" x14ac:dyDescent="0.25">
      <c r="A65" s="4">
        <v>11</v>
      </c>
      <c r="B65" s="2" t="s">
        <v>46</v>
      </c>
      <c r="C65" s="2">
        <f t="shared" si="0"/>
        <v>6140</v>
      </c>
      <c r="D65">
        <f t="shared" si="1"/>
        <v>6140</v>
      </c>
      <c r="E65">
        <f t="shared" si="2"/>
        <v>6140</v>
      </c>
      <c r="F65">
        <f t="shared" si="3"/>
        <v>6140</v>
      </c>
      <c r="G65">
        <f t="shared" si="4"/>
        <v>6140</v>
      </c>
      <c r="H65">
        <f t="shared" si="5"/>
        <v>6140</v>
      </c>
    </row>
    <row r="66" spans="1:8" x14ac:dyDescent="0.25">
      <c r="A66" s="4">
        <v>12</v>
      </c>
      <c r="B66" s="2" t="s">
        <v>46</v>
      </c>
      <c r="C66" s="2">
        <f t="shared" si="0"/>
        <v>4448</v>
      </c>
      <c r="D66">
        <f t="shared" si="1"/>
        <v>4448</v>
      </c>
      <c r="E66">
        <f t="shared" si="2"/>
        <v>4448</v>
      </c>
      <c r="F66">
        <f t="shared" si="3"/>
        <v>4448</v>
      </c>
      <c r="G66">
        <f t="shared" si="4"/>
        <v>4448</v>
      </c>
      <c r="H66">
        <f t="shared" si="5"/>
        <v>4448</v>
      </c>
    </row>
    <row r="67" spans="1:8" x14ac:dyDescent="0.25">
      <c r="A67" s="4">
        <v>1</v>
      </c>
      <c r="B67" s="2" t="s">
        <v>39</v>
      </c>
      <c r="C67" s="2">
        <f t="shared" si="0"/>
        <v>6718</v>
      </c>
      <c r="D67">
        <f t="shared" si="1"/>
        <v>6718</v>
      </c>
      <c r="E67">
        <f t="shared" si="2"/>
        <v>6718</v>
      </c>
      <c r="F67">
        <f t="shared" si="3"/>
        <v>6718</v>
      </c>
      <c r="G67">
        <f t="shared" si="4"/>
        <v>6718</v>
      </c>
      <c r="H67">
        <f t="shared" si="5"/>
        <v>6718</v>
      </c>
    </row>
    <row r="68" spans="1:8" x14ac:dyDescent="0.25">
      <c r="A68" s="4">
        <v>2</v>
      </c>
      <c r="B68" s="2" t="s">
        <v>39</v>
      </c>
      <c r="C68" s="2">
        <f t="shared" si="0"/>
        <v>9258</v>
      </c>
      <c r="D68">
        <f t="shared" si="1"/>
        <v>9258</v>
      </c>
      <c r="E68">
        <f t="shared" si="2"/>
        <v>9258</v>
      </c>
      <c r="F68">
        <f t="shared" si="3"/>
        <v>9258</v>
      </c>
      <c r="G68">
        <f t="shared" si="4"/>
        <v>9258</v>
      </c>
      <c r="H68">
        <f t="shared" si="5"/>
        <v>9258</v>
      </c>
    </row>
    <row r="69" spans="1:8" x14ac:dyDescent="0.25">
      <c r="A69" s="4">
        <v>3</v>
      </c>
      <c r="B69" s="2" t="s">
        <v>39</v>
      </c>
      <c r="C69" s="2">
        <f t="shared" si="0"/>
        <v>11415</v>
      </c>
      <c r="D69">
        <f t="shared" si="1"/>
        <v>11415</v>
      </c>
      <c r="E69">
        <f t="shared" si="2"/>
        <v>11415</v>
      </c>
      <c r="F69">
        <f t="shared" si="3"/>
        <v>11415</v>
      </c>
      <c r="G69">
        <f t="shared" si="4"/>
        <v>11415</v>
      </c>
      <c r="H69">
        <f t="shared" si="5"/>
        <v>11415</v>
      </c>
    </row>
    <row r="70" spans="1:8" x14ac:dyDescent="0.25">
      <c r="A70" s="4">
        <v>4</v>
      </c>
      <c r="B70" s="2" t="s">
        <v>39</v>
      </c>
      <c r="C70" s="2">
        <f t="shared" si="0"/>
        <v>8793</v>
      </c>
      <c r="D70">
        <f t="shared" si="1"/>
        <v>8793</v>
      </c>
      <c r="E70">
        <f t="shared" si="2"/>
        <v>8793</v>
      </c>
      <c r="F70">
        <f t="shared" si="3"/>
        <v>8793</v>
      </c>
      <c r="G70">
        <f t="shared" si="4"/>
        <v>8793</v>
      </c>
      <c r="H70">
        <f t="shared" si="5"/>
        <v>8793</v>
      </c>
    </row>
    <row r="71" spans="1:8" x14ac:dyDescent="0.25">
      <c r="A71" s="4">
        <v>5</v>
      </c>
      <c r="B71" s="2" t="s">
        <v>39</v>
      </c>
      <c r="C71" s="2">
        <f t="shared" si="0"/>
        <v>6190</v>
      </c>
      <c r="D71">
        <f t="shared" si="1"/>
        <v>6190</v>
      </c>
      <c r="E71">
        <f t="shared" si="2"/>
        <v>6190</v>
      </c>
      <c r="F71">
        <f t="shared" si="3"/>
        <v>6190</v>
      </c>
      <c r="G71">
        <f t="shared" si="4"/>
        <v>6190</v>
      </c>
      <c r="H71">
        <f t="shared" si="5"/>
        <v>6190</v>
      </c>
    </row>
    <row r="72" spans="1:8" x14ac:dyDescent="0.25">
      <c r="A72" s="4">
        <v>6</v>
      </c>
      <c r="B72" s="2" t="s">
        <v>39</v>
      </c>
      <c r="C72" s="2">
        <f t="shared" si="0"/>
        <v>4551</v>
      </c>
      <c r="D72">
        <f t="shared" si="1"/>
        <v>4551</v>
      </c>
      <c r="E72">
        <f t="shared" si="2"/>
        <v>4551</v>
      </c>
      <c r="F72">
        <f t="shared" si="3"/>
        <v>4551</v>
      </c>
      <c r="G72">
        <f t="shared" si="4"/>
        <v>4551</v>
      </c>
      <c r="H72">
        <f t="shared" si="5"/>
        <v>4551</v>
      </c>
    </row>
    <row r="73" spans="1:8" x14ac:dyDescent="0.25">
      <c r="A73" s="4">
        <v>7</v>
      </c>
      <c r="B73" s="2" t="s">
        <v>39</v>
      </c>
      <c r="C73" s="2">
        <f t="shared" si="0"/>
        <v>4657</v>
      </c>
      <c r="D73">
        <f t="shared" si="1"/>
        <v>4657</v>
      </c>
      <c r="E73">
        <f t="shared" si="2"/>
        <v>4657</v>
      </c>
      <c r="F73">
        <f t="shared" si="3"/>
        <v>4657</v>
      </c>
      <c r="G73">
        <f t="shared" si="4"/>
        <v>4657</v>
      </c>
      <c r="H73">
        <f t="shared" si="5"/>
        <v>4657</v>
      </c>
    </row>
    <row r="74" spans="1:8" x14ac:dyDescent="0.25">
      <c r="A74" s="4">
        <v>8</v>
      </c>
      <c r="B74" s="2" t="s">
        <v>39</v>
      </c>
      <c r="C74" s="2">
        <f t="shared" si="0"/>
        <v>6378</v>
      </c>
      <c r="D74">
        <f t="shared" si="1"/>
        <v>6378</v>
      </c>
      <c r="E74">
        <f t="shared" si="2"/>
        <v>6378</v>
      </c>
      <c r="F74">
        <f t="shared" si="3"/>
        <v>6378</v>
      </c>
      <c r="G74">
        <f t="shared" si="4"/>
        <v>6378</v>
      </c>
      <c r="H74">
        <f t="shared" si="5"/>
        <v>6378</v>
      </c>
    </row>
    <row r="75" spans="1:8" x14ac:dyDescent="0.25">
      <c r="A75" s="4">
        <v>9</v>
      </c>
      <c r="B75" s="2" t="s">
        <v>39</v>
      </c>
      <c r="C75" s="2">
        <f t="shared" si="0"/>
        <v>11225</v>
      </c>
      <c r="D75">
        <f t="shared" si="1"/>
        <v>11225</v>
      </c>
      <c r="E75">
        <f t="shared" si="2"/>
        <v>11225</v>
      </c>
      <c r="F75">
        <f t="shared" si="3"/>
        <v>11225</v>
      </c>
      <c r="G75">
        <f t="shared" si="4"/>
        <v>11225</v>
      </c>
      <c r="H75">
        <f t="shared" si="5"/>
        <v>11225</v>
      </c>
    </row>
    <row r="76" spans="1:8" x14ac:dyDescent="0.25">
      <c r="A76" s="4">
        <v>10</v>
      </c>
      <c r="B76" s="2" t="s">
        <v>39</v>
      </c>
      <c r="C76" s="2">
        <f t="shared" si="0"/>
        <v>3839</v>
      </c>
      <c r="D76">
        <f t="shared" si="1"/>
        <v>3839</v>
      </c>
      <c r="E76">
        <f t="shared" si="2"/>
        <v>3839</v>
      </c>
      <c r="F76">
        <f t="shared" si="3"/>
        <v>3839</v>
      </c>
      <c r="G76">
        <f t="shared" si="4"/>
        <v>3839</v>
      </c>
      <c r="H76">
        <f t="shared" si="5"/>
        <v>3839</v>
      </c>
    </row>
    <row r="77" spans="1:8" x14ac:dyDescent="0.25">
      <c r="A77" s="4">
        <v>11</v>
      </c>
      <c r="B77" s="2" t="s">
        <v>39</v>
      </c>
      <c r="C77" s="2">
        <f t="shared" si="0"/>
        <v>3446</v>
      </c>
      <c r="D77">
        <f t="shared" si="1"/>
        <v>3446</v>
      </c>
      <c r="E77">
        <f t="shared" si="2"/>
        <v>3446</v>
      </c>
      <c r="F77">
        <f t="shared" si="3"/>
        <v>3446</v>
      </c>
      <c r="G77">
        <f t="shared" si="4"/>
        <v>3446</v>
      </c>
      <c r="H77">
        <f t="shared" si="5"/>
        <v>3446</v>
      </c>
    </row>
    <row r="78" spans="1:8" x14ac:dyDescent="0.25">
      <c r="A78" s="4">
        <v>12</v>
      </c>
      <c r="B78" s="2" t="s">
        <v>39</v>
      </c>
      <c r="C78" s="2">
        <f t="shared" si="0"/>
        <v>4664</v>
      </c>
      <c r="D78">
        <f t="shared" si="1"/>
        <v>4664</v>
      </c>
      <c r="E78">
        <f t="shared" si="2"/>
        <v>4664</v>
      </c>
      <c r="F78">
        <f t="shared" si="3"/>
        <v>4664</v>
      </c>
      <c r="G78">
        <f t="shared" si="4"/>
        <v>4664</v>
      </c>
      <c r="H78">
        <f t="shared" si="5"/>
        <v>4664</v>
      </c>
    </row>
    <row r="79" spans="1:8" x14ac:dyDescent="0.25">
      <c r="A79" s="4">
        <v>1</v>
      </c>
      <c r="B79" s="2" t="s">
        <v>44</v>
      </c>
      <c r="C79" s="2">
        <f t="shared" si="0"/>
        <v>3551</v>
      </c>
      <c r="D79">
        <f t="shared" si="1"/>
        <v>3551</v>
      </c>
      <c r="E79">
        <f t="shared" si="2"/>
        <v>3551</v>
      </c>
      <c r="F79">
        <f t="shared" si="3"/>
        <v>3551</v>
      </c>
      <c r="G79">
        <f t="shared" si="4"/>
        <v>3551</v>
      </c>
      <c r="H79">
        <f t="shared" si="5"/>
        <v>3551</v>
      </c>
    </row>
    <row r="80" spans="1:8" x14ac:dyDescent="0.25">
      <c r="A80" s="4">
        <v>2</v>
      </c>
      <c r="B80" s="2" t="s">
        <v>44</v>
      </c>
      <c r="C80" s="2">
        <f t="shared" si="0"/>
        <v>6184</v>
      </c>
      <c r="D80">
        <f t="shared" si="1"/>
        <v>6184</v>
      </c>
      <c r="E80">
        <f t="shared" si="2"/>
        <v>6184</v>
      </c>
      <c r="F80">
        <f t="shared" si="3"/>
        <v>6184</v>
      </c>
      <c r="G80">
        <f t="shared" si="4"/>
        <v>6184</v>
      </c>
      <c r="H80">
        <f t="shared" si="5"/>
        <v>6184</v>
      </c>
    </row>
    <row r="81" spans="1:8" x14ac:dyDescent="0.25">
      <c r="A81" s="4">
        <v>3</v>
      </c>
      <c r="B81" s="2" t="s">
        <v>44</v>
      </c>
      <c r="C81" s="2">
        <f t="shared" si="0"/>
        <v>5456</v>
      </c>
      <c r="D81">
        <f t="shared" si="1"/>
        <v>5456</v>
      </c>
      <c r="E81">
        <f t="shared" si="2"/>
        <v>5456</v>
      </c>
      <c r="F81">
        <f t="shared" si="3"/>
        <v>5456</v>
      </c>
      <c r="G81">
        <f t="shared" si="4"/>
        <v>5456</v>
      </c>
      <c r="H81">
        <f t="shared" si="5"/>
        <v>5456</v>
      </c>
    </row>
    <row r="82" spans="1:8" x14ac:dyDescent="0.25">
      <c r="A82" s="4">
        <v>4</v>
      </c>
      <c r="B82" s="2" t="s">
        <v>44</v>
      </c>
      <c r="C82" s="2">
        <f t="shared" si="0"/>
        <v>7265</v>
      </c>
      <c r="D82">
        <f t="shared" si="1"/>
        <v>7265</v>
      </c>
      <c r="E82">
        <f t="shared" si="2"/>
        <v>7265</v>
      </c>
      <c r="F82">
        <f t="shared" si="3"/>
        <v>7265</v>
      </c>
      <c r="G82">
        <f t="shared" si="4"/>
        <v>7265</v>
      </c>
      <c r="H82">
        <f t="shared" si="5"/>
        <v>7265</v>
      </c>
    </row>
    <row r="83" spans="1:8" x14ac:dyDescent="0.25">
      <c r="A83" s="4">
        <v>5</v>
      </c>
      <c r="B83" s="2" t="s">
        <v>44</v>
      </c>
      <c r="C83" s="2">
        <f t="shared" si="0"/>
        <v>4556</v>
      </c>
      <c r="D83">
        <f t="shared" si="1"/>
        <v>4556</v>
      </c>
      <c r="E83">
        <f t="shared" si="2"/>
        <v>4556</v>
      </c>
      <c r="F83">
        <f t="shared" si="3"/>
        <v>4556</v>
      </c>
      <c r="G83">
        <f t="shared" si="4"/>
        <v>4556</v>
      </c>
      <c r="H83">
        <f t="shared" si="5"/>
        <v>4556</v>
      </c>
    </row>
    <row r="84" spans="1:8" x14ac:dyDescent="0.25">
      <c r="A84" s="4">
        <v>6</v>
      </c>
      <c r="B84" s="2" t="s">
        <v>44</v>
      </c>
      <c r="C84" s="2">
        <f t="shared" ref="C84:C90" si="6">INDEX(B$9:M$14,MATCH(B84,A$9:A$14,),A84)</f>
        <v>10098</v>
      </c>
      <c r="D84">
        <f t="shared" ref="D84:D90" si="7">SUMIF(A$9:A$14,B84,INDEX(B$9:M$14,,A84))</f>
        <v>10098</v>
      </c>
      <c r="E84">
        <f t="shared" ref="E84:E90" si="8">VLOOKUP(B84,A$9:M$14,A84+1,)</f>
        <v>10098</v>
      </c>
      <c r="F84">
        <f t="shared" ref="F84:F90" si="9">SUMPRODUCT(B$9:M$14*(A$9:A$14=B84)*(B$8:M$8=A84))</f>
        <v>10098</v>
      </c>
      <c r="G84">
        <f t="shared" ref="G84:G90" si="10">LOOKUP(,-1/(B84=A$9:A$14),INDEX(B$9:M$14,,A84))</f>
        <v>10098</v>
      </c>
      <c r="H84">
        <f t="shared" ref="H84:H90" si="11">LOOKUP(A84,B$8:M$8,INDEX(B$9:M$14,MATCH(B84,A$9:A$14,),))</f>
        <v>10098</v>
      </c>
    </row>
    <row r="85" spans="1:8" x14ac:dyDescent="0.25">
      <c r="A85" s="4">
        <v>7</v>
      </c>
      <c r="B85" s="2" t="s">
        <v>44</v>
      </c>
      <c r="C85" s="2">
        <f t="shared" si="6"/>
        <v>9424</v>
      </c>
      <c r="D85">
        <f t="shared" si="7"/>
        <v>9424</v>
      </c>
      <c r="E85">
        <f t="shared" si="8"/>
        <v>9424</v>
      </c>
      <c r="F85">
        <f t="shared" si="9"/>
        <v>9424</v>
      </c>
      <c r="G85">
        <f t="shared" si="10"/>
        <v>9424</v>
      </c>
      <c r="H85">
        <f t="shared" si="11"/>
        <v>9424</v>
      </c>
    </row>
    <row r="86" spans="1:8" x14ac:dyDescent="0.25">
      <c r="A86" s="4">
        <v>8</v>
      </c>
      <c r="B86" s="2" t="s">
        <v>44</v>
      </c>
      <c r="C86" s="2">
        <f t="shared" si="6"/>
        <v>3205</v>
      </c>
      <c r="D86">
        <f t="shared" si="7"/>
        <v>3205</v>
      </c>
      <c r="E86">
        <f t="shared" si="8"/>
        <v>3205</v>
      </c>
      <c r="F86">
        <f t="shared" si="9"/>
        <v>3205</v>
      </c>
      <c r="G86">
        <f t="shared" si="10"/>
        <v>3205</v>
      </c>
      <c r="H86">
        <f t="shared" si="11"/>
        <v>3205</v>
      </c>
    </row>
    <row r="87" spans="1:8" x14ac:dyDescent="0.25">
      <c r="A87" s="4">
        <v>9</v>
      </c>
      <c r="B87" s="2" t="s">
        <v>44</v>
      </c>
      <c r="C87" s="2">
        <f t="shared" si="6"/>
        <v>3053</v>
      </c>
      <c r="D87">
        <f t="shared" si="7"/>
        <v>3053</v>
      </c>
      <c r="E87">
        <f t="shared" si="8"/>
        <v>3053</v>
      </c>
      <c r="F87">
        <f t="shared" si="9"/>
        <v>3053</v>
      </c>
      <c r="G87">
        <f t="shared" si="10"/>
        <v>3053</v>
      </c>
      <c r="H87">
        <f t="shared" si="11"/>
        <v>3053</v>
      </c>
    </row>
    <row r="88" spans="1:8" x14ac:dyDescent="0.25">
      <c r="A88" s="4">
        <v>10</v>
      </c>
      <c r="B88" s="2" t="s">
        <v>44</v>
      </c>
      <c r="C88" s="2">
        <f t="shared" si="6"/>
        <v>5465</v>
      </c>
      <c r="D88">
        <f t="shared" si="7"/>
        <v>5465</v>
      </c>
      <c r="E88">
        <f t="shared" si="8"/>
        <v>5465</v>
      </c>
      <c r="F88">
        <f t="shared" si="9"/>
        <v>5465</v>
      </c>
      <c r="G88">
        <f t="shared" si="10"/>
        <v>5465</v>
      </c>
      <c r="H88">
        <f t="shared" si="11"/>
        <v>5465</v>
      </c>
    </row>
    <row r="89" spans="1:8" x14ac:dyDescent="0.25">
      <c r="A89" s="4">
        <v>11</v>
      </c>
      <c r="B89" s="2" t="s">
        <v>44</v>
      </c>
      <c r="C89" s="2">
        <f t="shared" si="6"/>
        <v>8281</v>
      </c>
      <c r="D89">
        <f t="shared" si="7"/>
        <v>8281</v>
      </c>
      <c r="E89">
        <f t="shared" si="8"/>
        <v>8281</v>
      </c>
      <c r="F89">
        <f t="shared" si="9"/>
        <v>8281</v>
      </c>
      <c r="G89">
        <f t="shared" si="10"/>
        <v>8281</v>
      </c>
      <c r="H89">
        <f t="shared" si="11"/>
        <v>8281</v>
      </c>
    </row>
    <row r="90" spans="1:8" x14ac:dyDescent="0.25">
      <c r="A90" s="4">
        <v>12</v>
      </c>
      <c r="B90" s="2" t="s">
        <v>44</v>
      </c>
      <c r="C90" s="2">
        <f t="shared" si="6"/>
        <v>6414</v>
      </c>
      <c r="D90">
        <f t="shared" si="7"/>
        <v>6414</v>
      </c>
      <c r="E90">
        <f t="shared" si="8"/>
        <v>6414</v>
      </c>
      <c r="F90">
        <f t="shared" si="9"/>
        <v>6414</v>
      </c>
      <c r="G90">
        <f t="shared" si="10"/>
        <v>6414</v>
      </c>
      <c r="H90">
        <f t="shared" si="11"/>
        <v>6414</v>
      </c>
    </row>
  </sheetData>
  <mergeCells count="2">
    <mergeCell ref="B7:M7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Задание 1</vt:lpstr>
      <vt:lpstr>Задание 2</vt:lpstr>
      <vt:lpstr>Задание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2017-07-25T15:06:30Z</dcterms:modified>
</cp:coreProperties>
</file>