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" i="1" l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3" i="1" a="1"/>
  <c r="H3" i="1" s="1"/>
  <c r="D2" i="1" l="1"/>
  <c r="D3" i="1"/>
  <c r="D7" i="1"/>
  <c r="D11" i="1"/>
  <c r="D15" i="1"/>
  <c r="D19" i="1"/>
  <c r="D23" i="1"/>
  <c r="D27" i="1"/>
  <c r="D31" i="1"/>
  <c r="D35" i="1"/>
  <c r="D18" i="1"/>
  <c r="D30" i="1"/>
  <c r="F32" i="1" s="1"/>
  <c r="D38" i="1"/>
  <c r="D4" i="1"/>
  <c r="D8" i="1"/>
  <c r="D12" i="1"/>
  <c r="D16" i="1"/>
  <c r="D20" i="1"/>
  <c r="D24" i="1"/>
  <c r="D28" i="1"/>
  <c r="D32" i="1"/>
  <c r="D36" i="1"/>
  <c r="D37" i="1"/>
  <c r="D10" i="1"/>
  <c r="D22" i="1"/>
  <c r="D5" i="1"/>
  <c r="D9" i="1"/>
  <c r="F11" i="1" s="1"/>
  <c r="D13" i="1"/>
  <c r="D17" i="1"/>
  <c r="D21" i="1"/>
  <c r="D25" i="1"/>
  <c r="D29" i="1"/>
  <c r="D33" i="1"/>
  <c r="D6" i="1"/>
  <c r="D14" i="1"/>
  <c r="F16" i="1" s="1"/>
  <c r="D26" i="1"/>
  <c r="D34" i="1"/>
  <c r="F36" i="1" s="1"/>
  <c r="F8" i="1" l="1"/>
  <c r="F19" i="1"/>
  <c r="E30" i="1"/>
  <c r="F31" i="1"/>
  <c r="F15" i="1"/>
  <c r="E11" i="1"/>
  <c r="F12" i="1"/>
  <c r="F30" i="1"/>
  <c r="F14" i="1"/>
  <c r="F29" i="1"/>
  <c r="F13" i="1"/>
  <c r="E27" i="1"/>
  <c r="F28" i="1"/>
  <c r="F26" i="1"/>
  <c r="F10" i="1"/>
  <c r="F20" i="1"/>
  <c r="F25" i="1"/>
  <c r="F9" i="1"/>
  <c r="E22" i="1"/>
  <c r="F23" i="1"/>
  <c r="F7" i="1"/>
  <c r="F38" i="1"/>
  <c r="F22" i="1"/>
  <c r="F6" i="1"/>
  <c r="F37" i="1"/>
  <c r="F21" i="1"/>
  <c r="F5" i="1"/>
  <c r="F27" i="1"/>
  <c r="F35" i="1"/>
  <c r="F24" i="1"/>
  <c r="F34" i="1"/>
  <c r="F18" i="1"/>
  <c r="F33" i="1"/>
  <c r="F17" i="1"/>
  <c r="F4" i="1"/>
  <c r="E18" i="1"/>
  <c r="E7" i="1"/>
  <c r="E23" i="1"/>
  <c r="E35" i="1"/>
  <c r="E31" i="1"/>
  <c r="E15" i="1"/>
  <c r="E26" i="1"/>
  <c r="E10" i="1"/>
  <c r="E38" i="1"/>
  <c r="E19" i="1"/>
  <c r="E14" i="1"/>
  <c r="E29" i="1"/>
  <c r="E13" i="1"/>
  <c r="E28" i="1"/>
  <c r="E12" i="1"/>
  <c r="E25" i="1"/>
  <c r="E9" i="1"/>
  <c r="E24" i="1"/>
  <c r="E8" i="1"/>
  <c r="E6" i="1"/>
  <c r="E37" i="1"/>
  <c r="E21" i="1"/>
  <c r="E5" i="1"/>
  <c r="E36" i="1"/>
  <c r="E20" i="1"/>
  <c r="E4" i="1"/>
  <c r="E34" i="1"/>
  <c r="E33" i="1"/>
  <c r="E17" i="1"/>
  <c r="E32" i="1"/>
  <c r="E16" i="1"/>
  <c r="E3" i="1"/>
</calcChain>
</file>

<file path=xl/sharedStrings.xml><?xml version="1.0" encoding="utf-8"?>
<sst xmlns="http://schemas.openxmlformats.org/spreadsheetml/2006/main" count="8" uniqueCount="6">
  <si>
    <t>X</t>
  </si>
  <si>
    <t>Y</t>
  </si>
  <si>
    <t>Средняя ПОЛИНОМА</t>
  </si>
  <si>
    <t>ПОЛИНОМ</t>
  </si>
  <si>
    <t>#Н/Д</t>
  </si>
  <si>
    <t>из Пакета анализа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</si>
</sst>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Скользящее среднее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Лист1!$C$1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Лист1!$B$2:$B$38</c:f>
              <c:numCache>
                <c:formatCode>General</c:formatCode>
                <c:ptCount val="37"/>
                <c:pt idx="0">
                  <c:v>0.5</c:v>
                </c:pt>
                <c:pt idx="1">
                  <c:v>0.54166666666666663</c:v>
                </c:pt>
                <c:pt idx="2">
                  <c:v>0.58333333333333337</c:v>
                </c:pt>
                <c:pt idx="3">
                  <c:v>0.625</c:v>
                </c:pt>
                <c:pt idx="4">
                  <c:v>0.66666666666666663</c:v>
                </c:pt>
                <c:pt idx="5">
                  <c:v>0.70833333333333337</c:v>
                </c:pt>
                <c:pt idx="6">
                  <c:v>0.75</c:v>
                </c:pt>
                <c:pt idx="7">
                  <c:v>0.79166666666666663</c:v>
                </c:pt>
                <c:pt idx="8">
                  <c:v>0.83333333333333337</c:v>
                </c:pt>
                <c:pt idx="9">
                  <c:v>0.875</c:v>
                </c:pt>
                <c:pt idx="10">
                  <c:v>0.91666666666666663</c:v>
                </c:pt>
                <c:pt idx="11">
                  <c:v>0.95833333333333337</c:v>
                </c:pt>
                <c:pt idx="12">
                  <c:v>1</c:v>
                </c:pt>
                <c:pt idx="13">
                  <c:v>4.1666666666666664E-2</c:v>
                </c:pt>
                <c:pt idx="14">
                  <c:v>8.3333333333333329E-2</c:v>
                </c:pt>
                <c:pt idx="15">
                  <c:v>0.125</c:v>
                </c:pt>
                <c:pt idx="16">
                  <c:v>0.16666666666666666</c:v>
                </c:pt>
                <c:pt idx="17">
                  <c:v>0.20833333333333334</c:v>
                </c:pt>
                <c:pt idx="18">
                  <c:v>0.25</c:v>
                </c:pt>
                <c:pt idx="19">
                  <c:v>0.29166666666666669</c:v>
                </c:pt>
                <c:pt idx="20">
                  <c:v>0.33333333333333331</c:v>
                </c:pt>
                <c:pt idx="21">
                  <c:v>0.375</c:v>
                </c:pt>
                <c:pt idx="22">
                  <c:v>0.41666666666666669</c:v>
                </c:pt>
                <c:pt idx="23">
                  <c:v>0.45833333333333331</c:v>
                </c:pt>
                <c:pt idx="24">
                  <c:v>0.5</c:v>
                </c:pt>
                <c:pt idx="25">
                  <c:v>0.54166666666666663</c:v>
                </c:pt>
                <c:pt idx="26">
                  <c:v>0.58333333333333337</c:v>
                </c:pt>
                <c:pt idx="27">
                  <c:v>0.625</c:v>
                </c:pt>
                <c:pt idx="28">
                  <c:v>0.66666666666666663</c:v>
                </c:pt>
                <c:pt idx="29">
                  <c:v>0.70833333333333337</c:v>
                </c:pt>
                <c:pt idx="30">
                  <c:v>0.75</c:v>
                </c:pt>
                <c:pt idx="31">
                  <c:v>0.79166666666666663</c:v>
                </c:pt>
                <c:pt idx="32">
                  <c:v>0.83333333333333337</c:v>
                </c:pt>
                <c:pt idx="33">
                  <c:v>0.875</c:v>
                </c:pt>
                <c:pt idx="34">
                  <c:v>0.91666666666666663</c:v>
                </c:pt>
                <c:pt idx="35">
                  <c:v>0.95833333333333337</c:v>
                </c:pt>
                <c:pt idx="36">
                  <c:v>1</c:v>
                </c:pt>
              </c:numCache>
            </c:numRef>
          </c:cat>
          <c:val>
            <c:numRef>
              <c:f>Лист1!$C$2:$C$38</c:f>
              <c:numCache>
                <c:formatCode>General</c:formatCode>
                <c:ptCount val="37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16</c:v>
                </c:pt>
                <c:pt idx="7">
                  <c:v>6</c:v>
                </c:pt>
                <c:pt idx="8">
                  <c:v>9</c:v>
                </c:pt>
                <c:pt idx="9">
                  <c:v>20</c:v>
                </c:pt>
                <c:pt idx="10">
                  <c:v>23</c:v>
                </c:pt>
                <c:pt idx="11">
                  <c:v>15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10</c:v>
                </c:pt>
                <c:pt idx="23">
                  <c:v>15</c:v>
                </c:pt>
                <c:pt idx="24">
                  <c:v>12</c:v>
                </c:pt>
                <c:pt idx="25">
                  <c:v>18</c:v>
                </c:pt>
                <c:pt idx="26">
                  <c:v>23</c:v>
                </c:pt>
                <c:pt idx="27">
                  <c:v>19</c:v>
                </c:pt>
                <c:pt idx="28">
                  <c:v>17</c:v>
                </c:pt>
                <c:pt idx="29">
                  <c:v>25</c:v>
                </c:pt>
                <c:pt idx="30">
                  <c:v>29</c:v>
                </c:pt>
                <c:pt idx="31">
                  <c:v>24</c:v>
                </c:pt>
                <c:pt idx="32">
                  <c:v>30</c:v>
                </c:pt>
                <c:pt idx="33">
                  <c:v>33</c:v>
                </c:pt>
                <c:pt idx="34">
                  <c:v>31</c:v>
                </c:pt>
                <c:pt idx="35">
                  <c:v>35</c:v>
                </c:pt>
                <c:pt idx="36">
                  <c:v>37</c:v>
                </c:pt>
              </c:numCache>
            </c:numRef>
          </c:val>
          <c:smooth val="0"/>
        </c:ser>
        <c:ser>
          <c:idx val="0"/>
          <c:order val="1"/>
          <c:tx>
            <c:v>Фактический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Лист1!$D$2:$D$38</c:f>
              <c:numCache>
                <c:formatCode>General</c:formatCode>
                <c:ptCount val="37"/>
                <c:pt idx="0">
                  <c:v>6.391932886034394</c:v>
                </c:pt>
                <c:pt idx="1">
                  <c:v>2.9695471741012263</c:v>
                </c:pt>
                <c:pt idx="2">
                  <c:v>2.6319812961592137</c:v>
                </c:pt>
                <c:pt idx="3">
                  <c:v>4.1615468830718854</c:v>
                </c:pt>
                <c:pt idx="4">
                  <c:v>6.621234884083413</c:v>
                </c:pt>
                <c:pt idx="5">
                  <c:v>9.3172977708311624</c:v>
                </c:pt>
                <c:pt idx="6">
                  <c:v>11.764131102298666</c:v>
                </c:pt>
                <c:pt idx="7">
                  <c:v>13.651454450708714</c:v>
                </c:pt>
                <c:pt idx="8">
                  <c:v>14.81379168835727</c:v>
                </c:pt>
                <c:pt idx="9">
                  <c:v>15.20225063538736</c:v>
                </c:pt>
                <c:pt idx="10">
                  <c:v>14.858602068503723</c:v>
                </c:pt>
                <c:pt idx="11">
                  <c:v>13.891658090627194</c:v>
                </c:pt>
                <c:pt idx="12">
                  <c:v>12.455949861490819</c:v>
                </c:pt>
                <c:pt idx="13">
                  <c:v>10.732704689174565</c:v>
                </c:pt>
                <c:pt idx="14">
                  <c:v>8.9131224825815849</c:v>
                </c:pt>
                <c:pt idx="15">
                  <c:v>7.1839515648550858</c:v>
                </c:pt>
                <c:pt idx="16">
                  <c:v>5.7153638477345652</c:v>
                </c:pt>
                <c:pt idx="17">
                  <c:v>4.651129366852885</c:v>
                </c:pt>
                <c:pt idx="18">
                  <c:v>4.101090177974811</c:v>
                </c:pt>
                <c:pt idx="19">
                  <c:v>4.1359336141734673</c:v>
                </c:pt>
                <c:pt idx="20">
                  <c:v>4.7842649039502021</c:v>
                </c:pt>
                <c:pt idx="21">
                  <c:v>6.0319791502919315</c:v>
                </c:pt>
                <c:pt idx="22">
                  <c:v>7.8239326706708994</c:v>
                </c:pt>
                <c:pt idx="23">
                  <c:v>10.067913697985091</c:v>
                </c:pt>
                <c:pt idx="24">
                  <c:v>12.640912442436161</c:v>
                </c:pt>
                <c:pt idx="25">
                  <c:v>15.397690514352462</c:v>
                </c:pt>
                <c:pt idx="26">
                  <c:v>18.181649707945326</c:v>
                </c:pt>
                <c:pt idx="27">
                  <c:v>20.838000146012519</c:v>
                </c:pt>
                <c:pt idx="28">
                  <c:v>23.229227785585408</c:v>
                </c:pt>
                <c:pt idx="29">
                  <c:v>25.252861284500796</c:v>
                </c:pt>
                <c:pt idx="30">
                  <c:v>26.861538228927202</c:v>
                </c:pt>
                <c:pt idx="31">
                  <c:v>28.085370721828895</c:v>
                </c:pt>
                <c:pt idx="32">
                  <c:v>29.056610332370838</c:v>
                </c:pt>
                <c:pt idx="33">
                  <c:v>30.036612406255699</c:v>
                </c:pt>
                <c:pt idx="34">
                  <c:v>31.445099737007695</c:v>
                </c:pt>
                <c:pt idx="35">
                  <c:v>33.891725598207813</c:v>
                </c:pt>
                <c:pt idx="36">
                  <c:v>38.209936136650867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731088"/>
        <c:axId val="454738144"/>
      </c:lineChart>
      <c:catAx>
        <c:axId val="45473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Точка данных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4738144"/>
        <c:crosses val="autoZero"/>
        <c:auto val="1"/>
        <c:lblAlgn val="ctr"/>
        <c:lblOffset val="100"/>
        <c:noMultiLvlLbl val="0"/>
      </c:catAx>
      <c:valAx>
        <c:axId val="454738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Значение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47310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Скользящее среднее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Фактический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Лист1!$D$2:$D$38</c:f>
              <c:numCache>
                <c:formatCode>General</c:formatCode>
                <c:ptCount val="37"/>
                <c:pt idx="0">
                  <c:v>6.391932886034394</c:v>
                </c:pt>
                <c:pt idx="1">
                  <c:v>2.9695471741012263</c:v>
                </c:pt>
                <c:pt idx="2">
                  <c:v>2.6319812961592137</c:v>
                </c:pt>
                <c:pt idx="3">
                  <c:v>4.1615468830718854</c:v>
                </c:pt>
                <c:pt idx="4">
                  <c:v>6.621234884083413</c:v>
                </c:pt>
                <c:pt idx="5">
                  <c:v>9.3172977708311624</c:v>
                </c:pt>
                <c:pt idx="6">
                  <c:v>11.764131102298666</c:v>
                </c:pt>
                <c:pt idx="7">
                  <c:v>13.651454450708714</c:v>
                </c:pt>
                <c:pt idx="8">
                  <c:v>14.81379168835727</c:v>
                </c:pt>
                <c:pt idx="9">
                  <c:v>15.20225063538736</c:v>
                </c:pt>
                <c:pt idx="10">
                  <c:v>14.858602068503723</c:v>
                </c:pt>
                <c:pt idx="11">
                  <c:v>13.891658090627194</c:v>
                </c:pt>
                <c:pt idx="12">
                  <c:v>12.455949861490819</c:v>
                </c:pt>
                <c:pt idx="13">
                  <c:v>10.732704689174565</c:v>
                </c:pt>
                <c:pt idx="14">
                  <c:v>8.9131224825815849</c:v>
                </c:pt>
                <c:pt idx="15">
                  <c:v>7.1839515648550858</c:v>
                </c:pt>
                <c:pt idx="16">
                  <c:v>5.7153638477345652</c:v>
                </c:pt>
                <c:pt idx="17">
                  <c:v>4.651129366852885</c:v>
                </c:pt>
                <c:pt idx="18">
                  <c:v>4.101090177974811</c:v>
                </c:pt>
                <c:pt idx="19">
                  <c:v>4.1359336141734673</c:v>
                </c:pt>
                <c:pt idx="20">
                  <c:v>4.7842649039502021</c:v>
                </c:pt>
                <c:pt idx="21">
                  <c:v>6.0319791502919315</c:v>
                </c:pt>
                <c:pt idx="22">
                  <c:v>7.8239326706708994</c:v>
                </c:pt>
                <c:pt idx="23">
                  <c:v>10.067913697985091</c:v>
                </c:pt>
                <c:pt idx="24">
                  <c:v>12.640912442436161</c:v>
                </c:pt>
                <c:pt idx="25">
                  <c:v>15.397690514352462</c:v>
                </c:pt>
                <c:pt idx="26">
                  <c:v>18.181649707945326</c:v>
                </c:pt>
                <c:pt idx="27">
                  <c:v>20.838000146012519</c:v>
                </c:pt>
                <c:pt idx="28">
                  <c:v>23.229227785585408</c:v>
                </c:pt>
                <c:pt idx="29">
                  <c:v>25.252861284500796</c:v>
                </c:pt>
                <c:pt idx="30">
                  <c:v>26.861538228927202</c:v>
                </c:pt>
                <c:pt idx="31">
                  <c:v>28.085370721828895</c:v>
                </c:pt>
                <c:pt idx="32">
                  <c:v>29.056610332370838</c:v>
                </c:pt>
                <c:pt idx="33">
                  <c:v>30.036612406255699</c:v>
                </c:pt>
                <c:pt idx="34">
                  <c:v>31.445099737007695</c:v>
                </c:pt>
                <c:pt idx="35">
                  <c:v>33.891725598207813</c:v>
                </c:pt>
                <c:pt idx="36">
                  <c:v>38.209936136650867</c:v>
                </c:pt>
              </c:numCache>
            </c:numRef>
          </c:val>
          <c:smooth val="0"/>
        </c:ser>
        <c:ser>
          <c:idx val="1"/>
          <c:order val="1"/>
          <c:tx>
            <c:v>Прогноз</c:v>
          </c:tx>
          <c:spPr>
            <a:ln w="28575" cap="flat">
              <a:solidFill>
                <a:srgbClr val="FF0000"/>
              </a:solidFill>
              <a:miter lim="800000"/>
            </a:ln>
          </c:spPr>
          <c:marker>
            <c:symbol val="none"/>
          </c:marker>
          <c:val>
            <c:numRef>
              <c:f>Лист1!$E$2:$E$38</c:f>
              <c:numCache>
                <c:formatCode>General</c:formatCode>
                <c:ptCount val="37"/>
                <c:pt idx="0">
                  <c:v>0</c:v>
                </c:pt>
                <c:pt idx="1">
                  <c:v>4.6807400300678097</c:v>
                </c:pt>
                <c:pt idx="2">
                  <c:v>2.8007642351302202</c:v>
                </c:pt>
                <c:pt idx="3">
                  <c:v>3.3967640896155498</c:v>
                </c:pt>
                <c:pt idx="4">
                  <c:v>5.3913908835776496</c:v>
                </c:pt>
                <c:pt idx="5">
                  <c:v>7.9692663274572872</c:v>
                </c:pt>
                <c:pt idx="6">
                  <c:v>10.540714436564915</c:v>
                </c:pt>
                <c:pt idx="7">
                  <c:v>12.707792776503691</c:v>
                </c:pt>
                <c:pt idx="8">
                  <c:v>14.232623069532991</c:v>
                </c:pt>
                <c:pt idx="9">
                  <c:v>15.008021161872314</c:v>
                </c:pt>
                <c:pt idx="10">
                  <c:v>15.030426351945541</c:v>
                </c:pt>
                <c:pt idx="11">
                  <c:v>14.375130079565459</c:v>
                </c:pt>
                <c:pt idx="12">
                  <c:v>13.173803976059006</c:v>
                </c:pt>
                <c:pt idx="13">
                  <c:v>11.594327275332692</c:v>
                </c:pt>
                <c:pt idx="14">
                  <c:v>9.8229135858780747</c:v>
                </c:pt>
                <c:pt idx="15">
                  <c:v>8.0485370237183353</c:v>
                </c:pt>
                <c:pt idx="16">
                  <c:v>6.4496577062948255</c:v>
                </c:pt>
                <c:pt idx="17">
                  <c:v>5.1832466072937251</c:v>
                </c:pt>
                <c:pt idx="18">
                  <c:v>4.376109772413848</c:v>
                </c:pt>
                <c:pt idx="19">
                  <c:v>4.1185118960741391</c:v>
                </c:pt>
                <c:pt idx="20">
                  <c:v>4.4600992590618347</c:v>
                </c:pt>
                <c:pt idx="21">
                  <c:v>5.4081220271210668</c:v>
                </c:pt>
                <c:pt idx="22">
                  <c:v>6.9279559104814155</c:v>
                </c:pt>
                <c:pt idx="23">
                  <c:v>8.9459231843279952</c:v>
                </c:pt>
                <c:pt idx="24">
                  <c:v>11.354413070210626</c:v>
                </c:pt>
                <c:pt idx="25">
                  <c:v>14.019301478394311</c:v>
                </c:pt>
                <c:pt idx="26">
                  <c:v>16.789670111148894</c:v>
                </c:pt>
                <c:pt idx="27">
                  <c:v>19.509824926978922</c:v>
                </c:pt>
                <c:pt idx="28">
                  <c:v>22.033613965798963</c:v>
                </c:pt>
                <c:pt idx="29">
                  <c:v>24.241044535043102</c:v>
                </c:pt>
                <c:pt idx="30">
                  <c:v>26.057199756713999</c:v>
                </c:pt>
                <c:pt idx="31">
                  <c:v>27.473454475378048</c:v>
                </c:pt>
                <c:pt idx="32">
                  <c:v>28.570990527099866</c:v>
                </c:pt>
                <c:pt idx="33">
                  <c:v>29.546611369313268</c:v>
                </c:pt>
                <c:pt idx="34">
                  <c:v>30.740856071631697</c:v>
                </c:pt>
                <c:pt idx="35">
                  <c:v>32.668412667607754</c:v>
                </c:pt>
                <c:pt idx="36">
                  <c:v>36.05083086742934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08216"/>
        <c:axId val="239821152"/>
      </c:lineChart>
      <c:catAx>
        <c:axId val="239808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Точка данных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39821152"/>
        <c:crosses val="autoZero"/>
        <c:auto val="1"/>
        <c:lblAlgn val="ctr"/>
        <c:lblOffset val="100"/>
        <c:noMultiLvlLbl val="0"/>
      </c:catAx>
      <c:valAx>
        <c:axId val="239821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Значение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98082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495301</xdr:colOff>
      <xdr:row>10</xdr:row>
      <xdr:rowOff>28575</xdr:rowOff>
    </xdr:from>
    <xdr:to>
      <xdr:col>21</xdr:col>
      <xdr:colOff>200025</xdr:colOff>
      <xdr:row>30</xdr:row>
      <xdr:rowOff>47625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495301</xdr:colOff>
      <xdr:row>30</xdr:row>
      <xdr:rowOff>95250</xdr:rowOff>
    </xdr:from>
    <xdr:to>
      <xdr:col>19</xdr:col>
      <xdr:colOff>57151</xdr:colOff>
      <xdr:row>49</xdr:row>
      <xdr:rowOff>152399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C1" workbookViewId="0">
      <selection activeCell="F26" sqref="F26"/>
    </sheetView>
  </sheetViews>
  <sheetFormatPr defaultRowHeight="15" x14ac:dyDescent="0.25"/>
  <cols>
    <col min="4" max="4" width="20.28515625" customWidth="1"/>
    <col min="5" max="5" width="20.42578125" customWidth="1"/>
    <col min="6" max="6" width="17.7109375" bestFit="1" customWidth="1"/>
  </cols>
  <sheetData>
    <row r="1" spans="1:8" x14ac:dyDescent="0.25">
      <c r="B1" s="5" t="s">
        <v>0</v>
      </c>
      <c r="C1" s="5" t="s">
        <v>1</v>
      </c>
      <c r="D1" s="3" t="s">
        <v>3</v>
      </c>
      <c r="E1" s="8" t="s">
        <v>2</v>
      </c>
      <c r="F1" s="2" t="s">
        <v>5</v>
      </c>
    </row>
    <row r="2" spans="1:8" x14ac:dyDescent="0.25">
      <c r="A2" s="1">
        <v>1</v>
      </c>
      <c r="B2" s="6">
        <v>0.5</v>
      </c>
      <c r="C2" s="7">
        <v>5</v>
      </c>
      <c r="D2" s="4">
        <f>$H$3+A2*$H$4+A2^2*$H$5+A2^3*$H$6+A2^4*$H$7+A2^5*$H$8+A2^6*$H$9</f>
        <v>6.391932886034394</v>
      </c>
      <c r="E2" s="8" t="s">
        <v>4</v>
      </c>
      <c r="F2" t="s">
        <v>4</v>
      </c>
    </row>
    <row r="3" spans="1:8" x14ac:dyDescent="0.25">
      <c r="A3" s="1">
        <v>2</v>
      </c>
      <c r="B3" s="6">
        <v>0.54166666666666663</v>
      </c>
      <c r="C3" s="7">
        <v>3</v>
      </c>
      <c r="D3" s="4">
        <f t="shared" ref="D3:D38" si="0">$H$3+A3*$H$4+A3^2*$H$5+A3^3*$H$6+A3^4*$H$7+A3^5*$H$8+A3^6*$H$9</f>
        <v>2.9695471741012263</v>
      </c>
      <c r="E3" s="8">
        <f t="shared" ref="E3:E38" si="1">AVERAGE(D2:D3)</f>
        <v>4.6807400300678097</v>
      </c>
      <c r="F3" t="s">
        <v>4</v>
      </c>
      <c r="H3" s="1">
        <f t="array" ref="H3">INDEX(LINEST($C$2:$C$38,$A$2:$A$38^COLUMN(A1:F1),1,0),8-ROW(B1))</f>
        <v>14.437223276403756</v>
      </c>
    </row>
    <row r="4" spans="1:8" x14ac:dyDescent="0.25">
      <c r="A4" s="1">
        <v>3</v>
      </c>
      <c r="B4" s="6">
        <v>0.58333333333333337</v>
      </c>
      <c r="C4" s="7">
        <v>8</v>
      </c>
      <c r="D4" s="4">
        <f t="shared" si="0"/>
        <v>2.6319812961592137</v>
      </c>
      <c r="E4" s="8">
        <f t="shared" si="1"/>
        <v>2.8007642351302202</v>
      </c>
      <c r="F4">
        <f t="shared" ref="F4:F38" si="2">AVERAGE(D2:D4)</f>
        <v>3.9978204520982779</v>
      </c>
      <c r="H4" s="1">
        <f t="array" ref="H4">INDEX(LINEST($C$2:$C$38,$A$2:$A$38^COLUMN(A2:F2),1,0),8-ROW(B2))</f>
        <v>-10.957863454771914</v>
      </c>
    </row>
    <row r="5" spans="1:8" x14ac:dyDescent="0.25">
      <c r="A5" s="1">
        <v>4</v>
      </c>
      <c r="B5" s="6">
        <v>0.625</v>
      </c>
      <c r="C5" s="7">
        <v>2</v>
      </c>
      <c r="D5" s="4">
        <f t="shared" si="0"/>
        <v>4.1615468830718854</v>
      </c>
      <c r="E5" s="8">
        <f t="shared" si="1"/>
        <v>3.3967640896155498</v>
      </c>
      <c r="F5">
        <f t="shared" si="2"/>
        <v>3.2543584511107753</v>
      </c>
      <c r="H5" s="1">
        <f t="array" ref="H5">INDEX(LINEST($C$2:$C$38,$A$2:$A$38^COLUMN(A3:F3),1,0),8-ROW(B3))</f>
        <v>3.244766995923738</v>
      </c>
    </row>
    <row r="6" spans="1:8" x14ac:dyDescent="0.25">
      <c r="A6" s="1">
        <v>5</v>
      </c>
      <c r="B6" s="6">
        <v>0.66666666666666663</v>
      </c>
      <c r="C6" s="7">
        <v>4</v>
      </c>
      <c r="D6" s="4">
        <f t="shared" si="0"/>
        <v>6.621234884083413</v>
      </c>
      <c r="E6" s="8">
        <f t="shared" si="1"/>
        <v>5.3913908835776496</v>
      </c>
      <c r="F6">
        <f t="shared" si="2"/>
        <v>4.4715876877715042</v>
      </c>
      <c r="H6" s="1">
        <f t="array" ref="H6">INDEX(LINEST($C$2:$C$38,$A$2:$A$38^COLUMN(A4:F4),1,0),8-ROW(B4))</f>
        <v>-0.34874931396581005</v>
      </c>
    </row>
    <row r="7" spans="1:8" x14ac:dyDescent="0.25">
      <c r="A7" s="1">
        <v>6</v>
      </c>
      <c r="B7" s="6">
        <v>0.70833333333333337</v>
      </c>
      <c r="C7" s="7">
        <v>10</v>
      </c>
      <c r="D7" s="4">
        <f t="shared" si="0"/>
        <v>9.3172977708311624</v>
      </c>
      <c r="E7" s="8">
        <f t="shared" si="1"/>
        <v>7.9692663274572872</v>
      </c>
      <c r="F7">
        <f t="shared" si="2"/>
        <v>6.700026512662153</v>
      </c>
      <c r="H7" s="1">
        <f t="array" ref="H7">INDEX(LINEST($C$2:$C$38,$A$2:$A$38^COLUMN(A5:F5),1,0),8-ROW(B5))</f>
        <v>1.6931068548419113E-2</v>
      </c>
    </row>
    <row r="8" spans="1:8" x14ac:dyDescent="0.25">
      <c r="A8" s="1">
        <v>7</v>
      </c>
      <c r="B8" s="6">
        <v>0.75</v>
      </c>
      <c r="C8" s="7">
        <v>16</v>
      </c>
      <c r="D8" s="4">
        <f t="shared" si="0"/>
        <v>11.764131102298666</v>
      </c>
      <c r="E8" s="8">
        <f t="shared" si="1"/>
        <v>10.540714436564915</v>
      </c>
      <c r="F8">
        <f t="shared" si="2"/>
        <v>9.2342212524044136</v>
      </c>
      <c r="H8" s="1">
        <f t="array" ref="H8">INDEX(LINEST($C$2:$C$38,$A$2:$A$38^COLUMN(A6:F6),1,0),8-ROW(B6))</f>
        <v>-3.7887966065702219E-4</v>
      </c>
    </row>
    <row r="9" spans="1:8" x14ac:dyDescent="0.25">
      <c r="A9" s="1">
        <v>8</v>
      </c>
      <c r="B9" s="6">
        <v>0.79166666666666663</v>
      </c>
      <c r="C9" s="7">
        <v>6</v>
      </c>
      <c r="D9" s="4">
        <f t="shared" si="0"/>
        <v>13.651454450708714</v>
      </c>
      <c r="E9" s="8">
        <f t="shared" si="1"/>
        <v>12.707792776503691</v>
      </c>
      <c r="F9">
        <f t="shared" si="2"/>
        <v>11.577627774612848</v>
      </c>
      <c r="H9" s="1">
        <f t="array" ref="H9">INDEX(LINEST($C$2:$C$38,$A$2:$A$38^COLUMN(A7:F7),1,0),8-ROW(B7))</f>
        <v>3.193556861650096E-6</v>
      </c>
    </row>
    <row r="10" spans="1:8" x14ac:dyDescent="0.25">
      <c r="A10" s="1">
        <v>9</v>
      </c>
      <c r="B10" s="6">
        <v>0.83333333333333337</v>
      </c>
      <c r="C10" s="7">
        <v>9</v>
      </c>
      <c r="D10" s="4">
        <f t="shared" si="0"/>
        <v>14.81379168835727</v>
      </c>
      <c r="E10" s="8">
        <f t="shared" si="1"/>
        <v>14.232623069532991</v>
      </c>
      <c r="F10">
        <f t="shared" si="2"/>
        <v>13.409792413788217</v>
      </c>
    </row>
    <row r="11" spans="1:8" x14ac:dyDescent="0.25">
      <c r="A11" s="1">
        <v>10</v>
      </c>
      <c r="B11" s="6">
        <v>0.875</v>
      </c>
      <c r="C11" s="7">
        <v>20</v>
      </c>
      <c r="D11" s="4">
        <f t="shared" si="0"/>
        <v>15.20225063538736</v>
      </c>
      <c r="E11" s="8">
        <f t="shared" si="1"/>
        <v>15.008021161872314</v>
      </c>
      <c r="F11">
        <f t="shared" si="2"/>
        <v>14.555832258151113</v>
      </c>
    </row>
    <row r="12" spans="1:8" x14ac:dyDescent="0.25">
      <c r="A12" s="1">
        <v>11</v>
      </c>
      <c r="B12" s="6">
        <v>0.91666666666666663</v>
      </c>
      <c r="C12" s="7">
        <v>23</v>
      </c>
      <c r="D12" s="4">
        <f t="shared" si="0"/>
        <v>14.858602068503723</v>
      </c>
      <c r="E12" s="8">
        <f t="shared" si="1"/>
        <v>15.030426351945541</v>
      </c>
      <c r="F12">
        <f t="shared" si="2"/>
        <v>14.958214797416117</v>
      </c>
    </row>
    <row r="13" spans="1:8" x14ac:dyDescent="0.25">
      <c r="A13" s="1">
        <v>12</v>
      </c>
      <c r="B13" s="6">
        <v>0.95833333333333337</v>
      </c>
      <c r="C13" s="7">
        <v>15</v>
      </c>
      <c r="D13" s="4">
        <f t="shared" si="0"/>
        <v>13.891658090627194</v>
      </c>
      <c r="E13" s="8">
        <f t="shared" si="1"/>
        <v>14.375130079565459</v>
      </c>
      <c r="F13">
        <f t="shared" si="2"/>
        <v>14.650836931506092</v>
      </c>
    </row>
    <row r="14" spans="1:8" x14ac:dyDescent="0.25">
      <c r="A14" s="1">
        <v>13</v>
      </c>
      <c r="B14" s="6">
        <v>1</v>
      </c>
      <c r="C14" s="7">
        <v>11</v>
      </c>
      <c r="D14" s="4">
        <f t="shared" si="0"/>
        <v>12.455949861490819</v>
      </c>
      <c r="E14" s="8">
        <f t="shared" si="1"/>
        <v>13.173803976059006</v>
      </c>
      <c r="F14">
        <f t="shared" si="2"/>
        <v>13.735403340207247</v>
      </c>
    </row>
    <row r="15" spans="1:8" x14ac:dyDescent="0.25">
      <c r="A15" s="1">
        <v>14</v>
      </c>
      <c r="B15" s="6">
        <v>4.1666666666666664E-2</v>
      </c>
      <c r="C15" s="7">
        <v>8</v>
      </c>
      <c r="D15" s="4">
        <f t="shared" si="0"/>
        <v>10.732704689174565</v>
      </c>
      <c r="E15" s="8">
        <f t="shared" si="1"/>
        <v>11.594327275332692</v>
      </c>
      <c r="F15">
        <f t="shared" si="2"/>
        <v>12.360104213764194</v>
      </c>
    </row>
    <row r="16" spans="1:8" x14ac:dyDescent="0.25">
      <c r="A16" s="1">
        <v>15</v>
      </c>
      <c r="B16" s="6">
        <v>8.3333333333333329E-2</v>
      </c>
      <c r="C16" s="7">
        <v>10</v>
      </c>
      <c r="D16" s="4">
        <f t="shared" si="0"/>
        <v>8.9131224825815849</v>
      </c>
      <c r="E16" s="8">
        <f t="shared" si="1"/>
        <v>9.8229135858780747</v>
      </c>
      <c r="F16">
        <f t="shared" si="2"/>
        <v>10.700592344415655</v>
      </c>
    </row>
    <row r="17" spans="1:6" x14ac:dyDescent="0.25">
      <c r="A17" s="1">
        <v>16</v>
      </c>
      <c r="B17" s="6">
        <v>0.125</v>
      </c>
      <c r="C17" s="7">
        <v>7</v>
      </c>
      <c r="D17" s="4">
        <f t="shared" si="0"/>
        <v>7.1839515648550858</v>
      </c>
      <c r="E17" s="8">
        <f t="shared" si="1"/>
        <v>8.0485370237183353</v>
      </c>
      <c r="F17">
        <f t="shared" si="2"/>
        <v>8.9432595788704123</v>
      </c>
    </row>
    <row r="18" spans="1:6" x14ac:dyDescent="0.25">
      <c r="A18" s="1">
        <v>17</v>
      </c>
      <c r="B18" s="6">
        <v>0.16666666666666666</v>
      </c>
      <c r="C18" s="7">
        <v>4</v>
      </c>
      <c r="D18" s="4">
        <f t="shared" si="0"/>
        <v>5.7153638477345652</v>
      </c>
      <c r="E18" s="8">
        <f t="shared" si="1"/>
        <v>6.4496577062948255</v>
      </c>
      <c r="F18">
        <f t="shared" si="2"/>
        <v>7.2708126317237456</v>
      </c>
    </row>
    <row r="19" spans="1:6" x14ac:dyDescent="0.25">
      <c r="A19" s="1">
        <v>18</v>
      </c>
      <c r="B19" s="6">
        <v>0.20833333333333334</v>
      </c>
      <c r="C19" s="7">
        <v>5</v>
      </c>
      <c r="D19" s="4">
        <f t="shared" si="0"/>
        <v>4.651129366852885</v>
      </c>
      <c r="E19" s="8">
        <f t="shared" si="1"/>
        <v>5.1832466072937251</v>
      </c>
      <c r="F19">
        <f t="shared" si="2"/>
        <v>5.850148259814179</v>
      </c>
    </row>
    <row r="20" spans="1:6" x14ac:dyDescent="0.25">
      <c r="A20" s="1">
        <v>19</v>
      </c>
      <c r="B20" s="6">
        <v>0.25</v>
      </c>
      <c r="C20" s="7">
        <v>6</v>
      </c>
      <c r="D20" s="4">
        <f t="shared" si="0"/>
        <v>4.101090177974811</v>
      </c>
      <c r="E20" s="8">
        <f t="shared" si="1"/>
        <v>4.376109772413848</v>
      </c>
      <c r="F20">
        <f t="shared" si="2"/>
        <v>4.8225277975207534</v>
      </c>
    </row>
    <row r="21" spans="1:6" x14ac:dyDescent="0.25">
      <c r="A21" s="1">
        <v>20</v>
      </c>
      <c r="B21" s="6">
        <v>0.29166666666666669</v>
      </c>
      <c r="C21" s="7">
        <v>2</v>
      </c>
      <c r="D21" s="4">
        <f t="shared" si="0"/>
        <v>4.1359336141734673</v>
      </c>
      <c r="E21" s="8">
        <f t="shared" si="1"/>
        <v>4.1185118960741391</v>
      </c>
      <c r="F21">
        <f t="shared" si="2"/>
        <v>4.2960510530003875</v>
      </c>
    </row>
    <row r="22" spans="1:6" x14ac:dyDescent="0.25">
      <c r="A22" s="1">
        <v>21</v>
      </c>
      <c r="B22" s="6">
        <v>0.33333333333333331</v>
      </c>
      <c r="C22" s="7">
        <v>3</v>
      </c>
      <c r="D22" s="4">
        <f t="shared" si="0"/>
        <v>4.7842649039502021</v>
      </c>
      <c r="E22" s="8">
        <f t="shared" si="1"/>
        <v>4.4600992590618347</v>
      </c>
      <c r="F22">
        <f t="shared" si="2"/>
        <v>4.3404295653661604</v>
      </c>
    </row>
    <row r="23" spans="1:6" x14ac:dyDescent="0.25">
      <c r="A23" s="1">
        <v>22</v>
      </c>
      <c r="B23" s="6">
        <v>0.375</v>
      </c>
      <c r="C23" s="7">
        <v>1</v>
      </c>
      <c r="D23" s="4">
        <f t="shared" si="0"/>
        <v>6.0319791502919315</v>
      </c>
      <c r="E23" s="8">
        <f t="shared" si="1"/>
        <v>5.4081220271210668</v>
      </c>
      <c r="F23">
        <f t="shared" si="2"/>
        <v>4.9840592228052003</v>
      </c>
    </row>
    <row r="24" spans="1:6" x14ac:dyDescent="0.25">
      <c r="A24" s="1">
        <v>23</v>
      </c>
      <c r="B24" s="6">
        <v>0.41666666666666669</v>
      </c>
      <c r="C24" s="7">
        <v>10</v>
      </c>
      <c r="D24" s="4">
        <f t="shared" si="0"/>
        <v>7.8239326706708994</v>
      </c>
      <c r="E24" s="8">
        <f t="shared" si="1"/>
        <v>6.9279559104814155</v>
      </c>
      <c r="F24">
        <f t="shared" si="2"/>
        <v>6.2133922416376777</v>
      </c>
    </row>
    <row r="25" spans="1:6" x14ac:dyDescent="0.25">
      <c r="A25" s="1">
        <v>24</v>
      </c>
      <c r="B25" s="6">
        <v>0.45833333333333331</v>
      </c>
      <c r="C25" s="7">
        <v>15</v>
      </c>
      <c r="D25" s="4">
        <f t="shared" si="0"/>
        <v>10.067913697985091</v>
      </c>
      <c r="E25" s="8">
        <f t="shared" si="1"/>
        <v>8.9459231843279952</v>
      </c>
      <c r="F25">
        <f t="shared" si="2"/>
        <v>7.974608506315974</v>
      </c>
    </row>
    <row r="26" spans="1:6" x14ac:dyDescent="0.25">
      <c r="A26" s="1">
        <v>25</v>
      </c>
      <c r="B26" s="6">
        <v>0.5</v>
      </c>
      <c r="C26" s="7">
        <v>12</v>
      </c>
      <c r="D26" s="4">
        <f t="shared" si="0"/>
        <v>12.640912442436161</v>
      </c>
      <c r="E26" s="8">
        <f t="shared" si="1"/>
        <v>11.354413070210626</v>
      </c>
      <c r="F26">
        <f t="shared" si="2"/>
        <v>10.177586270364051</v>
      </c>
    </row>
    <row r="27" spans="1:6" x14ac:dyDescent="0.25">
      <c r="A27" s="1">
        <v>26</v>
      </c>
      <c r="B27" s="6">
        <v>0.54166666666666663</v>
      </c>
      <c r="C27" s="7">
        <v>18</v>
      </c>
      <c r="D27" s="4">
        <f t="shared" si="0"/>
        <v>15.397690514352462</v>
      </c>
      <c r="E27" s="8">
        <f t="shared" si="1"/>
        <v>14.019301478394311</v>
      </c>
      <c r="F27">
        <f t="shared" si="2"/>
        <v>12.702172218257905</v>
      </c>
    </row>
    <row r="28" spans="1:6" x14ac:dyDescent="0.25">
      <c r="A28" s="1">
        <v>27</v>
      </c>
      <c r="B28" s="6">
        <v>0.58333333333333337</v>
      </c>
      <c r="C28" s="7">
        <v>23</v>
      </c>
      <c r="D28" s="4">
        <f t="shared" si="0"/>
        <v>18.181649707945326</v>
      </c>
      <c r="E28" s="8">
        <f t="shared" si="1"/>
        <v>16.789670111148894</v>
      </c>
      <c r="F28">
        <f t="shared" si="2"/>
        <v>15.40675088824465</v>
      </c>
    </row>
    <row r="29" spans="1:6" x14ac:dyDescent="0.25">
      <c r="A29" s="1">
        <v>28</v>
      </c>
      <c r="B29" s="6">
        <v>0.625</v>
      </c>
      <c r="C29" s="7">
        <v>19</v>
      </c>
      <c r="D29" s="4">
        <f t="shared" si="0"/>
        <v>20.838000146012519</v>
      </c>
      <c r="E29" s="8">
        <f t="shared" si="1"/>
        <v>19.509824926978922</v>
      </c>
      <c r="F29">
        <f t="shared" si="2"/>
        <v>18.139113456103434</v>
      </c>
    </row>
    <row r="30" spans="1:6" x14ac:dyDescent="0.25">
      <c r="A30" s="1">
        <v>29</v>
      </c>
      <c r="B30" s="6">
        <v>0.66666666666666663</v>
      </c>
      <c r="C30" s="7">
        <v>17</v>
      </c>
      <c r="D30" s="4">
        <f t="shared" si="0"/>
        <v>23.229227785585408</v>
      </c>
      <c r="E30" s="8">
        <f t="shared" si="1"/>
        <v>22.033613965798963</v>
      </c>
      <c r="F30">
        <f t="shared" si="2"/>
        <v>20.749625879847752</v>
      </c>
    </row>
    <row r="31" spans="1:6" x14ac:dyDescent="0.25">
      <c r="A31" s="1">
        <v>30</v>
      </c>
      <c r="B31" s="6">
        <v>0.70833333333333337</v>
      </c>
      <c r="C31" s="7">
        <v>25</v>
      </c>
      <c r="D31" s="4">
        <f t="shared" si="0"/>
        <v>25.252861284500796</v>
      </c>
      <c r="E31" s="8">
        <f t="shared" si="1"/>
        <v>24.241044535043102</v>
      </c>
      <c r="F31">
        <f t="shared" si="2"/>
        <v>23.10669640536624</v>
      </c>
    </row>
    <row r="32" spans="1:6" x14ac:dyDescent="0.25">
      <c r="A32" s="1">
        <v>31</v>
      </c>
      <c r="B32" s="6">
        <v>0.75</v>
      </c>
      <c r="C32" s="7">
        <v>29</v>
      </c>
      <c r="D32" s="4">
        <f t="shared" si="0"/>
        <v>26.861538228927202</v>
      </c>
      <c r="E32" s="8">
        <f t="shared" si="1"/>
        <v>26.057199756713999</v>
      </c>
      <c r="F32">
        <f t="shared" si="2"/>
        <v>25.11454243300447</v>
      </c>
    </row>
    <row r="33" spans="1:6" x14ac:dyDescent="0.25">
      <c r="A33" s="1">
        <v>32</v>
      </c>
      <c r="B33" s="6">
        <v>0.79166666666666663</v>
      </c>
      <c r="C33" s="7">
        <v>24</v>
      </c>
      <c r="D33" s="4">
        <f t="shared" si="0"/>
        <v>28.085370721828895</v>
      </c>
      <c r="E33" s="8">
        <f t="shared" si="1"/>
        <v>27.473454475378048</v>
      </c>
      <c r="F33">
        <f t="shared" si="2"/>
        <v>26.73325674508563</v>
      </c>
    </row>
    <row r="34" spans="1:6" x14ac:dyDescent="0.25">
      <c r="A34" s="1">
        <v>33</v>
      </c>
      <c r="B34" s="6">
        <v>0.83333333333333337</v>
      </c>
      <c r="C34" s="7">
        <v>30</v>
      </c>
      <c r="D34" s="4">
        <f t="shared" si="0"/>
        <v>29.056610332370838</v>
      </c>
      <c r="E34" s="8">
        <f t="shared" si="1"/>
        <v>28.570990527099866</v>
      </c>
      <c r="F34">
        <f t="shared" si="2"/>
        <v>28.001173094375645</v>
      </c>
    </row>
    <row r="35" spans="1:6" x14ac:dyDescent="0.25">
      <c r="A35" s="1">
        <v>34</v>
      </c>
      <c r="B35" s="6">
        <v>0.875</v>
      </c>
      <c r="C35" s="7">
        <v>33</v>
      </c>
      <c r="D35" s="4">
        <f t="shared" si="0"/>
        <v>30.036612406255699</v>
      </c>
      <c r="E35" s="8">
        <f t="shared" si="1"/>
        <v>29.546611369313268</v>
      </c>
      <c r="F35">
        <f t="shared" si="2"/>
        <v>29.059531153485143</v>
      </c>
    </row>
    <row r="36" spans="1:6" x14ac:dyDescent="0.25">
      <c r="A36" s="1">
        <v>35</v>
      </c>
      <c r="B36" s="6">
        <v>0.91666666666666663</v>
      </c>
      <c r="C36" s="7">
        <v>31</v>
      </c>
      <c r="D36" s="4">
        <f t="shared" si="0"/>
        <v>31.445099737007695</v>
      </c>
      <c r="E36" s="8">
        <f t="shared" si="1"/>
        <v>30.740856071631697</v>
      </c>
      <c r="F36">
        <f t="shared" si="2"/>
        <v>30.179440825211412</v>
      </c>
    </row>
    <row r="37" spans="1:6" x14ac:dyDescent="0.25">
      <c r="A37" s="1">
        <v>36</v>
      </c>
      <c r="B37" s="6">
        <v>0.95833333333333337</v>
      </c>
      <c r="C37" s="7">
        <v>35</v>
      </c>
      <c r="D37" s="4">
        <f t="shared" si="0"/>
        <v>33.891725598207813</v>
      </c>
      <c r="E37" s="8">
        <f t="shared" si="1"/>
        <v>32.668412667607754</v>
      </c>
      <c r="F37">
        <f t="shared" si="2"/>
        <v>31.791145913823737</v>
      </c>
    </row>
    <row r="38" spans="1:6" x14ac:dyDescent="0.25">
      <c r="A38" s="1">
        <v>37</v>
      </c>
      <c r="B38" s="6">
        <v>1</v>
      </c>
      <c r="C38" s="7">
        <v>37</v>
      </c>
      <c r="D38" s="4">
        <f t="shared" si="0"/>
        <v>38.209936136650867</v>
      </c>
      <c r="E38" s="8">
        <f t="shared" si="1"/>
        <v>36.05083086742934</v>
      </c>
      <c r="F38">
        <f t="shared" si="2"/>
        <v>34.515587157288792</v>
      </c>
    </row>
    <row r="39" spans="1:6" x14ac:dyDescent="0.25">
      <c r="D39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Elena</cp:lastModifiedBy>
  <dcterms:created xsi:type="dcterms:W3CDTF">2017-07-28T07:24:56Z</dcterms:created>
  <dcterms:modified xsi:type="dcterms:W3CDTF">2017-07-29T05:29:13Z</dcterms:modified>
</cp:coreProperties>
</file>