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<sst xmlns="http://schemas.openxmlformats.org/spreadsheetml/2006/main" count="14" uniqueCount="13">
  <si>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107LTV7011</t>
  </si>
  <si>
    <t>Эфир-09</t>
  </si>
  <si>
    <t>AV-ресивер PIONEER SX-20-S,  серебристый</t>
  </si>
  <si>
    <t>Автомагнитола KENWOOD DMX100,  USB</t>
  </si>
  <si>
    <t>Радиоприемник СИГНАЛ Эфир-09,  черный</t>
  </si>
  <si>
    <t>Соковыжималка ZELMER ZJE0800DRU,  центробежная,  белый и зеленый</t>
  </si>
  <si>
    <t>SX-20-S</t>
  </si>
  <si>
    <t>DMX100</t>
  </si>
  <si>
    <t>ZJE0800DRU</t>
  </si>
  <si>
    <t>артикул</t>
  </si>
  <si>
    <t>код</t>
  </si>
  <si>
    <t>LED телевизор POLAR 107LTV7011 "R", 42", FULL HD (1080p), черный</t>
  </si>
  <si>
    <t>полное наименование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</si>
</sst>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7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18" fillId="6" borderId="0" xfId="0" applyFont="1" applyFill="1" applyAlignment="1">
      <alignment horizontal="center" vertical="center"/>
    </xf>
    <xf numFmtId="0" fontId="18" fillId="7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0.140625" style="0" customWidth="1"/>
    <col min="2" max="2" width="12.8515625" style="0" customWidth="1"/>
    <col min="3" max="3" width="9.7109375" style="0" customWidth="1"/>
    <col min="4" max="4" width="70.140625" style="0" customWidth="1"/>
    <col min="5" max="5" width="10.421875" style="0" customWidth="1"/>
  </cols>
  <sheetData>
    <row r="1" spans="1:5" ht="21" customHeight="1">
      <c r="A1" s="2" t="s">
        <v>9</v>
      </c>
      <c r="B1" s="3" t="s">
        <v>10</v>
      </c>
      <c r="C1" s="4"/>
      <c r="D1" s="4" t="s">
        <v>12</v>
      </c>
      <c r="E1" s="5" t="s">
        <v>10</v>
      </c>
    </row>
    <row r="2" spans="1:5" ht="21" customHeight="1">
      <c r="A2" s="1" t="s">
        <v>0</v>
      </c>
      <c r="B2" s="6">
        <f>VLOOKUP("*"&amp;A2&amp;"*",D$2:E$99,2,)</f>
        <v>390569</v>
      </c>
      <c r="C2" s="8">
        <f>SUMIF($D$2:$D$99,"*"&amp;A2&amp;"*",E$2:E$99)</f>
        <v>390569</v>
      </c>
      <c r="D2" s="9" t="s">
        <v>2</v>
      </c>
      <c r="E2" s="7">
        <v>392279</v>
      </c>
    </row>
    <row r="3" spans="1:5" ht="21" customHeight="1">
      <c r="A3" s="10" t="s">
        <v>7</v>
      </c>
      <c r="B3" s="6">
        <f>VLOOKUP("*"&amp;A3&amp;"*",D$2:E$99,2,)</f>
        <v>347704</v>
      </c>
      <c r="C3" s="8">
        <f>SUMIF($D$2:$D$99,"*"&amp;A3&amp;"*",E$2:E$99)</f>
        <v>347704</v>
      </c>
      <c r="D3" s="12" t="s">
        <v>11</v>
      </c>
      <c r="E3" s="11">
        <v>390569</v>
      </c>
    </row>
    <row r="4" spans="1:5" ht="21" customHeight="1">
      <c r="A4" s="10" t="s">
        <v>6</v>
      </c>
      <c r="B4" s="6">
        <f>VLOOKUP("*"&amp;A4&amp;"*",D$2:E$99,2,)</f>
        <v>392279</v>
      </c>
      <c r="C4" s="8">
        <f>SUMIF($D$2:$D$99,"*"&amp;A4&amp;"*",E$2:E$99)</f>
        <v>392279</v>
      </c>
      <c r="D4" s="9" t="s">
        <v>3</v>
      </c>
      <c r="E4" s="7">
        <v>347704</v>
      </c>
    </row>
    <row r="5" spans="1:5" ht="21" customHeight="1">
      <c r="A5" s="10" t="s">
        <v>8</v>
      </c>
      <c r="B5" s="6">
        <f>VLOOKUP("*"&amp;A5&amp;"*",D$2:E$99,2,)</f>
        <v>378945</v>
      </c>
      <c r="C5" s="8">
        <f>SUMIF($D$2:$D$99,"*"&amp;A5&amp;"*",E$2:E$99)</f>
        <v>378945</v>
      </c>
      <c r="D5" s="9" t="s">
        <v>4</v>
      </c>
      <c r="E5" s="11">
        <v>368229</v>
      </c>
    </row>
    <row r="6" spans="1:5" ht="21" customHeight="1">
      <c r="A6" s="10" t="s">
        <v>1</v>
      </c>
      <c r="B6" s="6">
        <f>VLOOKUP("*"&amp;A6&amp;"*",D$2:E$99,2,)</f>
        <v>368229</v>
      </c>
      <c r="C6" s="8">
        <f>SUMIF($D$2:$D$99,"*"&amp;A6&amp;"*",E$2:E$99)</f>
        <v>368229</v>
      </c>
      <c r="D6" s="9" t="s">
        <v>5</v>
      </c>
      <c r="E6" s="7">
        <v>378945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 User</dc:creator>
  <cp:keywords/>
  <dc:description/>
  <cp:lastModifiedBy>ГАВ</cp:lastModifiedBy>
  <dcterms:created xsi:type="dcterms:W3CDTF">2013-04-24T09:13:01Z</dcterms:created>
  <dcterms:modified xsi:type="dcterms:W3CDTF">2017-07-28T06:29:17Z</dcterms:modified>
  <cp:category/>
  <cp:version/>
  <cp:contentType/>
  <cp:contentStatus/>
</cp:coreProperties>
</file>