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defaultThemeVersion="124226"/>
  <bookViews>
    <workbookView xWindow="120" yWindow="60" windowWidth="38220" windowHeight="18270"/>
  </bookViews>
  <sheets>
    <sheet name="Бланк" sheetId="2" r:id="rId1"/>
    <sheet name="Бригада" sheetId="1" r:id="rId2"/>
  </sheets>
  <definedNames>
    <definedName name="_xlnm.Print_Area" localSheetId="1">Бригада!$A$1:$H$26</definedName>
  </definedNames>
  <calcPr calcId="144525"/>
</workbook>
</file>

<file path=xl/calcChain.xml><?xml version="1.0" encoding="utf-8"?>
<calcChain xmlns="http://schemas.openxmlformats.org/spreadsheetml/2006/main">
  <c r="A16" i="1" l="1"/>
  <c r="G15" i="1"/>
  <c r="F15" i="1"/>
  <c r="E15" i="1"/>
  <c r="D15" i="1"/>
  <c r="C15" i="1"/>
  <c r="B15" i="1"/>
  <c r="A14" i="1"/>
  <c r="B12" i="1"/>
  <c r="C12" i="1" s="1"/>
  <c r="D12" i="1" s="1"/>
  <c r="E12" i="1" s="1"/>
  <c r="F12" i="1" s="1"/>
  <c r="G12" i="1" s="1"/>
  <c r="B11" i="1"/>
  <c r="C11" i="1" s="1"/>
  <c r="D11" i="1" s="1"/>
  <c r="E11" i="1" s="1"/>
  <c r="F11" i="1" s="1"/>
  <c r="G11" i="1" s="1"/>
  <c r="B10" i="1"/>
  <c r="C10" i="1" s="1"/>
  <c r="D10" i="1" s="1"/>
  <c r="E10" i="1" s="1"/>
  <c r="F10" i="1" s="1"/>
  <c r="G10" i="1" s="1"/>
  <c r="C9" i="1"/>
  <c r="D9" i="1" s="1"/>
  <c r="E9" i="1" s="1"/>
  <c r="F9" i="1" s="1"/>
  <c r="G9" i="1" s="1"/>
  <c r="B9" i="1"/>
  <c r="B8" i="1"/>
  <c r="C8" i="1" s="1"/>
  <c r="D8" i="1" s="1"/>
  <c r="E8" i="1" s="1"/>
  <c r="F8" i="1" s="1"/>
  <c r="G8" i="1" s="1"/>
  <c r="B7" i="1"/>
  <c r="C7" i="1" s="1"/>
  <c r="D7" i="1" s="1"/>
  <c r="E7" i="1" s="1"/>
  <c r="F7" i="1" s="1"/>
  <c r="G7" i="1" s="1"/>
  <c r="B6" i="1"/>
  <c r="C6" i="1" s="1"/>
  <c r="D6" i="1" s="1"/>
  <c r="E6" i="1" s="1"/>
  <c r="F6" i="1" s="1"/>
  <c r="G6" i="1" s="1"/>
  <c r="C5" i="1"/>
  <c r="D5" i="1" s="1"/>
  <c r="E5" i="1" s="1"/>
  <c r="F5" i="1" s="1"/>
  <c r="G5" i="1" s="1"/>
  <c r="B5" i="1"/>
  <c r="B4" i="1"/>
  <c r="C4" i="1" s="1"/>
  <c r="D4" i="1" s="1"/>
  <c r="E4" i="1" s="1"/>
  <c r="F4" i="1" s="1"/>
  <c r="G4" i="1" s="1"/>
  <c r="B3" i="1"/>
  <c r="C3" i="1" s="1"/>
  <c r="D3" i="1" s="1"/>
  <c r="E3" i="1" s="1"/>
  <c r="F3" i="1" s="1"/>
  <c r="G3" i="1" s="1"/>
  <c r="B2" i="1"/>
  <c r="C2" i="1" s="1"/>
  <c r="D2" i="1" s="1"/>
  <c r="E2" i="1" s="1"/>
  <c r="F2" i="1" s="1"/>
  <c r="G2" i="1" s="1"/>
  <c r="B24" i="1" l="1"/>
  <c r="B25" i="1"/>
  <c r="C24" i="1" l="1"/>
  <c r="C25" i="1"/>
  <c r="D25" i="1" l="1"/>
  <c r="D24" i="1"/>
  <c r="E24" i="1" l="1"/>
  <c r="E25" i="1"/>
  <c r="F24" i="1" l="1"/>
  <c r="F25" i="1"/>
  <c r="G24" i="1" l="1"/>
  <c r="G25" i="1"/>
  <c r="H25" i="1" l="1"/>
  <c r="H24" i="1"/>
</calcChain>
</file>

<file path=xl/sharedStrings.xml><?xml version="1.0" encoding="utf-8"?>
<sst xmlns="http://schemas.openxmlformats.org/spreadsheetml/2006/main" count="47" uniqueCount="29">
  <si>
    <t>список членов бригады (вносятся вручную)</t>
  </si>
  <si>
    <t>производитель (вносятся вручную)</t>
  </si>
  <si>
    <r>
      <t>Гац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А.В.,гр.4</t>
    </r>
  </si>
  <si>
    <t>Гац А.В.,гр.4</t>
  </si>
  <si>
    <t>Гисматулин А.Р.,гр.4</t>
  </si>
  <si>
    <t>Гисматулину А.Р.,гр.4</t>
  </si>
  <si>
    <t>Гобов И.В.,гр.4</t>
  </si>
  <si>
    <t>Гобову И.В.,гр.4</t>
  </si>
  <si>
    <t>Давыдов А.Н.,гр.4</t>
  </si>
  <si>
    <t>Давыдову А.Н., гр.4</t>
  </si>
  <si>
    <r>
      <t>Иванов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Д.С.,гр.4</t>
    </r>
  </si>
  <si>
    <t>Иванову Д.С.,гр.4</t>
  </si>
  <si>
    <r>
      <t>Карамышев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Д.В.,гр.4</t>
    </r>
  </si>
  <si>
    <t>Карамышеву Д.В.,гр.4</t>
  </si>
  <si>
    <t>Корнильцев А.Г.,гр.4</t>
  </si>
  <si>
    <t>Корнильцеву А.Г.,гр.5</t>
  </si>
  <si>
    <t>Кузин Е.А.,гр.4</t>
  </si>
  <si>
    <t>Кузину Е.А.,гр.4</t>
  </si>
  <si>
    <r>
      <t>Михайличенко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П.П.,гр.5</t>
    </r>
  </si>
  <si>
    <t>Михайличенко П.П.,гр.5</t>
  </si>
  <si>
    <r>
      <t>Сергеев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Э.Н.,гр.4</t>
    </r>
  </si>
  <si>
    <t>Сергееву Э.Н.,гр.4</t>
  </si>
  <si>
    <r>
      <t>Степанец</t>
    </r>
    <r>
      <rPr>
        <b/>
        <sz val="12"/>
        <color theme="1"/>
        <rFont val="Calibri"/>
        <family val="2"/>
        <charset val="204"/>
      </rPr>
      <t> </t>
    </r>
    <r>
      <rPr>
        <b/>
        <sz val="12"/>
        <color theme="1"/>
        <rFont val="Times New Roman"/>
        <family val="1"/>
        <charset val="204"/>
      </rPr>
      <t>В.А.,гр.4</t>
    </r>
  </si>
  <si>
    <t>Степанцу В.А.,гр.4</t>
  </si>
  <si>
    <t>Иванов Д.С.,гр.4</t>
  </si>
  <si>
    <t>Карамышев Д.В.,гр.4</t>
  </si>
  <si>
    <t>Члены бригады - данные уходят на бланк (не удалять)</t>
  </si>
  <si>
    <t>производитель</t>
  </si>
  <si>
    <t>член бригады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</si>
</sst>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</xdr:row>
          <xdr:rowOff>38100</xdr:rowOff>
        </xdr:from>
        <xdr:to>
          <xdr:col>8</xdr:col>
          <xdr:colOff>314325</xdr:colOff>
          <xdr:row>5</xdr:row>
          <xdr:rowOff>38100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B10"/>
  <sheetViews>
    <sheetView tabSelected="1" workbookViewId="0">
      <selection activeCell="F22" sqref="F22"/>
    </sheetView>
  </sheetViews>
  <sheetFormatPr defaultRowHeight="15" x14ac:dyDescent="0.25"/>
  <cols>
    <col min="1" max="1" width="21.7109375" customWidth="1"/>
    <col min="2" max="2" width="16.42578125" customWidth="1"/>
  </cols>
  <sheetData>
    <row r="1" spans="1:2" x14ac:dyDescent="0.25">
      <c r="A1" t="s">
        <v>4</v>
      </c>
      <c r="B1" t="s">
        <v>28</v>
      </c>
    </row>
    <row r="2" spans="1:2" x14ac:dyDescent="0.25">
      <c r="A2" t="s">
        <v>4</v>
      </c>
      <c r="B2" t="s">
        <v>28</v>
      </c>
    </row>
    <row r="3" spans="1:2" x14ac:dyDescent="0.25">
      <c r="A3" t="s">
        <v>4</v>
      </c>
      <c r="B3" t="s">
        <v>28</v>
      </c>
    </row>
    <row r="4" spans="1:2" x14ac:dyDescent="0.25">
      <c r="A4" t="s">
        <v>25</v>
      </c>
      <c r="B4" t="s">
        <v>28</v>
      </c>
    </row>
    <row r="5" spans="1:2" x14ac:dyDescent="0.25">
      <c r="A5" t="s">
        <v>14</v>
      </c>
      <c r="B5" t="s">
        <v>28</v>
      </c>
    </row>
    <row r="6" spans="1:2" x14ac:dyDescent="0.25">
      <c r="A6" t="s">
        <v>6</v>
      </c>
      <c r="B6" t="s">
        <v>28</v>
      </c>
    </row>
    <row r="10" spans="1:2" x14ac:dyDescent="0.25">
      <c r="A10" t="s">
        <v>3</v>
      </c>
      <c r="B10" t="s">
        <v>27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defaultSize="0" autoLine="0" r:id="rId4">
            <anchor moveWithCells="1">
              <from>
                <xdr:col>6</xdr:col>
                <xdr:colOff>142875</xdr:colOff>
                <xdr:row>1</xdr:row>
                <xdr:rowOff>38100</xdr:rowOff>
              </from>
              <to>
                <xdr:col>8</xdr:col>
                <xdr:colOff>314325</xdr:colOff>
                <xdr:row>5</xdr:row>
                <xdr:rowOff>38100</xdr:rowOff>
              </to>
            </anchor>
          </controlPr>
        </control>
      </mc:Choice>
      <mc:Fallback>
        <control shapeId="2049" r:id="rId3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55"/>
  <sheetViews>
    <sheetView view="pageBreakPreview" zoomScale="115" zoomScaleNormal="100" zoomScaleSheetLayoutView="115" workbookViewId="0">
      <selection activeCell="D22" sqref="D22"/>
    </sheetView>
  </sheetViews>
  <sheetFormatPr defaultColWidth="9.140625" defaultRowHeight="15.75" x14ac:dyDescent="0.25"/>
  <cols>
    <col min="1" max="1" width="30.140625" style="2" bestFit="1" customWidth="1"/>
    <col min="2" max="2" width="26.42578125" style="2" customWidth="1"/>
    <col min="3" max="3" width="25.85546875" style="2" bestFit="1" customWidth="1"/>
    <col min="4" max="6" width="26.42578125" style="2" customWidth="1"/>
    <col min="7" max="7" width="25.140625" style="2" customWidth="1"/>
    <col min="8" max="8" width="26.85546875" style="2" customWidth="1"/>
    <col min="9" max="16384" width="9.140625" style="2"/>
  </cols>
  <sheetData>
    <row r="1" spans="1:8" ht="31.5" x14ac:dyDescent="0.2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 t="s">
        <v>1</v>
      </c>
    </row>
    <row r="2" spans="1:8" s="5" customFormat="1" x14ac:dyDescent="0.25">
      <c r="A2" s="3" t="s">
        <v>2</v>
      </c>
      <c r="B2" s="4" t="str">
        <f t="shared" ref="B2:G3" si="0">IF(A$14=A2," ",A2)</f>
        <v xml:space="preserve"> </v>
      </c>
      <c r="C2" s="4" t="str">
        <f t="shared" si="0"/>
        <v xml:space="preserve"> </v>
      </c>
      <c r="D2" s="4" t="str">
        <f t="shared" si="0"/>
        <v xml:space="preserve"> </v>
      </c>
      <c r="E2" s="4" t="str">
        <f t="shared" si="0"/>
        <v xml:space="preserve"> </v>
      </c>
      <c r="F2" s="4" t="str">
        <f t="shared" si="0"/>
        <v xml:space="preserve"> </v>
      </c>
      <c r="G2" s="4" t="str">
        <f t="shared" si="0"/>
        <v xml:space="preserve"> </v>
      </c>
      <c r="H2" s="3" t="s">
        <v>3</v>
      </c>
    </row>
    <row r="3" spans="1:8" s="5" customFormat="1" x14ac:dyDescent="0.25">
      <c r="A3" s="3" t="s">
        <v>4</v>
      </c>
      <c r="B3" s="4" t="str">
        <f t="shared" si="0"/>
        <v>Гисматулин А.Р.,гр.4</v>
      </c>
      <c r="C3" s="4" t="str">
        <f t="shared" si="0"/>
        <v>Гисматулин А.Р.,гр.4</v>
      </c>
      <c r="D3" s="4" t="str">
        <f t="shared" si="0"/>
        <v>Гисматулин А.Р.,гр.4</v>
      </c>
      <c r="E3" s="4" t="str">
        <f t="shared" si="0"/>
        <v xml:space="preserve"> </v>
      </c>
      <c r="F3" s="4" t="str">
        <f t="shared" si="0"/>
        <v xml:space="preserve"> </v>
      </c>
      <c r="G3" s="4" t="str">
        <f t="shared" si="0"/>
        <v xml:space="preserve"> </v>
      </c>
      <c r="H3" s="3" t="s">
        <v>5</v>
      </c>
    </row>
    <row r="4" spans="1:8" s="5" customFormat="1" x14ac:dyDescent="0.25">
      <c r="A4" s="3" t="s">
        <v>6</v>
      </c>
      <c r="B4" s="4" t="str">
        <f t="shared" ref="B4:G4" si="1">IF(A$14=A4,"",A4)</f>
        <v>Гобов И.В.,гр.4</v>
      </c>
      <c r="C4" s="4" t="str">
        <f t="shared" si="1"/>
        <v>Гобов И.В.,гр.4</v>
      </c>
      <c r="D4" s="4" t="str">
        <f t="shared" si="1"/>
        <v>Гобов И.В.,гр.4</v>
      </c>
      <c r="E4" s="4" t="str">
        <f t="shared" si="1"/>
        <v>Гобов И.В.,гр.4</v>
      </c>
      <c r="F4" s="4" t="str">
        <f t="shared" si="1"/>
        <v>Гобов И.В.,гр.4</v>
      </c>
      <c r="G4" s="4" t="str">
        <f t="shared" si="1"/>
        <v>Гобов И.В.,гр.4</v>
      </c>
      <c r="H4" s="3" t="s">
        <v>7</v>
      </c>
    </row>
    <row r="5" spans="1:8" s="5" customFormat="1" x14ac:dyDescent="0.25">
      <c r="A5" s="3" t="s">
        <v>8</v>
      </c>
      <c r="B5" s="4" t="str">
        <f t="shared" ref="B5:G12" si="2">IF(A$14=A5," ",A5)</f>
        <v>Давыдов А.Н.,гр.4</v>
      </c>
      <c r="C5" s="4" t="str">
        <f t="shared" si="2"/>
        <v xml:space="preserve"> </v>
      </c>
      <c r="D5" s="4" t="str">
        <f t="shared" si="2"/>
        <v xml:space="preserve"> </v>
      </c>
      <c r="E5" s="4" t="str">
        <f t="shared" si="2"/>
        <v xml:space="preserve"> </v>
      </c>
      <c r="F5" s="4" t="str">
        <f t="shared" si="2"/>
        <v xml:space="preserve"> </v>
      </c>
      <c r="G5" s="4" t="str">
        <f t="shared" si="2"/>
        <v xml:space="preserve"> </v>
      </c>
      <c r="H5" s="3" t="s">
        <v>9</v>
      </c>
    </row>
    <row r="6" spans="1:8" s="5" customFormat="1" x14ac:dyDescent="0.25">
      <c r="A6" s="3" t="s">
        <v>10</v>
      </c>
      <c r="B6" s="4" t="str">
        <f t="shared" si="2"/>
        <v>Иванов Д.С.,гр.4</v>
      </c>
      <c r="C6" s="4" t="str">
        <f t="shared" si="2"/>
        <v>Иванов Д.С.,гр.4</v>
      </c>
      <c r="D6" s="4" t="str">
        <f t="shared" si="2"/>
        <v xml:space="preserve"> </v>
      </c>
      <c r="E6" s="4" t="str">
        <f t="shared" si="2"/>
        <v xml:space="preserve"> </v>
      </c>
      <c r="F6" s="4" t="str">
        <f t="shared" si="2"/>
        <v xml:space="preserve"> </v>
      </c>
      <c r="G6" s="6" t="str">
        <f t="shared" si="2"/>
        <v xml:space="preserve"> </v>
      </c>
      <c r="H6" s="3" t="s">
        <v>11</v>
      </c>
    </row>
    <row r="7" spans="1:8" s="5" customFormat="1" x14ac:dyDescent="0.25">
      <c r="A7" s="3" t="s">
        <v>12</v>
      </c>
      <c r="B7" s="4" t="str">
        <f t="shared" si="2"/>
        <v>Карамышев Д.В.,гр.4</v>
      </c>
      <c r="C7" s="4" t="str">
        <f t="shared" si="2"/>
        <v>Карамышев Д.В.,гр.4</v>
      </c>
      <c r="D7" s="4" t="str">
        <f t="shared" si="2"/>
        <v>Карамышев Д.В.,гр.4</v>
      </c>
      <c r="E7" s="4" t="str">
        <f t="shared" si="2"/>
        <v>Карамышев Д.В.,гр.4</v>
      </c>
      <c r="F7" s="4" t="str">
        <f t="shared" si="2"/>
        <v xml:space="preserve"> </v>
      </c>
      <c r="G7" s="6" t="str">
        <f t="shared" si="2"/>
        <v xml:space="preserve"> </v>
      </c>
      <c r="H7" s="3" t="s">
        <v>13</v>
      </c>
    </row>
    <row r="8" spans="1:8" s="5" customFormat="1" x14ac:dyDescent="0.25">
      <c r="A8" s="3" t="s">
        <v>14</v>
      </c>
      <c r="B8" s="4" t="str">
        <f t="shared" si="2"/>
        <v>Корнильцев А.Г.,гр.4</v>
      </c>
      <c r="C8" s="4" t="str">
        <f t="shared" si="2"/>
        <v>Корнильцев А.Г.,гр.4</v>
      </c>
      <c r="D8" s="4" t="str">
        <f t="shared" si="2"/>
        <v>Корнильцев А.Г.,гр.4</v>
      </c>
      <c r="E8" s="4" t="str">
        <f t="shared" si="2"/>
        <v>Корнильцев А.Г.,гр.4</v>
      </c>
      <c r="F8" s="4" t="str">
        <f t="shared" si="2"/>
        <v>Корнильцев А.Г.,гр.4</v>
      </c>
      <c r="G8" s="6" t="str">
        <f t="shared" si="2"/>
        <v>Корнильцев А.Г.,гр.4</v>
      </c>
      <c r="H8" s="3" t="s">
        <v>15</v>
      </c>
    </row>
    <row r="9" spans="1:8" s="5" customFormat="1" x14ac:dyDescent="0.25">
      <c r="A9" s="3" t="s">
        <v>16</v>
      </c>
      <c r="B9" s="4" t="str">
        <f t="shared" si="2"/>
        <v>Кузин Е.А.,гр.4</v>
      </c>
      <c r="C9" s="4" t="str">
        <f t="shared" si="2"/>
        <v>Кузин Е.А.,гр.4</v>
      </c>
      <c r="D9" s="4" t="str">
        <f t="shared" si="2"/>
        <v>Кузин Е.А.,гр.4</v>
      </c>
      <c r="E9" s="4" t="str">
        <f t="shared" si="2"/>
        <v>Кузин Е.А.,гр.4</v>
      </c>
      <c r="F9" s="4" t="str">
        <f t="shared" si="2"/>
        <v>Кузин Е.А.,гр.4</v>
      </c>
      <c r="G9" s="6" t="str">
        <f t="shared" si="2"/>
        <v>Кузин Е.А.,гр.4</v>
      </c>
      <c r="H9" s="3" t="s">
        <v>17</v>
      </c>
    </row>
    <row r="10" spans="1:8" s="5" customFormat="1" ht="31.5" x14ac:dyDescent="0.25">
      <c r="A10" s="3" t="s">
        <v>18</v>
      </c>
      <c r="B10" s="4" t="str">
        <f t="shared" si="2"/>
        <v>Михайличенко П.П.,гр.5</v>
      </c>
      <c r="C10" s="4" t="str">
        <f t="shared" si="2"/>
        <v>Михайличенко П.П.,гр.5</v>
      </c>
      <c r="D10" s="4" t="str">
        <f t="shared" si="2"/>
        <v>Михайличенко П.П.,гр.5</v>
      </c>
      <c r="E10" s="4" t="str">
        <f t="shared" si="2"/>
        <v>Михайличенко П.П.,гр.5</v>
      </c>
      <c r="F10" s="4" t="str">
        <f t="shared" si="2"/>
        <v>Михайличенко П.П.,гр.5</v>
      </c>
      <c r="G10" s="6" t="str">
        <f t="shared" si="2"/>
        <v>Михайличенко П.П.,гр.5</v>
      </c>
      <c r="H10" s="3" t="s">
        <v>19</v>
      </c>
    </row>
    <row r="11" spans="1:8" s="5" customFormat="1" x14ac:dyDescent="0.25">
      <c r="A11" s="3" t="s">
        <v>20</v>
      </c>
      <c r="B11" s="4" t="str">
        <f t="shared" si="2"/>
        <v>Сергеев Э.Н.,гр.4</v>
      </c>
      <c r="C11" s="4" t="str">
        <f t="shared" si="2"/>
        <v>Сергеев Э.Н.,гр.4</v>
      </c>
      <c r="D11" s="4" t="str">
        <f t="shared" si="2"/>
        <v>Сергеев Э.Н.,гр.4</v>
      </c>
      <c r="E11" s="4" t="str">
        <f t="shared" si="2"/>
        <v>Сергеев Э.Н.,гр.4</v>
      </c>
      <c r="F11" s="4" t="str">
        <f t="shared" si="2"/>
        <v>Сергеев Э.Н.,гр.4</v>
      </c>
      <c r="G11" s="4" t="str">
        <f t="shared" si="2"/>
        <v>Сергеев Э.Н.,гр.4</v>
      </c>
      <c r="H11" s="3" t="s">
        <v>21</v>
      </c>
    </row>
    <row r="12" spans="1:8" s="5" customFormat="1" x14ac:dyDescent="0.25">
      <c r="A12" s="3" t="s">
        <v>22</v>
      </c>
      <c r="B12" s="4" t="str">
        <f t="shared" si="2"/>
        <v>Степанец В.А.,гр.4</v>
      </c>
      <c r="C12" s="4" t="str">
        <f t="shared" si="2"/>
        <v>Степанец В.А.,гр.4</v>
      </c>
      <c r="D12" s="4" t="str">
        <f t="shared" si="2"/>
        <v>Степанец В.А.,гр.4</v>
      </c>
      <c r="E12" s="4" t="str">
        <f t="shared" si="2"/>
        <v>Степанец В.А.,гр.4</v>
      </c>
      <c r="F12" s="4" t="str">
        <f t="shared" si="2"/>
        <v>Степанец В.А.,гр.4</v>
      </c>
      <c r="G12" s="4" t="str">
        <f t="shared" si="2"/>
        <v>Степанец В.А.,гр.4</v>
      </c>
      <c r="H12" s="3" t="s">
        <v>23</v>
      </c>
    </row>
    <row r="13" spans="1:8" s="5" customFormat="1" x14ac:dyDescent="0.25">
      <c r="A13" s="7"/>
      <c r="B13" s="8"/>
      <c r="C13" s="8"/>
      <c r="D13" s="8"/>
      <c r="E13" s="8"/>
      <c r="F13" s="8"/>
      <c r="G13" s="8"/>
      <c r="H13" s="9"/>
    </row>
    <row r="14" spans="1:8" s="5" customFormat="1" x14ac:dyDescent="0.25">
      <c r="A14" s="15" t="str">
        <f>INDEX(A2:A12,MATCH(A15,H2:H12,0),1)</f>
        <v>Гац А.В.,гр.4</v>
      </c>
      <c r="B14" s="15" t="s">
        <v>8</v>
      </c>
      <c r="C14" s="15" t="s">
        <v>24</v>
      </c>
      <c r="D14" s="15" t="s">
        <v>4</v>
      </c>
      <c r="E14" s="15" t="s">
        <v>25</v>
      </c>
      <c r="F14" s="15" t="s">
        <v>8</v>
      </c>
      <c r="G14" s="15" t="s">
        <v>16</v>
      </c>
      <c r="H14" s="10"/>
    </row>
    <row r="15" spans="1:8" x14ac:dyDescent="0.25">
      <c r="A15" s="11" t="s">
        <v>3</v>
      </c>
      <c r="B15" s="11" t="str">
        <f t="shared" ref="B15:G15" si="3">IF(B14="","",B14)&amp;IF(TRIM(B14)="","",";")</f>
        <v>Давыдов А.Н.,гр.4;</v>
      </c>
      <c r="C15" s="11" t="str">
        <f t="shared" si="3"/>
        <v>Иванов Д.С.,гр.4;</v>
      </c>
      <c r="D15" s="11" t="str">
        <f t="shared" si="3"/>
        <v>Гисматулин А.Р.,гр.4;</v>
      </c>
      <c r="E15" s="11" t="str">
        <f t="shared" si="3"/>
        <v>Карамышев Д.В.,гр.4;</v>
      </c>
      <c r="F15" s="11" t="str">
        <f t="shared" si="3"/>
        <v>Давыдов А.Н.,гр.4;</v>
      </c>
      <c r="G15" s="11" t="str">
        <f t="shared" si="3"/>
        <v>Кузин Е.А.,гр.4;</v>
      </c>
      <c r="H15" s="11"/>
    </row>
    <row r="16" spans="1:8" x14ac:dyDescent="0.25">
      <c r="A16" s="11" t="str">
        <f>IF(A14="","",A14&amp;";")</f>
        <v>Гац А.В.,гр.4;</v>
      </c>
      <c r="B16" s="11"/>
      <c r="C16" s="11"/>
      <c r="D16" s="11"/>
      <c r="E16" s="11"/>
      <c r="F16" s="11"/>
      <c r="G16" s="11"/>
      <c r="H16" s="11"/>
    </row>
    <row r="22" spans="2:8" ht="16.5" thickBot="1" x14ac:dyDescent="0.3"/>
    <row r="23" spans="2:8" ht="47.25" x14ac:dyDescent="0.25">
      <c r="B23" s="12" t="s">
        <v>26</v>
      </c>
    </row>
    <row r="24" spans="2:8" ht="95.25" thickBot="1" x14ac:dyDescent="0.3">
      <c r="B24" s="13" t="str">
        <f>B15&amp;" "&amp;C15&amp;" "&amp;D15&amp;" "&amp;E15&amp;" "&amp;F15&amp;" "&amp;G15</f>
        <v>Давыдов А.Н.,гр.4; Иванов Д.С.,гр.4; Гисматулин А.Р.,гр.4; Карамышев Д.В.,гр.4; Давыдов А.Н.,гр.4; Кузин Е.А.,гр.4;</v>
      </c>
      <c r="C24" s="14" t="str">
        <f>MID(B25,1,FIND(";",B25,1))</f>
        <v>Давыдов А.Н.,гр.4;</v>
      </c>
      <c r="D24" s="14" t="str">
        <f>MID(C25,1,FIND(";",C25,1))</f>
        <v>Иванов Д.С.,гр.4;</v>
      </c>
      <c r="E24" s="14" t="str">
        <f t="shared" ref="E24:H24" si="4">MID(D25,1,FIND(";",D25,1))</f>
        <v>Гисматулин А.Р.,гр.4;</v>
      </c>
      <c r="F24" s="14" t="str">
        <f t="shared" si="4"/>
        <v>Карамышев Д.В.,гр.4;</v>
      </c>
      <c r="G24" s="14" t="str">
        <f t="shared" si="4"/>
        <v>Давыдов А.Н.,гр.4;</v>
      </c>
      <c r="H24" s="14" t="str">
        <f t="shared" si="4"/>
        <v>Кузин Е.А.,гр.4;</v>
      </c>
    </row>
    <row r="25" spans="2:8" ht="79.5" thickBot="1" x14ac:dyDescent="0.3">
      <c r="B25" s="13" t="str">
        <f>B15&amp;C15&amp;D15&amp;E15&amp;F15&amp;G15</f>
        <v>Давыдов А.Н.,гр.4;Иванов Д.С.,гр.4;Гисматулин А.Р.,гр.4;Карамышев Д.В.,гр.4;Давыдов А.Н.,гр.4;Кузин Е.А.,гр.4;</v>
      </c>
      <c r="C25" s="14" t="str">
        <f>MID(B25,FIND(";",B25,1)+1,1000)</f>
        <v>Иванов Д.С.,гр.4;Гисматулин А.Р.,гр.4;Карамышев Д.В.,гр.4;Давыдов А.Н.,гр.4;Кузин Е.А.,гр.4;</v>
      </c>
      <c r="D25" s="14" t="str">
        <f t="shared" ref="D25:H25" si="5">MID(C25,FIND(";",C25,1)+1,1000)</f>
        <v>Гисматулин А.Р.,гр.4;Карамышев Д.В.,гр.4;Давыдов А.Н.,гр.4;Кузин Е.А.,гр.4;</v>
      </c>
      <c r="E25" s="14" t="str">
        <f t="shared" si="5"/>
        <v>Карамышев Д.В.,гр.4;Давыдов А.Н.,гр.4;Кузин Е.А.,гр.4;</v>
      </c>
      <c r="F25" s="14" t="str">
        <f t="shared" si="5"/>
        <v>Давыдов А.Н.,гр.4;Кузин Е.А.,гр.4;</v>
      </c>
      <c r="G25" s="14" t="str">
        <f t="shared" si="5"/>
        <v>Кузин Е.А.,гр.4;</v>
      </c>
      <c r="H25" s="14" t="str">
        <f t="shared" si="5"/>
        <v/>
      </c>
    </row>
    <row r="55" spans="1:1" x14ac:dyDescent="0.25">
      <c r="A55" s="2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Бланк</vt:lpstr>
      <vt:lpstr>Бригада</vt:lpstr>
      <vt:lpstr>Бригада!Область_печати</vt:lpstr>
    </vt:vector>
  </TitlesOfParts>
  <Company>BelNPP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2017-07-31T06:44:36Z</dcterms:created>
  <dcterms:modified xsi:type="dcterms:W3CDTF">2017-07-31T07:22:38Z</dcterms:modified>
</cp:coreProperties>
</file>