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.666\УКС\"/>
    </mc:Choice>
  </mc:AlternateContent>
  <bookViews>
    <workbookView xWindow="0" yWindow="0" windowWidth="20490" windowHeight="8340"/>
  </bookViews>
  <sheets>
    <sheet name="СМ.б" sheetId="3" r:id="rId1"/>
    <sheet name="Лист2" sheetId="2" r:id="rId2"/>
  </sheets>
  <externalReferences>
    <externalReference r:id="rId3"/>
  </externalReferences>
  <definedNames>
    <definedName name="_xlnm._FilterDatabase" localSheetId="0" hidden="1">СМ.б!$A$3:$H$458</definedName>
    <definedName name="zachto">[1]Супоришнома!$B$69:$B$113</definedName>
    <definedName name="дес">{"","бист","сӣ","чил","панҷоҳ","шаст","ҳафтод","ҳаштод","навад"}</definedName>
    <definedName name="ед">{"","як ","ду ","се ","чор ","панҷ ","шаш ","ҳафт ","ҳашт ","нӯҳ "}</definedName>
    <definedName name="_xlnm.Print_Titles" localSheetId="0">СМ.б!$3:$3</definedName>
    <definedName name="исх">OFFSET([1]Ташкилот!$B$2,,,MATCH("яя",[1]Ташкилот!$B$1:$B$100))</definedName>
    <definedName name="_xlnm.Print_Area" localSheetId="0">СМ.б!$C$3:$H$230</definedName>
    <definedName name="сот">{"","яксад","дусад","сесад","чорсад","панҷсад","шашсад","хафсад","ҳашсад","нӯҳсад"}</definedName>
    <definedName name="тшклт">OFFSET('[1]1'!$A$2,,,SUM(--NOT(ISERR('[1]1'!$A$1:$A$112)))-1)</definedName>
    <definedName name="цать">{"даҳ ","ёздаҳ ","дувоздаҳ ","сенздаҳ ","чордаҳ ","понздаҳ ","шонздаҳ ","ҳабдаҳ ","ҳаждаҳ ","нуздаҳ 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8" i="3" l="1"/>
  <c r="H457" i="3"/>
  <c r="H456" i="3"/>
  <c r="H455" i="3"/>
  <c r="H454" i="3"/>
  <c r="H453" i="3"/>
  <c r="G452" i="3"/>
  <c r="F452" i="3"/>
  <c r="E452" i="3"/>
  <c r="D452" i="3"/>
  <c r="H451" i="3"/>
  <c r="H450" i="3"/>
  <c r="G449" i="3"/>
  <c r="F449" i="3"/>
  <c r="E449" i="3"/>
  <c r="D449" i="3"/>
  <c r="H448" i="3"/>
  <c r="H447" i="3"/>
  <c r="H446" i="3"/>
  <c r="H445" i="3"/>
  <c r="G444" i="3"/>
  <c r="F444" i="3"/>
  <c r="E444" i="3"/>
  <c r="D444" i="3"/>
  <c r="D443" i="3" s="1"/>
  <c r="H442" i="3"/>
  <c r="H441" i="3"/>
  <c r="H440" i="3"/>
  <c r="G439" i="3"/>
  <c r="F439" i="3"/>
  <c r="E439" i="3"/>
  <c r="D439" i="3"/>
  <c r="H438" i="3"/>
  <c r="G437" i="3"/>
  <c r="F437" i="3"/>
  <c r="F436" i="3" s="1"/>
  <c r="E437" i="3"/>
  <c r="E436" i="3" s="1"/>
  <c r="D437" i="3"/>
  <c r="H435" i="3"/>
  <c r="H434" i="3"/>
  <c r="H433" i="3"/>
  <c r="H432" i="3"/>
  <c r="H431" i="3"/>
  <c r="H430" i="3"/>
  <c r="H429" i="3"/>
  <c r="H428" i="3"/>
  <c r="G427" i="3"/>
  <c r="F427" i="3"/>
  <c r="E427" i="3"/>
  <c r="D427" i="3"/>
  <c r="H426" i="3"/>
  <c r="H425" i="3"/>
  <c r="H424" i="3"/>
  <c r="H423" i="3"/>
  <c r="G422" i="3"/>
  <c r="G421" i="3" s="1"/>
  <c r="F422" i="3"/>
  <c r="F421" i="3" s="1"/>
  <c r="E422" i="3"/>
  <c r="D422" i="3"/>
  <c r="H420" i="3"/>
  <c r="H419" i="3"/>
  <c r="H418" i="3"/>
  <c r="G417" i="3"/>
  <c r="F417" i="3"/>
  <c r="E417" i="3"/>
  <c r="D417" i="3"/>
  <c r="H416" i="3"/>
  <c r="H415" i="3"/>
  <c r="G414" i="3"/>
  <c r="F414" i="3"/>
  <c r="E414" i="3"/>
  <c r="D414" i="3"/>
  <c r="H413" i="3"/>
  <c r="H412" i="3"/>
  <c r="H411" i="3"/>
  <c r="G410" i="3"/>
  <c r="F410" i="3"/>
  <c r="E410" i="3"/>
  <c r="D410" i="3"/>
  <c r="H409" i="3"/>
  <c r="H408" i="3"/>
  <c r="H407" i="3"/>
  <c r="G406" i="3"/>
  <c r="F406" i="3"/>
  <c r="E406" i="3"/>
  <c r="D406" i="3"/>
  <c r="H405" i="3"/>
  <c r="H404" i="3"/>
  <c r="H403" i="3"/>
  <c r="G402" i="3"/>
  <c r="F402" i="3"/>
  <c r="E402" i="3"/>
  <c r="D402" i="3"/>
  <c r="H401" i="3"/>
  <c r="H400" i="3"/>
  <c r="G399" i="3"/>
  <c r="F399" i="3"/>
  <c r="E399" i="3"/>
  <c r="D399" i="3"/>
  <c r="H398" i="3"/>
  <c r="H397" i="3"/>
  <c r="H396" i="3"/>
  <c r="G395" i="3"/>
  <c r="F395" i="3"/>
  <c r="E395" i="3"/>
  <c r="D395" i="3"/>
  <c r="H392" i="3"/>
  <c r="G391" i="3"/>
  <c r="F391" i="3"/>
  <c r="E391" i="3"/>
  <c r="D391" i="3"/>
  <c r="H390" i="3"/>
  <c r="G389" i="3"/>
  <c r="F389" i="3"/>
  <c r="E389" i="3"/>
  <c r="D389" i="3"/>
  <c r="H388" i="3"/>
  <c r="G387" i="3"/>
  <c r="F387" i="3"/>
  <c r="E387" i="3"/>
  <c r="D387" i="3"/>
  <c r="H386" i="3"/>
  <c r="G385" i="3"/>
  <c r="F385" i="3"/>
  <c r="E385" i="3"/>
  <c r="D385" i="3"/>
  <c r="H384" i="3"/>
  <c r="G383" i="3"/>
  <c r="F383" i="3"/>
  <c r="E383" i="3"/>
  <c r="D383" i="3"/>
  <c r="H381" i="3"/>
  <c r="G380" i="3"/>
  <c r="F380" i="3"/>
  <c r="E380" i="3"/>
  <c r="D380" i="3"/>
  <c r="H379" i="3"/>
  <c r="G378" i="3"/>
  <c r="F378" i="3"/>
  <c r="E378" i="3"/>
  <c r="D378" i="3"/>
  <c r="H377" i="3"/>
  <c r="G376" i="3"/>
  <c r="F376" i="3"/>
  <c r="E376" i="3"/>
  <c r="D376" i="3"/>
  <c r="H375" i="3"/>
  <c r="G374" i="3"/>
  <c r="F374" i="3"/>
  <c r="E374" i="3"/>
  <c r="D374" i="3"/>
  <c r="H373" i="3"/>
  <c r="G372" i="3"/>
  <c r="F372" i="3"/>
  <c r="E372" i="3"/>
  <c r="D372" i="3"/>
  <c r="H371" i="3"/>
  <c r="G370" i="3"/>
  <c r="F370" i="3"/>
  <c r="E370" i="3"/>
  <c r="D370" i="3"/>
  <c r="H369" i="3"/>
  <c r="G368" i="3"/>
  <c r="F368" i="3"/>
  <c r="E368" i="3"/>
  <c r="D368" i="3"/>
  <c r="H367" i="3"/>
  <c r="G366" i="3"/>
  <c r="F366" i="3"/>
  <c r="E366" i="3"/>
  <c r="D366" i="3"/>
  <c r="H365" i="3"/>
  <c r="G364" i="3"/>
  <c r="F364" i="3"/>
  <c r="E364" i="3"/>
  <c r="D364" i="3"/>
  <c r="H362" i="3"/>
  <c r="G361" i="3"/>
  <c r="F361" i="3"/>
  <c r="E361" i="3"/>
  <c r="D361" i="3"/>
  <c r="H360" i="3"/>
  <c r="H359" i="3"/>
  <c r="G358" i="3"/>
  <c r="F358" i="3"/>
  <c r="E358" i="3"/>
  <c r="D358" i="3"/>
  <c r="H357" i="3"/>
  <c r="G356" i="3"/>
  <c r="F356" i="3"/>
  <c r="E356" i="3"/>
  <c r="D356" i="3"/>
  <c r="H355" i="3"/>
  <c r="G354" i="3"/>
  <c r="F354" i="3"/>
  <c r="F353" i="3" s="1"/>
  <c r="E354" i="3"/>
  <c r="D354" i="3"/>
  <c r="H351" i="3"/>
  <c r="H350" i="3"/>
  <c r="H349" i="3"/>
  <c r="G348" i="3"/>
  <c r="F348" i="3"/>
  <c r="E348" i="3"/>
  <c r="D348" i="3"/>
  <c r="H347" i="3"/>
  <c r="H346" i="3"/>
  <c r="G345" i="3"/>
  <c r="G344" i="3" s="1"/>
  <c r="G343" i="3" s="1"/>
  <c r="F345" i="3"/>
  <c r="F344" i="3" s="1"/>
  <c r="F343" i="3" s="1"/>
  <c r="E345" i="3"/>
  <c r="D345" i="3"/>
  <c r="H342" i="3"/>
  <c r="G341" i="3"/>
  <c r="F341" i="3"/>
  <c r="E341" i="3"/>
  <c r="D341" i="3"/>
  <c r="D326" i="3" s="1"/>
  <c r="H340" i="3"/>
  <c r="G339" i="3"/>
  <c r="F339" i="3"/>
  <c r="E339" i="3"/>
  <c r="D339" i="3"/>
  <c r="H338" i="3"/>
  <c r="G337" i="3"/>
  <c r="F337" i="3"/>
  <c r="E337" i="3"/>
  <c r="D337" i="3"/>
  <c r="H336" i="3"/>
  <c r="H335" i="3"/>
  <c r="H334" i="3"/>
  <c r="G333" i="3"/>
  <c r="F333" i="3"/>
  <c r="E333" i="3"/>
  <c r="D333" i="3"/>
  <c r="H332" i="3"/>
  <c r="H331" i="3"/>
  <c r="G330" i="3"/>
  <c r="F330" i="3"/>
  <c r="E330" i="3"/>
  <c r="D330" i="3"/>
  <c r="H329" i="3"/>
  <c r="H328" i="3"/>
  <c r="G327" i="3"/>
  <c r="F327" i="3"/>
  <c r="E327" i="3"/>
  <c r="D327" i="3"/>
  <c r="H324" i="3"/>
  <c r="H323" i="3"/>
  <c r="G322" i="3"/>
  <c r="G317" i="3" s="1"/>
  <c r="G316" i="3" s="1"/>
  <c r="F322" i="3"/>
  <c r="E322" i="3"/>
  <c r="D322" i="3"/>
  <c r="H321" i="3"/>
  <c r="H320" i="3"/>
  <c r="H319" i="3"/>
  <c r="G318" i="3"/>
  <c r="F318" i="3"/>
  <c r="E318" i="3"/>
  <c r="E317" i="3" s="1"/>
  <c r="E316" i="3" s="1"/>
  <c r="D318" i="3"/>
  <c r="H315" i="3"/>
  <c r="G314" i="3"/>
  <c r="F314" i="3"/>
  <c r="E314" i="3"/>
  <c r="D314" i="3"/>
  <c r="H313" i="3"/>
  <c r="H312" i="3"/>
  <c r="H311" i="3"/>
  <c r="H310" i="3"/>
  <c r="G309" i="3"/>
  <c r="F309" i="3"/>
  <c r="E309" i="3"/>
  <c r="D309" i="3"/>
  <c r="H308" i="3"/>
  <c r="G307" i="3"/>
  <c r="F307" i="3"/>
  <c r="E307" i="3"/>
  <c r="D307" i="3"/>
  <c r="H304" i="3"/>
  <c r="G303" i="3"/>
  <c r="F303" i="3"/>
  <c r="E303" i="3"/>
  <c r="D303" i="3"/>
  <c r="H302" i="3"/>
  <c r="G301" i="3"/>
  <c r="F301" i="3"/>
  <c r="E301" i="3"/>
  <c r="D301" i="3"/>
  <c r="D300" i="3" s="1"/>
  <c r="H299" i="3"/>
  <c r="G298" i="3"/>
  <c r="F298" i="3"/>
  <c r="E298" i="3"/>
  <c r="D298" i="3"/>
  <c r="H297" i="3"/>
  <c r="H296" i="3"/>
  <c r="H295" i="3"/>
  <c r="H294" i="3"/>
  <c r="G293" i="3"/>
  <c r="F293" i="3"/>
  <c r="E293" i="3"/>
  <c r="D293" i="3"/>
  <c r="H292" i="3"/>
  <c r="H291" i="3"/>
  <c r="H290" i="3"/>
  <c r="H289" i="3"/>
  <c r="H288" i="3"/>
  <c r="H287" i="3"/>
  <c r="H286" i="3"/>
  <c r="G285" i="3"/>
  <c r="F285" i="3"/>
  <c r="E285" i="3"/>
  <c r="D285" i="3"/>
  <c r="H284" i="3"/>
  <c r="H283" i="3"/>
  <c r="H282" i="3"/>
  <c r="H281" i="3"/>
  <c r="G280" i="3"/>
  <c r="F280" i="3"/>
  <c r="E280" i="3"/>
  <c r="D280" i="3"/>
  <c r="H279" i="3"/>
  <c r="H278" i="3"/>
  <c r="H277" i="3"/>
  <c r="H276" i="3"/>
  <c r="G275" i="3"/>
  <c r="F275" i="3"/>
  <c r="F274" i="3" s="1"/>
  <c r="E275" i="3"/>
  <c r="E274" i="3" s="1"/>
  <c r="D275" i="3"/>
  <c r="D274" i="3" s="1"/>
  <c r="G274" i="3"/>
  <c r="H273" i="3"/>
  <c r="H272" i="3"/>
  <c r="H271" i="3"/>
  <c r="H270" i="3"/>
  <c r="H269" i="3"/>
  <c r="H268" i="3"/>
  <c r="H267" i="3"/>
  <c r="H266" i="3"/>
  <c r="G265" i="3"/>
  <c r="F265" i="3"/>
  <c r="E265" i="3"/>
  <c r="D265" i="3"/>
  <c r="H264" i="3"/>
  <c r="H263" i="3"/>
  <c r="H262" i="3"/>
  <c r="H261" i="3"/>
  <c r="H260" i="3"/>
  <c r="H259" i="3"/>
  <c r="G258" i="3"/>
  <c r="F258" i="3"/>
  <c r="E258" i="3"/>
  <c r="D258" i="3"/>
  <c r="H257" i="3"/>
  <c r="G256" i="3"/>
  <c r="F256" i="3"/>
  <c r="E256" i="3"/>
  <c r="D256" i="3"/>
  <c r="H255" i="3"/>
  <c r="H254" i="3"/>
  <c r="H253" i="3"/>
  <c r="H252" i="3"/>
  <c r="H251" i="3"/>
  <c r="H250" i="3"/>
  <c r="H249" i="3"/>
  <c r="G248" i="3"/>
  <c r="F248" i="3"/>
  <c r="E248" i="3"/>
  <c r="D248" i="3"/>
  <c r="H245" i="3"/>
  <c r="H244" i="3"/>
  <c r="G243" i="3"/>
  <c r="F243" i="3"/>
  <c r="E243" i="3"/>
  <c r="D243" i="3"/>
  <c r="H242" i="3"/>
  <c r="G241" i="3"/>
  <c r="F241" i="3"/>
  <c r="E241" i="3"/>
  <c r="D241" i="3"/>
  <c r="F240" i="3"/>
  <c r="H239" i="3"/>
  <c r="H238" i="3"/>
  <c r="H237" i="3"/>
  <c r="H236" i="3"/>
  <c r="H235" i="3"/>
  <c r="G234" i="3"/>
  <c r="G233" i="3" s="1"/>
  <c r="F234" i="3"/>
  <c r="F233" i="3" s="1"/>
  <c r="E234" i="3"/>
  <c r="E233" i="3" s="1"/>
  <c r="D234" i="3"/>
  <c r="H230" i="3"/>
  <c r="H229" i="3"/>
  <c r="H228" i="3"/>
  <c r="H227" i="3"/>
  <c r="H226" i="3"/>
  <c r="H225" i="3"/>
  <c r="G224" i="3"/>
  <c r="F224" i="3"/>
  <c r="E224" i="3"/>
  <c r="D224" i="3"/>
  <c r="H223" i="3"/>
  <c r="H222" i="3"/>
  <c r="G221" i="3"/>
  <c r="F221" i="3"/>
  <c r="E221" i="3"/>
  <c r="D221" i="3"/>
  <c r="H220" i="3"/>
  <c r="H219" i="3"/>
  <c r="H218" i="3"/>
  <c r="H217" i="3"/>
  <c r="G216" i="3"/>
  <c r="F216" i="3"/>
  <c r="E216" i="3"/>
  <c r="D216" i="3"/>
  <c r="H214" i="3"/>
  <c r="H213" i="3"/>
  <c r="H212" i="3"/>
  <c r="G211" i="3"/>
  <c r="F211" i="3"/>
  <c r="E211" i="3"/>
  <c r="D211" i="3"/>
  <c r="H210" i="3"/>
  <c r="G209" i="3"/>
  <c r="F209" i="3"/>
  <c r="E209" i="3"/>
  <c r="D209" i="3"/>
  <c r="E208" i="3"/>
  <c r="H207" i="3"/>
  <c r="H206" i="3"/>
  <c r="H205" i="3"/>
  <c r="H204" i="3"/>
  <c r="H203" i="3"/>
  <c r="H202" i="3"/>
  <c r="H201" i="3"/>
  <c r="H200" i="3"/>
  <c r="G199" i="3"/>
  <c r="F199" i="3"/>
  <c r="E199" i="3"/>
  <c r="D199" i="3"/>
  <c r="H198" i="3"/>
  <c r="H197" i="3"/>
  <c r="H196" i="3"/>
  <c r="H195" i="3"/>
  <c r="G194" i="3"/>
  <c r="G193" i="3" s="1"/>
  <c r="F194" i="3"/>
  <c r="E194" i="3"/>
  <c r="D194" i="3"/>
  <c r="D193" i="3" s="1"/>
  <c r="H192" i="3"/>
  <c r="H191" i="3"/>
  <c r="H190" i="3"/>
  <c r="G189" i="3"/>
  <c r="F189" i="3"/>
  <c r="E189" i="3"/>
  <c r="D189" i="3"/>
  <c r="H188" i="3"/>
  <c r="H187" i="3"/>
  <c r="G186" i="3"/>
  <c r="F186" i="3"/>
  <c r="E186" i="3"/>
  <c r="D186" i="3"/>
  <c r="H185" i="3"/>
  <c r="H184" i="3"/>
  <c r="H183" i="3"/>
  <c r="G182" i="3"/>
  <c r="F182" i="3"/>
  <c r="E182" i="3"/>
  <c r="D182" i="3"/>
  <c r="H181" i="3"/>
  <c r="H180" i="3"/>
  <c r="H179" i="3"/>
  <c r="G178" i="3"/>
  <c r="F178" i="3"/>
  <c r="E178" i="3"/>
  <c r="D178" i="3"/>
  <c r="H177" i="3"/>
  <c r="H176" i="3"/>
  <c r="H175" i="3"/>
  <c r="G174" i="3"/>
  <c r="F174" i="3"/>
  <c r="E174" i="3"/>
  <c r="D174" i="3"/>
  <c r="H173" i="3"/>
  <c r="H172" i="3"/>
  <c r="G171" i="3"/>
  <c r="F171" i="3"/>
  <c r="E171" i="3"/>
  <c r="E166" i="3" s="1"/>
  <c r="D171" i="3"/>
  <c r="H170" i="3"/>
  <c r="H169" i="3"/>
  <c r="H168" i="3"/>
  <c r="G167" i="3"/>
  <c r="F167" i="3"/>
  <c r="E167" i="3"/>
  <c r="D167" i="3"/>
  <c r="H164" i="3"/>
  <c r="G163" i="3"/>
  <c r="F163" i="3"/>
  <c r="E163" i="3"/>
  <c r="D163" i="3"/>
  <c r="H162" i="3"/>
  <c r="G161" i="3"/>
  <c r="F161" i="3"/>
  <c r="E161" i="3"/>
  <c r="D161" i="3"/>
  <c r="H160" i="3"/>
  <c r="G159" i="3"/>
  <c r="F159" i="3"/>
  <c r="E159" i="3"/>
  <c r="D159" i="3"/>
  <c r="H158" i="3"/>
  <c r="G157" i="3"/>
  <c r="F157" i="3"/>
  <c r="E157" i="3"/>
  <c r="D157" i="3"/>
  <c r="D154" i="3" s="1"/>
  <c r="H156" i="3"/>
  <c r="G155" i="3"/>
  <c r="F155" i="3"/>
  <c r="E155" i="3"/>
  <c r="D155" i="3"/>
  <c r="H153" i="3"/>
  <c r="G152" i="3"/>
  <c r="F152" i="3"/>
  <c r="E152" i="3"/>
  <c r="D152" i="3"/>
  <c r="H151" i="3"/>
  <c r="G150" i="3"/>
  <c r="F150" i="3"/>
  <c r="E150" i="3"/>
  <c r="D150" i="3"/>
  <c r="H149" i="3"/>
  <c r="G148" i="3"/>
  <c r="F148" i="3"/>
  <c r="E148" i="3"/>
  <c r="D148" i="3"/>
  <c r="H147" i="3"/>
  <c r="G146" i="3"/>
  <c r="F146" i="3"/>
  <c r="E146" i="3"/>
  <c r="D146" i="3"/>
  <c r="H145" i="3"/>
  <c r="G144" i="3"/>
  <c r="F144" i="3"/>
  <c r="E144" i="3"/>
  <c r="D144" i="3"/>
  <c r="H143" i="3"/>
  <c r="G142" i="3"/>
  <c r="F142" i="3"/>
  <c r="E142" i="3"/>
  <c r="D142" i="3"/>
  <c r="H141" i="3"/>
  <c r="G140" i="3"/>
  <c r="F140" i="3"/>
  <c r="E140" i="3"/>
  <c r="D140" i="3"/>
  <c r="H139" i="3"/>
  <c r="G138" i="3"/>
  <c r="F138" i="3"/>
  <c r="E138" i="3"/>
  <c r="E135" i="3" s="1"/>
  <c r="D138" i="3"/>
  <c r="H137" i="3"/>
  <c r="G136" i="3"/>
  <c r="F136" i="3"/>
  <c r="E136" i="3"/>
  <c r="D136" i="3"/>
  <c r="H134" i="3"/>
  <c r="G133" i="3"/>
  <c r="F133" i="3"/>
  <c r="E133" i="3"/>
  <c r="D133" i="3"/>
  <c r="H132" i="3"/>
  <c r="H131" i="3"/>
  <c r="G130" i="3"/>
  <c r="F130" i="3"/>
  <c r="E130" i="3"/>
  <c r="D130" i="3"/>
  <c r="H129" i="3"/>
  <c r="G128" i="3"/>
  <c r="F128" i="3"/>
  <c r="E128" i="3"/>
  <c r="D128" i="3"/>
  <c r="H127" i="3"/>
  <c r="G126" i="3"/>
  <c r="F126" i="3"/>
  <c r="E126" i="3"/>
  <c r="D126" i="3"/>
  <c r="D125" i="3" s="1"/>
  <c r="H123" i="3"/>
  <c r="H122" i="3"/>
  <c r="H121" i="3"/>
  <c r="G120" i="3"/>
  <c r="F120" i="3"/>
  <c r="E120" i="3"/>
  <c r="D120" i="3"/>
  <c r="H119" i="3"/>
  <c r="H118" i="3"/>
  <c r="G117" i="3"/>
  <c r="F117" i="3"/>
  <c r="E117" i="3"/>
  <c r="D117" i="3"/>
  <c r="D116" i="3" s="1"/>
  <c r="D115" i="3" s="1"/>
  <c r="H114" i="3"/>
  <c r="G113" i="3"/>
  <c r="F113" i="3"/>
  <c r="E113" i="3"/>
  <c r="D113" i="3"/>
  <c r="H112" i="3"/>
  <c r="G111" i="3"/>
  <c r="F111" i="3"/>
  <c r="E111" i="3"/>
  <c r="D111" i="3"/>
  <c r="H110" i="3"/>
  <c r="G109" i="3"/>
  <c r="F109" i="3"/>
  <c r="E109" i="3"/>
  <c r="D109" i="3"/>
  <c r="H108" i="3"/>
  <c r="H107" i="3"/>
  <c r="H106" i="3"/>
  <c r="G105" i="3"/>
  <c r="F105" i="3"/>
  <c r="E105" i="3"/>
  <c r="D105" i="3"/>
  <c r="H104" i="3"/>
  <c r="H103" i="3"/>
  <c r="G102" i="3"/>
  <c r="F102" i="3"/>
  <c r="E102" i="3"/>
  <c r="D102" i="3"/>
  <c r="H101" i="3"/>
  <c r="H100" i="3"/>
  <c r="G99" i="3"/>
  <c r="F99" i="3"/>
  <c r="E99" i="3"/>
  <c r="D99" i="3"/>
  <c r="H96" i="3"/>
  <c r="H95" i="3"/>
  <c r="G94" i="3"/>
  <c r="F94" i="3"/>
  <c r="E94" i="3"/>
  <c r="D94" i="3"/>
  <c r="H93" i="3"/>
  <c r="H92" i="3"/>
  <c r="H91" i="3"/>
  <c r="G90" i="3"/>
  <c r="G89" i="3" s="1"/>
  <c r="G88" i="3" s="1"/>
  <c r="F90" i="3"/>
  <c r="E90" i="3"/>
  <c r="D90" i="3"/>
  <c r="H87" i="3"/>
  <c r="G86" i="3"/>
  <c r="F86" i="3"/>
  <c r="E86" i="3"/>
  <c r="D86" i="3"/>
  <c r="H85" i="3"/>
  <c r="H84" i="3"/>
  <c r="H83" i="3"/>
  <c r="H82" i="3"/>
  <c r="G81" i="3"/>
  <c r="F81" i="3"/>
  <c r="E81" i="3"/>
  <c r="D81" i="3"/>
  <c r="H80" i="3"/>
  <c r="G79" i="3"/>
  <c r="F79" i="3"/>
  <c r="E79" i="3"/>
  <c r="D79" i="3"/>
  <c r="H76" i="3"/>
  <c r="G75" i="3"/>
  <c r="F75" i="3"/>
  <c r="E75" i="3"/>
  <c r="D75" i="3"/>
  <c r="H74" i="3"/>
  <c r="G73" i="3"/>
  <c r="F73" i="3"/>
  <c r="E73" i="3"/>
  <c r="D73" i="3"/>
  <c r="H71" i="3"/>
  <c r="G70" i="3"/>
  <c r="F70" i="3"/>
  <c r="E70" i="3"/>
  <c r="D70" i="3"/>
  <c r="H69" i="3"/>
  <c r="H68" i="3"/>
  <c r="H67" i="3"/>
  <c r="H66" i="3"/>
  <c r="G65" i="3"/>
  <c r="F65" i="3"/>
  <c r="E65" i="3"/>
  <c r="D65" i="3"/>
  <c r="H64" i="3"/>
  <c r="H63" i="3"/>
  <c r="H62" i="3"/>
  <c r="H61" i="3"/>
  <c r="H60" i="3"/>
  <c r="H59" i="3"/>
  <c r="H58" i="3"/>
  <c r="G57" i="3"/>
  <c r="F57" i="3"/>
  <c r="E57" i="3"/>
  <c r="D57" i="3"/>
  <c r="H56" i="3"/>
  <c r="H55" i="3"/>
  <c r="H54" i="3"/>
  <c r="H53" i="3"/>
  <c r="G52" i="3"/>
  <c r="F52" i="3"/>
  <c r="E52" i="3"/>
  <c r="D52" i="3"/>
  <c r="H51" i="3"/>
  <c r="H50" i="3"/>
  <c r="H49" i="3"/>
  <c r="H48" i="3"/>
  <c r="G47" i="3"/>
  <c r="F47" i="3"/>
  <c r="E47" i="3"/>
  <c r="E46" i="3" s="1"/>
  <c r="D47" i="3"/>
  <c r="D46" i="3" s="1"/>
  <c r="G46" i="3"/>
  <c r="H45" i="3"/>
  <c r="H44" i="3"/>
  <c r="H43" i="3"/>
  <c r="H42" i="3"/>
  <c r="H41" i="3"/>
  <c r="H40" i="3"/>
  <c r="H39" i="3"/>
  <c r="H38" i="3"/>
  <c r="G37" i="3"/>
  <c r="F37" i="3"/>
  <c r="E37" i="3"/>
  <c r="D37" i="3"/>
  <c r="H36" i="3"/>
  <c r="H35" i="3"/>
  <c r="H34" i="3"/>
  <c r="H33" i="3"/>
  <c r="H32" i="3"/>
  <c r="H31" i="3"/>
  <c r="G30" i="3"/>
  <c r="F30" i="3"/>
  <c r="E30" i="3"/>
  <c r="D30" i="3"/>
  <c r="H29" i="3"/>
  <c r="H27" i="3"/>
  <c r="H26" i="3"/>
  <c r="H25" i="3"/>
  <c r="H24" i="3"/>
  <c r="H23" i="3"/>
  <c r="H22" i="3"/>
  <c r="H21" i="3"/>
  <c r="H17" i="3"/>
  <c r="H16" i="3"/>
  <c r="H14" i="3"/>
  <c r="H12" i="3" s="1"/>
  <c r="H11" i="3"/>
  <c r="H10" i="3"/>
  <c r="H9" i="3"/>
  <c r="H8" i="3"/>
  <c r="H7" i="3"/>
  <c r="H5" i="3" s="1"/>
  <c r="D89" i="3" l="1"/>
  <c r="D88" i="3" s="1"/>
  <c r="G247" i="3"/>
  <c r="D394" i="3"/>
  <c r="D436" i="3"/>
  <c r="H3" i="3"/>
  <c r="E344" i="3"/>
  <c r="E382" i="3"/>
  <c r="H6" i="3"/>
  <c r="G72" i="3"/>
  <c r="F300" i="3"/>
  <c r="D306" i="3"/>
  <c r="D344" i="3"/>
  <c r="D343" i="3" s="1"/>
  <c r="E89" i="3"/>
  <c r="E88" i="3" s="1"/>
  <c r="F98" i="3"/>
  <c r="F97" i="3" s="1"/>
  <c r="G135" i="3"/>
  <c r="F135" i="3"/>
  <c r="E154" i="3"/>
  <c r="F232" i="3"/>
  <c r="G240" i="3"/>
  <c r="F306" i="3"/>
  <c r="F305" i="3" s="1"/>
  <c r="E421" i="3"/>
  <c r="H4" i="3"/>
  <c r="F166" i="3"/>
  <c r="E240" i="3"/>
  <c r="E232" i="3" s="1"/>
  <c r="E300" i="3"/>
  <c r="G215" i="3"/>
  <c r="D78" i="3"/>
  <c r="D77" i="3" s="1"/>
  <c r="G116" i="3"/>
  <c r="G115" i="3" s="1"/>
  <c r="E125" i="3"/>
  <c r="G166" i="3"/>
  <c r="F215" i="3"/>
  <c r="G246" i="3"/>
  <c r="G300" i="3"/>
  <c r="D72" i="3"/>
  <c r="F78" i="3"/>
  <c r="F77" i="3" s="1"/>
  <c r="E98" i="3"/>
  <c r="E97" i="3" s="1"/>
  <c r="F116" i="3"/>
  <c r="F115" i="3" s="1"/>
  <c r="G154" i="3"/>
  <c r="F193" i="3"/>
  <c r="D215" i="3"/>
  <c r="G326" i="3"/>
  <c r="G325" i="3" s="1"/>
  <c r="E363" i="3"/>
  <c r="G363" i="3"/>
  <c r="G382" i="3"/>
  <c r="G394" i="3"/>
  <c r="E215" i="3"/>
  <c r="G232" i="3"/>
  <c r="F247" i="3"/>
  <c r="F246" i="3" s="1"/>
  <c r="H274" i="3"/>
  <c r="H275" i="3"/>
  <c r="H339" i="3"/>
  <c r="E353" i="3"/>
  <c r="H353" i="3" s="1"/>
  <c r="D353" i="3"/>
  <c r="E326" i="3"/>
  <c r="E325" i="3" s="1"/>
  <c r="F443" i="3"/>
  <c r="E72" i="3"/>
  <c r="H72" i="3" s="1"/>
  <c r="G78" i="3"/>
  <c r="G77" i="3" s="1"/>
  <c r="E78" i="3"/>
  <c r="E77" i="3" s="1"/>
  <c r="F89" i="3"/>
  <c r="F88" i="3" s="1"/>
  <c r="H88" i="3" s="1"/>
  <c r="E116" i="3"/>
  <c r="E115" i="3" s="1"/>
  <c r="F125" i="3"/>
  <c r="D166" i="3"/>
  <c r="E193" i="3"/>
  <c r="F208" i="3"/>
  <c r="H280" i="3"/>
  <c r="F317" i="3"/>
  <c r="F316" i="3" s="1"/>
  <c r="F326" i="3"/>
  <c r="F325" i="3" s="1"/>
  <c r="H345" i="3"/>
  <c r="G353" i="3"/>
  <c r="E394" i="3"/>
  <c r="H449" i="3"/>
  <c r="G443" i="3"/>
  <c r="G98" i="3"/>
  <c r="G97" i="3" s="1"/>
  <c r="F46" i="3"/>
  <c r="H47" i="3"/>
  <c r="D98" i="3"/>
  <c r="D97" i="3" s="1"/>
  <c r="H97" i="3" s="1"/>
  <c r="G125" i="3"/>
  <c r="G124" i="3" s="1"/>
  <c r="F72" i="3"/>
  <c r="F154" i="3"/>
  <c r="H154" i="3" s="1"/>
  <c r="E124" i="3"/>
  <c r="H234" i="3"/>
  <c r="H241" i="3"/>
  <c r="D240" i="3"/>
  <c r="G208" i="3"/>
  <c r="G165" i="3" s="1"/>
  <c r="E247" i="3"/>
  <c r="E246" i="3" s="1"/>
  <c r="H314" i="3"/>
  <c r="H327" i="3"/>
  <c r="H376" i="3"/>
  <c r="H395" i="3"/>
  <c r="H417" i="3"/>
  <c r="D421" i="3"/>
  <c r="E443" i="3"/>
  <c r="H443" i="3" s="1"/>
  <c r="H256" i="3"/>
  <c r="H330" i="3"/>
  <c r="H354" i="3"/>
  <c r="H358" i="3"/>
  <c r="H437" i="3"/>
  <c r="H248" i="3"/>
  <c r="H258" i="3"/>
  <c r="H298" i="3"/>
  <c r="G306" i="3"/>
  <c r="G305" i="3" s="1"/>
  <c r="E306" i="3"/>
  <c r="E305" i="3" s="1"/>
  <c r="H318" i="3"/>
  <c r="H322" i="3"/>
  <c r="H391" i="3"/>
  <c r="F394" i="3"/>
  <c r="G436" i="3"/>
  <c r="H52" i="3"/>
  <c r="H57" i="3"/>
  <c r="H73" i="3"/>
  <c r="H77" i="3"/>
  <c r="H78" i="3"/>
  <c r="H79" i="3"/>
  <c r="H89" i="3"/>
  <c r="H90" i="3"/>
  <c r="H13" i="3"/>
  <c r="H30" i="3"/>
  <c r="H37" i="3"/>
  <c r="H46" i="3"/>
  <c r="H65" i="3"/>
  <c r="H70" i="3"/>
  <c r="H75" i="3"/>
  <c r="H81" i="3"/>
  <c r="H86" i="3"/>
  <c r="H94" i="3"/>
  <c r="H99" i="3"/>
  <c r="H102" i="3"/>
  <c r="H105" i="3"/>
  <c r="H111" i="3"/>
  <c r="H117" i="3"/>
  <c r="H116" i="3" s="1"/>
  <c r="H115" i="3" s="1"/>
  <c r="H120" i="3"/>
  <c r="H128" i="3"/>
  <c r="D135" i="3"/>
  <c r="H136" i="3"/>
  <c r="H140" i="3"/>
  <c r="H144" i="3"/>
  <c r="H148" i="3"/>
  <c r="H152" i="3"/>
  <c r="H157" i="3"/>
  <c r="H161" i="3"/>
  <c r="H166" i="3"/>
  <c r="H167" i="3"/>
  <c r="H178" i="3"/>
  <c r="H109" i="3"/>
  <c r="H113" i="3"/>
  <c r="H125" i="3"/>
  <c r="H126" i="3"/>
  <c r="H130" i="3"/>
  <c r="H133" i="3"/>
  <c r="H138" i="3"/>
  <c r="H142" i="3"/>
  <c r="H146" i="3"/>
  <c r="H150" i="3"/>
  <c r="H155" i="3"/>
  <c r="H159" i="3"/>
  <c r="H163" i="3"/>
  <c r="H171" i="3"/>
  <c r="H174" i="3"/>
  <c r="H243" i="3"/>
  <c r="H182" i="3"/>
  <c r="H194" i="3"/>
  <c r="H199" i="3"/>
  <c r="D208" i="3"/>
  <c r="H209" i="3"/>
  <c r="H215" i="3"/>
  <c r="H216" i="3"/>
  <c r="H221" i="3"/>
  <c r="H224" i="3"/>
  <c r="H300" i="3"/>
  <c r="D233" i="3"/>
  <c r="H186" i="3"/>
  <c r="H189" i="3"/>
  <c r="H211" i="3"/>
  <c r="H265" i="3"/>
  <c r="H285" i="3"/>
  <c r="H293" i="3"/>
  <c r="H301" i="3"/>
  <c r="H303" i="3"/>
  <c r="D247" i="3"/>
  <c r="D305" i="3"/>
  <c r="H307" i="3"/>
  <c r="E343" i="3"/>
  <c r="H348" i="3"/>
  <c r="D363" i="3"/>
  <c r="H364" i="3"/>
  <c r="H370" i="3"/>
  <c r="H309" i="3"/>
  <c r="D317" i="3"/>
  <c r="D325" i="3"/>
  <c r="H333" i="3"/>
  <c r="H337" i="3"/>
  <c r="H341" i="3"/>
  <c r="F363" i="3"/>
  <c r="H368" i="3"/>
  <c r="H374" i="3"/>
  <c r="H356" i="3"/>
  <c r="H372" i="3"/>
  <c r="H366" i="3"/>
  <c r="H361" i="3"/>
  <c r="D382" i="3"/>
  <c r="H383" i="3"/>
  <c r="H389" i="3"/>
  <c r="H378" i="3"/>
  <c r="H380" i="3"/>
  <c r="F382" i="3"/>
  <c r="H387" i="3"/>
  <c r="H385" i="3"/>
  <c r="H394" i="3"/>
  <c r="H410" i="3"/>
  <c r="H399" i="3"/>
  <c r="H406" i="3"/>
  <c r="H421" i="3"/>
  <c r="H402" i="3"/>
  <c r="H414" i="3"/>
  <c r="H422" i="3"/>
  <c r="H436" i="3"/>
  <c r="H444" i="3"/>
  <c r="H452" i="3"/>
  <c r="H427" i="3"/>
  <c r="H439" i="3"/>
  <c r="G393" i="3" l="1"/>
  <c r="D393" i="3"/>
  <c r="E165" i="3"/>
  <c r="F352" i="3"/>
  <c r="H352" i="3" s="1"/>
  <c r="H240" i="3"/>
  <c r="F124" i="3"/>
  <c r="E393" i="3"/>
  <c r="H193" i="3"/>
  <c r="F165" i="3"/>
  <c r="F393" i="3"/>
  <c r="G352" i="3"/>
  <c r="H98" i="3"/>
  <c r="H326" i="3"/>
  <c r="E352" i="3"/>
  <c r="E231" i="3" s="1"/>
  <c r="E28" i="3"/>
  <c r="E19" i="3" s="1"/>
  <c r="F28" i="3"/>
  <c r="F19" i="3" s="1"/>
  <c r="G28" i="3"/>
  <c r="G20" i="3" s="1"/>
  <c r="D352" i="3"/>
  <c r="G231" i="3"/>
  <c r="H393" i="3"/>
  <c r="G18" i="3"/>
  <c r="E20" i="3"/>
  <c r="H306" i="3"/>
  <c r="H344" i="3"/>
  <c r="H233" i="3"/>
  <c r="D232" i="3"/>
  <c r="D124" i="3"/>
  <c r="H135" i="3"/>
  <c r="H382" i="3"/>
  <c r="H247" i="3"/>
  <c r="D246" i="3"/>
  <c r="H208" i="3"/>
  <c r="D165" i="3"/>
  <c r="H317" i="3"/>
  <c r="D316" i="3"/>
  <c r="H363" i="3"/>
  <c r="H305" i="3"/>
  <c r="H325" i="3"/>
  <c r="E18" i="3" l="1"/>
  <c r="E15" i="3" s="1"/>
  <c r="E12" i="3" s="1"/>
  <c r="F231" i="3"/>
  <c r="F18" i="3"/>
  <c r="F20" i="3"/>
  <c r="G19" i="3"/>
  <c r="G15" i="3" s="1"/>
  <c r="H316" i="3"/>
  <c r="H246" i="3"/>
  <c r="H232" i="3"/>
  <c r="D231" i="3"/>
  <c r="H165" i="3"/>
  <c r="H124" i="3"/>
  <c r="D28" i="3"/>
  <c r="H343" i="3"/>
  <c r="E13" i="3" l="1"/>
  <c r="E5" i="3" s="1"/>
  <c r="F15" i="3"/>
  <c r="G13" i="3"/>
  <c r="G12" i="3"/>
  <c r="E6" i="3"/>
  <c r="E3" i="3"/>
  <c r="D20" i="3"/>
  <c r="D19" i="3"/>
  <c r="D18" i="3"/>
  <c r="H28" i="3"/>
  <c r="H231" i="3"/>
  <c r="E4" i="3" l="1"/>
  <c r="F12" i="3"/>
  <c r="F13" i="3"/>
  <c r="G6" i="3"/>
  <c r="G5" i="3"/>
  <c r="G4" i="3"/>
  <c r="G3" i="3"/>
  <c r="H18" i="3"/>
  <c r="D15" i="3"/>
  <c r="H19" i="3"/>
  <c r="H20" i="3"/>
  <c r="F6" i="3" l="1"/>
  <c r="F5" i="3"/>
  <c r="F3" i="3"/>
  <c r="F4" i="3"/>
  <c r="H15" i="3"/>
  <c r="D13" i="3"/>
  <c r="D12" i="3"/>
  <c r="D3" i="3" l="1"/>
  <c r="D6" i="3"/>
  <c r="D5" i="3"/>
  <c r="D4" i="3"/>
</calcChain>
</file>

<file path=xl/sharedStrings.xml><?xml version="1.0" encoding="utf-8"?>
<sst xmlns="http://schemas.openxmlformats.org/spreadsheetml/2006/main" count="3" uniqueCount="3">
  <si>
    <t>до этой строки я ввел Вашу формулу,</t>
  </si>
  <si>
    <t>должно быть</t>
  </si>
  <si>
    <t>но как видите она итожит многократно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</si>
</sst>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 Light"/>
      <family val="1"/>
      <charset val="204"/>
      <scheme val="major"/>
    </font>
    <font>
      <sz val="10"/>
      <color indexed="8"/>
      <name val="Arial"/>
      <family val="2"/>
      <charset val="204"/>
    </font>
    <font>
      <b/>
      <sz val="12"/>
      <name val="Calibri Light"/>
      <family val="1"/>
      <charset val="204"/>
      <scheme val="major"/>
    </font>
    <font>
      <b/>
      <sz val="10"/>
      <name val="Calibri Light"/>
      <family val="1"/>
      <charset val="204"/>
      <scheme val="major"/>
    </font>
    <font>
      <b/>
      <sz val="11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sz val="10"/>
      <color indexed="8"/>
      <name val="Calibri Light"/>
      <family val="1"/>
      <charset val="204"/>
      <scheme val="major"/>
    </font>
    <font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b/>
      <sz val="8"/>
      <name val="Calibri Light"/>
      <family val="1"/>
      <charset val="204"/>
      <scheme val="major"/>
    </font>
    <font>
      <sz val="9"/>
      <name val="Arial"/>
      <family val="2"/>
      <charset val="204"/>
    </font>
    <font>
      <sz val="14"/>
      <color theme="0"/>
      <name val="Calibri Light"/>
      <family val="1"/>
      <charset val="204"/>
      <scheme val="major"/>
    </font>
    <font>
      <b/>
      <sz val="14"/>
      <color theme="0"/>
      <name val="Calibri Light"/>
      <family val="1"/>
      <charset val="204"/>
      <scheme val="major"/>
    </font>
    <font>
      <b/>
      <sz val="14"/>
      <name val="Calibri Light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gradientFill>
        <stop position="0">
          <color theme="0"/>
        </stop>
        <stop position="1">
          <color theme="1" tint="0.34900967436750391"/>
        </stop>
      </gradient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16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1" applyNumberFormat="1" applyFont="1" applyFill="1" applyBorder="1" applyAlignment="1">
      <alignment horizontal="left" vertical="center"/>
    </xf>
    <xf numFmtId="4" fontId="4" fillId="3" borderId="2" xfId="1" applyNumberFormat="1" applyFont="1" applyFill="1" applyBorder="1" applyAlignment="1">
      <alignment horizontal="right" vertical="center"/>
    </xf>
    <xf numFmtId="4" fontId="4" fillId="3" borderId="3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left" vertical="center"/>
    </xf>
    <xf numFmtId="4" fontId="7" fillId="0" borderId="0" xfId="1" applyNumberFormat="1" applyFont="1" applyFill="1" applyBorder="1" applyAlignment="1">
      <alignment horizontal="right" vertical="center"/>
    </xf>
    <xf numFmtId="4" fontId="6" fillId="4" borderId="0" xfId="1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 applyProtection="1">
      <alignment horizontal="left" vertical="center"/>
      <protection hidden="1"/>
    </xf>
    <xf numFmtId="0" fontId="9" fillId="0" borderId="0" xfId="2" applyNumberFormat="1" applyFont="1" applyFill="1" applyBorder="1" applyAlignment="1" applyProtection="1">
      <alignment horizontal="left" vertical="center"/>
      <protection hidden="1"/>
    </xf>
    <xf numFmtId="4" fontId="9" fillId="0" borderId="0" xfId="2" applyNumberFormat="1" applyFont="1" applyFill="1" applyBorder="1" applyAlignment="1" applyProtection="1">
      <alignment horizontal="right" vertical="center"/>
      <protection hidden="1"/>
    </xf>
    <xf numFmtId="4" fontId="10" fillId="4" borderId="0" xfId="2" applyNumberFormat="1" applyFont="1" applyFill="1" applyBorder="1" applyAlignment="1" applyProtection="1">
      <alignment horizontal="right" vertical="center"/>
      <protection hidden="1"/>
    </xf>
    <xf numFmtId="4" fontId="11" fillId="0" borderId="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left" vertical="center"/>
    </xf>
    <xf numFmtId="4" fontId="12" fillId="4" borderId="0" xfId="1" applyNumberFormat="1" applyFont="1" applyFill="1" applyBorder="1" applyAlignment="1">
      <alignment horizontal="right" vertical="center"/>
    </xf>
    <xf numFmtId="0" fontId="14" fillId="5" borderId="0" xfId="1" applyFont="1" applyFill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right" vertical="center"/>
    </xf>
    <xf numFmtId="0" fontId="5" fillId="5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17" fillId="6" borderId="0" xfId="1" applyFont="1" applyFill="1" applyAlignment="1">
      <alignment horizontal="right" vertical="center"/>
    </xf>
    <xf numFmtId="0" fontId="18" fillId="6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center" vertical="center"/>
    </xf>
  </cellXfs>
  <cellStyles count="4">
    <cellStyle name="Обычный" xfId="0" builtinId="0"/>
    <cellStyle name="Обычный 2" xfId="1"/>
    <cellStyle name="Обычный_Лист1" xfId="2"/>
    <cellStyle name="Процентный 2" xfId="3"/>
  </cellStyles>
  <dxfs count="16">
    <dxf>
      <font>
        <b/>
        <i val="0"/>
      </font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-2017-0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БД"/>
      <sheetName val="Ташкилот"/>
      <sheetName val="Супоришнома"/>
      <sheetName val="Кайд"/>
      <sheetName val="СМ.б"/>
      <sheetName val="СМ.см"/>
      <sheetName val="СМ+"/>
      <sheetName val="f1"/>
    </sheetNames>
    <sheetDataSet>
      <sheetData sheetId="0">
        <row r="2">
          <cell r="A2" t="str">
            <v>АСИН (1 %)</v>
          </cell>
        </row>
        <row r="3">
          <cell r="A3" t="str">
            <v>АСИН (25 %)</v>
          </cell>
        </row>
        <row r="4">
          <cell r="A4" t="str">
            <v>Бахши КВД "Тоҷиксуғурта" дар н.И.Сомонӣ</v>
          </cell>
        </row>
        <row r="5">
          <cell r="A5" t="str">
            <v>БДА "Амонатбонк" ш. Ваҳдат</v>
          </cell>
        </row>
        <row r="6">
          <cell r="A6" t="str">
            <v>БДА ҶТ "Амонатбонк" ш.Душанбе (музди меҳнат)</v>
          </cell>
        </row>
        <row r="7">
          <cell r="A7" t="str">
            <v>Дорухонаи Воҳиди Давлатии назди маркази тиббии ИХДИП ҶТ</v>
          </cell>
        </row>
        <row r="8">
          <cell r="A8" t="str">
            <v>Захираҳои иловагии молиявӣ (5%)</v>
          </cell>
        </row>
        <row r="9">
          <cell r="A9" t="str">
            <v>КВД "Истеҳсоли лампаҳои каммасрафи барқӣ"</v>
          </cell>
        </row>
        <row r="10">
          <cell r="A10" t="str">
            <v>КВД "Маркази дастгирии амалиётҳои молиявии байнибуҷетӣ"</v>
          </cell>
        </row>
        <row r="11">
          <cell r="A11" t="str">
            <v>КВД "Маркази ҳифзи техникии иттилоот сертификатсия ва экспертиза"</v>
          </cell>
        </row>
        <row r="12">
          <cell r="A12" t="str">
            <v>Кумитаи иттифоқи касабаи муассиса</v>
          </cell>
        </row>
        <row r="13">
          <cell r="A13" t="str">
            <v>Маҷаллаи "Молия ва ҳисобдорӣ"</v>
          </cell>
        </row>
        <row r="14">
          <cell r="A14" t="str">
            <v>Раёсати молияи ноҳияи И.Сомонӣ</v>
          </cell>
        </row>
        <row r="15">
          <cell r="A15" t="str">
            <v>Раёсати молияи ноҳияи Шоҳмансур</v>
          </cell>
        </row>
        <row r="16">
          <cell r="A16" t="str">
            <v xml:space="preserve">РБДА ВКД ҶТ </v>
          </cell>
        </row>
        <row r="17">
          <cell r="A17" t="str">
            <v>РВКД дар ш.Душанбе</v>
          </cell>
        </row>
        <row r="18">
          <cell r="A18" t="str">
            <v>Сарраёсати молияи ш.Душанбе</v>
          </cell>
        </row>
        <row r="19">
          <cell r="A19" t="str">
            <v>Сарраёсати молияи ш.Душанбе (15%)</v>
          </cell>
        </row>
        <row r="20">
          <cell r="A20" t="str">
            <v>СИ Ахмедов Давлатбек Баладжонович</v>
          </cell>
        </row>
        <row r="21">
          <cell r="A21" t="str">
            <v>СИ Иброҳимов Исматулло</v>
          </cell>
        </row>
        <row r="22">
          <cell r="A22" t="str">
            <v>СИ Мирзоаҳмедов Ф.Ф.</v>
          </cell>
        </row>
        <row r="23">
          <cell r="A23" t="str">
            <v xml:space="preserve">Хадамоти алоқаи назди Ҳукумати ҶТ </v>
          </cell>
        </row>
        <row r="24">
          <cell r="A24" t="str">
            <v>ҶДММ "Висол-3"</v>
          </cell>
        </row>
        <row r="25">
          <cell r="A25" t="str">
            <v>ҶДММ "Восток"</v>
          </cell>
        </row>
        <row r="26">
          <cell r="A26" t="str">
            <v>ҶДММ "Газпромнефт-Тоҷикистон"</v>
          </cell>
        </row>
        <row r="27">
          <cell r="A27" t="str">
            <v>ҶДММ "Дилошӯб"</v>
          </cell>
        </row>
        <row r="28">
          <cell r="A28" t="str">
            <v>ҶДММ "Дилшод Б.Б."</v>
          </cell>
        </row>
        <row r="29">
          <cell r="A29" t="str">
            <v>ҶДММ "ИБК Иншоот"</v>
          </cell>
        </row>
        <row r="30">
          <cell r="A30" t="str">
            <v>ҶДММ "Комрон-Ойл"</v>
          </cell>
        </row>
        <row r="31">
          <cell r="A31" t="str">
            <v>ҶДММ "Курушкада"</v>
          </cell>
        </row>
        <row r="32">
          <cell r="A32" t="str">
            <v>ҶДММ "Манора-2013"</v>
          </cell>
        </row>
        <row r="33">
          <cell r="A33" t="str">
            <v>ҶДММ "Маркази дастгирии суғуртаи мутақобила"</v>
          </cell>
        </row>
        <row r="34">
          <cell r="A34" t="str">
            <v>ҶДММ "Муоинаи техникии автомобилии пойтахт"</v>
          </cell>
        </row>
        <row r="35">
          <cell r="A35" t="str">
            <v>ҶДММ "Муҳсин"</v>
          </cell>
        </row>
        <row r="36">
          <cell r="A36" t="str">
            <v>ҶДММ "Олами  тозагӣ"</v>
          </cell>
        </row>
        <row r="37">
          <cell r="A37" t="str">
            <v>ҶДММ "Ором тиҷорат"</v>
          </cell>
        </row>
        <row r="38">
          <cell r="A38" t="str">
            <v>ҶДММ "Осиё-2012"</v>
          </cell>
        </row>
        <row r="39">
          <cell r="A39" t="str">
            <v>ҶДММ "Офсет-Империя"</v>
          </cell>
        </row>
        <row r="40">
          <cell r="A40" t="str">
            <v>ҶДММ "Планета Баф"</v>
          </cell>
        </row>
        <row r="41">
          <cell r="A41" t="str">
            <v>ҶДММ "Сазовор"</v>
          </cell>
        </row>
        <row r="42">
          <cell r="A42" t="str">
            <v>ҶДММ "Сарандеб"</v>
          </cell>
        </row>
        <row r="43">
          <cell r="A43" t="str">
            <v>ҶДММ "Ситораи беназир"</v>
          </cell>
        </row>
        <row r="44">
          <cell r="A44" t="str">
            <v>ҶДММ "Тозагии ҳаёт"</v>
          </cell>
        </row>
        <row r="45">
          <cell r="A45" t="str">
            <v>ҶДММ "ТОР СБ"</v>
          </cell>
        </row>
        <row r="46">
          <cell r="A46" t="str">
            <v>ҶДММ "Тоҷиксохтмон"</v>
          </cell>
        </row>
        <row r="47">
          <cell r="A47" t="str">
            <v>ҶДММ "Тоҷир 2011"</v>
          </cell>
        </row>
        <row r="48">
          <cell r="A48" t="str">
            <v>ҶДММ "Фавз"</v>
          </cell>
        </row>
        <row r="49">
          <cell r="A49" t="str">
            <v>ҶДММ "Фарзин-7"</v>
          </cell>
        </row>
        <row r="50">
          <cell r="A50" t="str">
            <v>ҶДММ "Фонд"</v>
          </cell>
        </row>
        <row r="51">
          <cell r="A51" t="str">
            <v>ҶДММ "Хонасози Дилшод"</v>
          </cell>
        </row>
        <row r="52">
          <cell r="A52" t="str">
            <v>ҶДММ "Шойзар"</v>
          </cell>
        </row>
        <row r="53">
          <cell r="A53" t="str">
            <v>ҶДММ "Шоҳин Кампани"</v>
          </cell>
        </row>
        <row r="54">
          <cell r="A54" t="str">
            <v>ҶДММ МХТ "Марказ"</v>
          </cell>
        </row>
        <row r="55">
          <cell r="A55" t="str">
            <v>ҶСК "Агроинвестбонк"
(1 %, барои хизматрасонӣ)</v>
          </cell>
        </row>
        <row r="56">
          <cell r="A56" t="str">
            <v>ҶСК "Агроинвестбонк"
(музди меҳнат)</v>
          </cell>
        </row>
        <row r="57">
          <cell r="A57" t="str">
            <v>ҶСК "Тоҷиктелеком" (алоқа)</v>
          </cell>
        </row>
        <row r="58">
          <cell r="A58" t="str">
            <v>ҶСК "Тоҷиктелеком" ШҶТМ (интернет)</v>
          </cell>
        </row>
        <row r="59">
          <cell r="A59" t="str">
            <v>ҶСК "Шабакаҳои барқи ш.Душанбе"</v>
          </cell>
        </row>
        <row r="60">
          <cell r="A60" t="str">
            <v>ҶСП БС "Конт"</v>
          </cell>
        </row>
        <row r="61">
          <cell r="A61" t="str">
            <v>ШБДА МВКД дар ноҳияи И.Сомонӣ</v>
          </cell>
        </row>
        <row r="62">
          <cell r="A62" t="str">
            <v>ШСХК "Барқи тоҷик"</v>
          </cell>
        </row>
        <row r="63">
          <cell r="A63" t="e">
            <v>#NUM!</v>
          </cell>
        </row>
        <row r="64">
          <cell r="A64" t="e">
            <v>#NUM!</v>
          </cell>
        </row>
        <row r="65">
          <cell r="A65" t="e">
            <v>#NUM!</v>
          </cell>
        </row>
        <row r="66">
          <cell r="A66" t="e">
            <v>#NUM!</v>
          </cell>
        </row>
        <row r="67">
          <cell r="A67" t="e">
            <v>#NUM!</v>
          </cell>
        </row>
        <row r="68">
          <cell r="A68" t="e">
            <v>#NUM!</v>
          </cell>
        </row>
        <row r="69">
          <cell r="A69" t="e">
            <v>#NUM!</v>
          </cell>
        </row>
        <row r="70">
          <cell r="A70" t="e">
            <v>#NUM!</v>
          </cell>
        </row>
        <row r="71">
          <cell r="A71" t="e">
            <v>#NUM!</v>
          </cell>
        </row>
        <row r="72">
          <cell r="A72" t="e">
            <v>#NUM!</v>
          </cell>
        </row>
        <row r="73">
          <cell r="A73" t="e">
            <v>#NUM!</v>
          </cell>
        </row>
        <row r="74">
          <cell r="A74" t="e">
            <v>#NUM!</v>
          </cell>
        </row>
        <row r="75">
          <cell r="A75" t="e">
            <v>#NUM!</v>
          </cell>
        </row>
        <row r="76">
          <cell r="A76" t="e">
            <v>#NUM!</v>
          </cell>
        </row>
        <row r="77">
          <cell r="A77" t="e">
            <v>#NUM!</v>
          </cell>
        </row>
        <row r="78">
          <cell r="A78" t="e">
            <v>#NUM!</v>
          </cell>
        </row>
        <row r="79">
          <cell r="A79" t="e">
            <v>#NUM!</v>
          </cell>
        </row>
        <row r="80">
          <cell r="A80" t="e">
            <v>#NUM!</v>
          </cell>
        </row>
        <row r="81">
          <cell r="A81" t="e">
            <v>#NUM!</v>
          </cell>
        </row>
        <row r="82">
          <cell r="A82" t="e">
            <v>#NUM!</v>
          </cell>
        </row>
        <row r="83">
          <cell r="A83" t="e">
            <v>#NUM!</v>
          </cell>
        </row>
        <row r="84">
          <cell r="A84" t="e">
            <v>#NUM!</v>
          </cell>
        </row>
        <row r="85">
          <cell r="A85" t="e">
            <v>#NUM!</v>
          </cell>
        </row>
        <row r="86">
          <cell r="A86" t="e">
            <v>#NUM!</v>
          </cell>
        </row>
        <row r="87">
          <cell r="A87" t="e">
            <v>#NUM!</v>
          </cell>
        </row>
        <row r="88">
          <cell r="A88" t="e">
            <v>#NUM!</v>
          </cell>
        </row>
        <row r="89">
          <cell r="A89" t="e">
            <v>#NUM!</v>
          </cell>
        </row>
        <row r="90">
          <cell r="A90" t="e">
            <v>#NUM!</v>
          </cell>
        </row>
        <row r="91">
          <cell r="A91" t="e">
            <v>#NUM!</v>
          </cell>
        </row>
        <row r="92">
          <cell r="A92" t="e">
            <v>#NUM!</v>
          </cell>
        </row>
        <row r="93">
          <cell r="A93" t="e">
            <v>#NUM!</v>
          </cell>
        </row>
        <row r="94">
          <cell r="A94" t="e">
            <v>#NUM!</v>
          </cell>
        </row>
        <row r="95">
          <cell r="A95" t="e">
            <v>#NUM!</v>
          </cell>
        </row>
        <row r="96">
          <cell r="A96" t="e">
            <v>#NUM!</v>
          </cell>
        </row>
        <row r="97">
          <cell r="A97" t="e">
            <v>#NUM!</v>
          </cell>
        </row>
        <row r="98">
          <cell r="A98" t="e">
            <v>#NUM!</v>
          </cell>
        </row>
        <row r="99">
          <cell r="A99" t="e">
            <v>#NUM!</v>
          </cell>
        </row>
        <row r="100">
          <cell r="A100" t="e">
            <v>#NUM!</v>
          </cell>
        </row>
        <row r="101">
          <cell r="A101" t="e">
            <v>#NUM!</v>
          </cell>
        </row>
        <row r="102">
          <cell r="A102" t="e">
            <v>#NUM!</v>
          </cell>
        </row>
        <row r="103">
          <cell r="A103" t="e">
            <v>#NUM!</v>
          </cell>
        </row>
        <row r="104">
          <cell r="A104" t="e">
            <v>#NUM!</v>
          </cell>
        </row>
        <row r="105">
          <cell r="A105" t="e">
            <v>#NUM!</v>
          </cell>
        </row>
        <row r="106">
          <cell r="A106" t="e">
            <v>#NUM!</v>
          </cell>
        </row>
        <row r="107">
          <cell r="A107" t="e">
            <v>#NUM!</v>
          </cell>
        </row>
        <row r="108">
          <cell r="A108" t="e">
            <v>#NUM!</v>
          </cell>
        </row>
        <row r="109">
          <cell r="A109" t="e">
            <v>#NUM!</v>
          </cell>
        </row>
        <row r="110">
          <cell r="A110" t="e">
            <v>#NUM!</v>
          </cell>
        </row>
        <row r="111">
          <cell r="A111" t="e">
            <v>#NUM!</v>
          </cell>
        </row>
        <row r="112">
          <cell r="A112" t="e">
            <v>#NUM!</v>
          </cell>
        </row>
      </sheetData>
      <sheetData sheetId="1"/>
      <sheetData sheetId="2">
        <row r="1">
          <cell r="B1" t="str">
            <v>ТАШКИЛОТ</v>
          </cell>
        </row>
        <row r="2">
          <cell r="B2" t="str">
            <v>АСИН (1 %)</v>
          </cell>
        </row>
        <row r="3">
          <cell r="B3" t="str">
            <v>АСИН (25 %)</v>
          </cell>
        </row>
        <row r="4">
          <cell r="B4" t="str">
            <v>Бахши КВД "Тоҷиксуғурта" дар н.И.Сомонӣ</v>
          </cell>
        </row>
        <row r="5">
          <cell r="B5" t="str">
            <v>БДА "Амонатбонк" ш. Ваҳдат</v>
          </cell>
        </row>
        <row r="6">
          <cell r="B6" t="str">
            <v>БДА ҶТ "Амонатбонк" ш.Душанбе (музди меҳнат)</v>
          </cell>
        </row>
        <row r="7">
          <cell r="B7" t="str">
            <v>Дорухонаи Воҳиди Давлатии назди маркази тиббии ИХДИП ҶТ</v>
          </cell>
        </row>
        <row r="8">
          <cell r="B8" t="str">
            <v>Захираҳои иловагии молиявӣ (5%)</v>
          </cell>
        </row>
        <row r="9">
          <cell r="B9" t="str">
            <v>КВД "Истеҳсоли лампаҳои каммасрафи барқӣ"</v>
          </cell>
        </row>
        <row r="10">
          <cell r="B10" t="str">
            <v>КВД "Маркази дастгирии амалиётҳои молиявии байнибуҷетӣ"</v>
          </cell>
        </row>
        <row r="11">
          <cell r="B11" t="str">
            <v>КВД "Маркази ҳифзи техникии иттилоот сертификатсия ва экспертиза"</v>
          </cell>
        </row>
        <row r="12">
          <cell r="B12" t="str">
            <v>Кумитаи иттифоқи касабаи муассиса</v>
          </cell>
        </row>
        <row r="13">
          <cell r="B13" t="str">
            <v>Маҷаллаи "Молия ва ҳисобдорӣ"</v>
          </cell>
        </row>
        <row r="14">
          <cell r="B14" t="str">
            <v>Раёсати молияи ноҳияи И.Сомонӣ</v>
          </cell>
        </row>
        <row r="15">
          <cell r="B15" t="str">
            <v>Раёсати молияи ноҳияи Шоҳмансур</v>
          </cell>
        </row>
        <row r="16">
          <cell r="B16" t="str">
            <v xml:space="preserve">РБДА ВКД ҶТ </v>
          </cell>
        </row>
        <row r="17">
          <cell r="B17" t="str">
            <v>РВКД дар ш.Душанбе</v>
          </cell>
        </row>
        <row r="18">
          <cell r="B18" t="str">
            <v>Сарраёсати молияи ш.Душанбе</v>
          </cell>
        </row>
        <row r="19">
          <cell r="B19" t="str">
            <v>Сарраёсати молияи ш.Душанбе (15%)</v>
          </cell>
        </row>
        <row r="20">
          <cell r="B20" t="str">
            <v>СИ Ахмедов Давлатбек Баладжонович</v>
          </cell>
        </row>
        <row r="21">
          <cell r="B21" t="str">
            <v>СИ Иброҳимов Исматулло</v>
          </cell>
        </row>
        <row r="22">
          <cell r="B22" t="str">
            <v>СИ Мирзоаҳмедов Ф.Ф.</v>
          </cell>
        </row>
        <row r="23">
          <cell r="B23" t="str">
            <v xml:space="preserve">Хадамоти алоқаи назди Ҳукумати ҶТ </v>
          </cell>
        </row>
        <row r="24">
          <cell r="B24" t="str">
            <v>ҶДММ "Висол-3"</v>
          </cell>
        </row>
        <row r="25">
          <cell r="B25" t="str">
            <v>ҶДММ "Восток"</v>
          </cell>
        </row>
        <row r="26">
          <cell r="B26" t="str">
            <v>ҶДММ "Газпромнефт-Тоҷикистон"</v>
          </cell>
        </row>
        <row r="27">
          <cell r="B27" t="str">
            <v>ҶДММ "Дилошӯб"</v>
          </cell>
        </row>
        <row r="28">
          <cell r="B28" t="str">
            <v>ҶДММ "Дилшод Б.Б."</v>
          </cell>
        </row>
        <row r="29">
          <cell r="B29" t="str">
            <v>ҶДММ "ИБК Иншоот"</v>
          </cell>
        </row>
        <row r="30">
          <cell r="B30" t="str">
            <v>ҶДММ "Комрон-Ойл"</v>
          </cell>
        </row>
        <row r="31">
          <cell r="B31" t="str">
            <v>ҶДММ "Курушкада"</v>
          </cell>
        </row>
        <row r="32">
          <cell r="B32" t="str">
            <v>ҶДММ "Манора-2013"</v>
          </cell>
        </row>
        <row r="33">
          <cell r="B33" t="str">
            <v>ҶДММ "Маркази дастгирии суғуртаи мутақобила"</v>
          </cell>
        </row>
        <row r="34">
          <cell r="B34" t="str">
            <v>ҶДММ "Муоинаи техникии автомобилии пойтахт"</v>
          </cell>
        </row>
        <row r="35">
          <cell r="B35" t="str">
            <v>ҶДММ "Муҳсин"</v>
          </cell>
        </row>
        <row r="36">
          <cell r="B36" t="str">
            <v>ҶДММ "Олами  тозагӣ"</v>
          </cell>
        </row>
        <row r="37">
          <cell r="B37" t="str">
            <v>ҶДММ "Ором тиҷорат"</v>
          </cell>
        </row>
        <row r="38">
          <cell r="B38" t="str">
            <v>ҶДММ "Осиё-2012"</v>
          </cell>
        </row>
        <row r="39">
          <cell r="B39" t="str">
            <v>ҶДММ "Офсет-Империя"</v>
          </cell>
        </row>
        <row r="40">
          <cell r="B40" t="str">
            <v>ҶДММ "Планета Баф"</v>
          </cell>
        </row>
        <row r="41">
          <cell r="B41" t="str">
            <v>ҶДММ "Сазовор"</v>
          </cell>
        </row>
        <row r="42">
          <cell r="B42" t="str">
            <v>ҶДММ "Сарандеб"</v>
          </cell>
        </row>
        <row r="43">
          <cell r="B43" t="str">
            <v>ҶДММ "Ситораи беназир"</v>
          </cell>
        </row>
        <row r="44">
          <cell r="B44" t="str">
            <v>ҶДММ "Тозагии ҳаёт"</v>
          </cell>
        </row>
        <row r="45">
          <cell r="B45" t="str">
            <v>ҶДММ "ТОР СБ"</v>
          </cell>
        </row>
        <row r="46">
          <cell r="B46" t="str">
            <v>ҶДММ "Тоҷиксохтмон"</v>
          </cell>
        </row>
        <row r="47">
          <cell r="B47" t="str">
            <v>ҶДММ "Тоҷир 2011"</v>
          </cell>
        </row>
        <row r="48">
          <cell r="B48" t="str">
            <v>ҶДММ "Фавз"</v>
          </cell>
        </row>
        <row r="49">
          <cell r="B49" t="str">
            <v>ҶДММ "Фарзин-7"</v>
          </cell>
        </row>
        <row r="50">
          <cell r="B50" t="str">
            <v>ҶДММ "Фонд"</v>
          </cell>
        </row>
        <row r="51">
          <cell r="B51" t="str">
            <v>ҶДММ "Хонасози Дилшод"</v>
          </cell>
        </row>
        <row r="52">
          <cell r="B52" t="str">
            <v>ҶДММ "Шойзар"</v>
          </cell>
        </row>
        <row r="53">
          <cell r="B53" t="str">
            <v>ҶДММ "Шоҳин Кампани"</v>
          </cell>
        </row>
        <row r="54">
          <cell r="B54" t="str">
            <v>ҶДММ МХТ "Марказ"</v>
          </cell>
        </row>
        <row r="55">
          <cell r="B55" t="str">
            <v>ҶСК "Агроинвестбонк"
(1 %, барои хизматрасонӣ)</v>
          </cell>
        </row>
        <row r="56">
          <cell r="B56" t="str">
            <v>ҶСК "Агроинвестбонк"
(музди меҳнат)</v>
          </cell>
        </row>
        <row r="57">
          <cell r="B57" t="str">
            <v>ҶСК "Тоҷиктелеком" (алоқа)</v>
          </cell>
        </row>
        <row r="58">
          <cell r="B58" t="str">
            <v>ҶСК "Тоҷиктелеком" ШҶТМ (интернет)</v>
          </cell>
        </row>
        <row r="59">
          <cell r="B59" t="str">
            <v>ҶСК "Шабакаҳои барқи ш.Душанбе"</v>
          </cell>
        </row>
        <row r="60">
          <cell r="B60" t="str">
            <v>ҶСП БС "Конт"</v>
          </cell>
        </row>
        <row r="61">
          <cell r="B61" t="str">
            <v>ШБДА МВКД дар ноҳияи И.Сомонӣ</v>
          </cell>
        </row>
        <row r="62">
          <cell r="B62" t="str">
            <v>ШСХК "Барқи тоҷик"</v>
          </cell>
        </row>
      </sheetData>
      <sheetData sheetId="3">
        <row r="69">
          <cell r="B69" t="str">
            <v>0,7% барои хизматрасонии Амонатбонк, барои моҳи августи соли 2017.
Шартномаи №547/2 аз 10.07.2017, ҳ/ф №64 аз 12.07.2017, борхати №857 аз 12.07.2017, 
ГФБ-07601, ГИБ-21111</v>
          </cell>
        </row>
        <row r="70">
          <cell r="B70" t="str">
            <v>АСИН 1% аз музди меҳнат, барои моҳи августи соли 2017.
Шартномаи №547/2 аз 10.07.2017, ҳ/ф №64 аз 12.07.2017, борхати №857 аз 12.07.2017, 
ГФБ-07601, ГИБ-21111</v>
          </cell>
        </row>
        <row r="71">
          <cell r="B71" t="str">
            <v>0,35% аз музди меҳнат (КМИК КМД), барои моҳи августи соли 2017.
Шартномаи №547/2 аз 10.07.2017, ҳ/ф №64 аз 12.07.2017, борхати №857 аз 12.07.2017, 
ГФБ-07601, ГИБ-21111</v>
          </cell>
        </row>
        <row r="72">
          <cell r="B72" t="str">
            <v>0,65% аз музди меҳнат (КМИК Муассиса), барои моҳи августи соли 2017.
Шартномаи №547/2 аз 10.07.2017, ҳ/ф №64 аз 12.07.2017, борхати №857 аз 12.07.2017, 
ГФБ-07601, ГИБ-21111</v>
          </cell>
        </row>
        <row r="73">
          <cell r="B73" t="str">
            <v>1,4% аз музди меҳнат, барои моҳи августи соли 2017.
Шартномаи №547/2 аз 10.07.2017, ҳ/ф №64 аз 12.07.2017, борхати №857 аз 12.07.2017, 
ГФБ-07601, ГИБ-21211</v>
          </cell>
        </row>
        <row r="74">
          <cell r="B74" t="str">
            <v>АСИН 23,6% аз музди меҳнат, барои моҳи августи соли 2017.
Шартномаи №547/2 аз 10.07.2017, ҳ/ф №64 аз 12.07.2017, борхати №857 аз 12.07.2017, 
ГФБ-07601, ГИБ-21211</v>
          </cell>
        </row>
        <row r="75">
          <cell r="B75" t="str">
            <v>Алименти Соҳибов О.Б. ба фоидаи Шукурова О.К., барои моҳи августи соли 2017.
Шартномаи №547/2 аз 10.07.2017, ҳ/ф №64 аз 12.07.2017, борхати №857 аз 12.07.2017, 
ГФБ-07601, ГИБ-21111</v>
          </cell>
        </row>
        <row r="76">
          <cell r="B76" t="str">
            <v>Андоз аз шахсони воқеӣ, барои моҳи августи соли 2017.
Шартномаи №547/2 аз 10.07.2017, ҳ/ф №64 аз 12.07.2017, борхати №857 аз 12.07.2017, 
ГФБ-07601, ГИБ-21111</v>
          </cell>
        </row>
        <row r="77">
          <cell r="B77" t="str">
            <v>Музди меҳнат, барои моҳи августи соли 2017.
Шартномаи №547/2 аз 10.07.2017, ҳ/ф №64 аз 12.07.2017, борхати №857 аз 12.07.2017, 
ГФБ-07601, ГИБ-21111</v>
          </cell>
        </row>
        <row r="78">
          <cell r="B78" t="str">
            <v>Молҳои конселярӣ ва маводи дарсӣ, барои моҳи августи соли 2017.
Шартномаи №547/2 аз 10.07.2017, ҳ/ф №64 аз 12.07.2017, борхати №857 аз 12.07.2017, 
ГФБ-07601, ГИБ-22111</v>
          </cell>
        </row>
        <row r="79">
          <cell r="B79" t="str">
            <v>Молҳо ва инвентари хоҷагидорӣ, барои моҳи августи соли 2017.
Шартномаи №547/2 аз 10.07.2017, ҳ/ф №64 аз 12.07.2017, борхати №857 аз 12.07.2017, 
ГФБ-07601, ГИБ-22112</v>
          </cell>
        </row>
        <row r="80">
          <cell r="B80" t="str">
            <v>Масолеҳи масрафӣ, барои моҳи августи соли 2017.
Шартномаи №547/2 аз 10.07.2017, ҳ/ф №64 аз 12.07.2017, борхати №857 аз 12.07.2017, 
ГФБ-07601, ГИБ-22113</v>
          </cell>
        </row>
        <row r="81">
          <cell r="B81" t="str">
            <v>Инвентари мулоим ва либоси расмӣ, барои моҳи августи соли 2017.
Шартномаи №547/2 аз 10.07.2017, ҳ/ф №64 аз 12.07.2017, борхати №857 аз 12.07.2017, 
ГФБ-07601, ГИБ-22114</v>
          </cell>
        </row>
        <row r="82">
          <cell r="B82" t="str">
            <v>Доруворӣ, воситаҳои басту банд, барои моҳи августи соли 2017.
Шартномаи №547/2 аз 10.07.2017, ҳ/ф №64 аз 12.07.2017, борхати №857 аз 12.07.2017, 
ГФБ-07601, ГИБ-22116</v>
          </cell>
        </row>
        <row r="83">
          <cell r="B83" t="str">
            <v>Бензин, барои моҳи августи соли 2017.
Шартномаи №547/2 аз 10.07.2017, ҳ/ф №64 аз 12.07.2017, борхати №857 аз 12.07.2017, 
ГФБ-07601, ГИБ-22131</v>
          </cell>
        </row>
        <row r="84">
          <cell r="B84" t="str">
            <v>Сӯзишвории дизелӣ (Солярка), барои моҳи августи соли 2017.
Шартномаи №547/2 аз 10.07.2017, ҳ/ф №64 аз 12.07.2017, борхати №857 аз 12.07.2017, 
ГФБ-07601, ГИБ-22132</v>
          </cell>
        </row>
        <row r="85">
          <cell r="B85" t="str">
            <v>Равғани автомобил, барои моҳи августи соли 2017.
Шартномаи №547/2 аз 10.07.2017, ҳ/ф №64 аз 12.07.2017, борхати №857 аз 12.07.2017, 
ГФБ-07601, ГИБ-22135</v>
          </cell>
        </row>
        <row r="86">
          <cell r="B86" t="str">
            <v>Дигар маводи сӯхт, барои моҳи августи соли 2017.
Шартномаи №547/2 аз 10.07.2017, ҳ/ф №64 аз 12.07.2017, борхати №857 аз 12.07.2017, 
ГФБ-07601, ГИБ-22136</v>
          </cell>
        </row>
        <row r="87">
          <cell r="B87" t="str">
            <v>Таълим ва таҷдиди таълими кормандон, барои моҳи августи соли 2017.
Шартномаи №547/2 аз 10.07.2017, ҳ/ф №64 аз 12.07.2017, борхати №857 аз 12.07.2017, 
ГФБ-07601, ГИБ-22142</v>
          </cell>
        </row>
        <row r="88">
          <cell r="B88" t="str">
            <v>Хароҷоти намояндагӣ, барои моҳи августи соли 2017.
Шартномаи №547/2 аз 10.07.2017, ҳ/ф №64 аз 12.07.2017, борхати №857 аз 12.07.2017, 
ГФБ-07601, ГИБ-22143</v>
          </cell>
        </row>
        <row r="89">
          <cell r="B89" t="str">
            <v>Тайёр кардани мукофотҳо, сертификатҳо, медалҳо, сиккаҳо ва хариди тӯҳфаҳо, барои моҳи августи соли 2017.
Шартномаи №547/2 аз 10.07.2017, ҳ/ф №64 аз 12.07.2017, борхати №857 аз 12.07.2017, 
ГФБ-07601, ГИБ-22144</v>
          </cell>
        </row>
        <row r="90">
          <cell r="B90" t="str">
            <v>Хароҷоти сафари хизматӣ, барои моҳи августи соли 2017.
Шартномаи №547/2 аз 10.07.2017, ҳ/ф №64 аз 12.07.2017, борхати №857 аз 12.07.2017, 
ГФБ-07601, ГИБ-22145</v>
          </cell>
        </row>
        <row r="91">
          <cell r="B91" t="str">
            <v>Хароҷот оиди комиссияи бонкӣ, барои моҳи августи соли 2017.
Шартномаи №547/2 аз 10.07.2017, ҳ/ф №64 аз 12.07.2017, борхати №857 аз 12.07.2017, 
ГФБ-07601, ГИБ-22147</v>
          </cell>
        </row>
        <row r="92">
          <cell r="B92" t="str">
            <v>Таъмири биноҳо ва иншоот, барои моҳи августи соли 2017.
Шартномаи №547/2 аз 10.07.2017, ҳ/ф №64 аз 12.07.2017, борхати №857 аз 12.07.2017, 
ГФБ-07601, ГИБ-22151</v>
          </cell>
        </row>
        <row r="93">
          <cell r="B93" t="str">
            <v>Таъмири роҳҳо, барои моҳи августи соли 2017.
Шартномаи №547/2 аз 10.07.2017, ҳ/ф №64 аз 12.07.2017, борхати №857 аз 12.07.2017, 
ГФБ-07601, ГИБ-22152</v>
          </cell>
        </row>
        <row r="94">
          <cell r="B94" t="str">
            <v>Таъмири воситаҳои нақлиёт ва таҷҳизоти вазнин, барои моҳи августи соли 2017.
Шартномаи №547/2 аз 10.07.2017, ҳ/ф №64 аз 12.07.2017, борхати №857 аз 12.07.2017, 
ГФБ-07601, ГИБ-22153</v>
          </cell>
        </row>
        <row r="95">
          <cell r="B95" t="str">
            <v>Таъмири мебели идорӣ ва таҷҳизоти техникии идорӣ, барои моҳи августи соли 2017.
Шартномаи №547/2 аз 10.07.2017, ҳ/ф №64 аз 12.07.2017, борхати №857 аз 12.07.2017, 
ГФБ-07601, ГИБ-22154</v>
          </cell>
        </row>
        <row r="96">
          <cell r="B96" t="str">
            <v>Хизматрасонии техникӣ ва таъмири ҷории ба категорияҳои дигар мансубнашуда, барои моҳи августи соли 2017.
Шартномаи №547/2 аз 10.07.2017, ҳ/ф №64 аз 12.07.2017, борхати №857 аз 12.07.2017, 
ГФБ-07601, ГИБ-22155</v>
          </cell>
        </row>
        <row r="97">
          <cell r="B97" t="str">
            <v>Пардохти хизматрасонии мутахассисон, барои моҳи августи соли 2017.
Шартномаи №547/2 аз 10.07.2017, ҳ/ф №64 аз 12.07.2017, борхати №857 аз 12.07.2017, 
ГФБ-07601, ГИБ-22161</v>
          </cell>
        </row>
        <row r="98">
          <cell r="B98" t="str">
            <v>Хизматрасонии алоқаманд бо эълонҳо ва корҳои нашриётӣ, барои моҳи августи соли 2017.
Шартномаи №547/2 аз 10.07.2017, ҳ/ф №64 аз 12.07.2017, борхати №857 аз 12.07.2017, 
ГФБ-07601, ГИБ-22162</v>
          </cell>
        </row>
        <row r="99">
          <cell r="B99" t="str">
            <v>Хизматрасониҳои алоқаманд бо насби дастгоҳҳои техникӣ ва таҷҳизот, барои моҳи августи соли 2017.
Шартномаи №547/2 аз 10.07.2017, ҳ/ф №64 аз 12.07.2017, борхати №857 аз 12.07.2017, 
ГФБ-07601, ГИБ-22163</v>
          </cell>
        </row>
        <row r="100">
          <cell r="B100" t="str">
            <v>Нерӯи барқ, барои моҳи августи соли 2017.
Шартномаи №547/2 аз 10.07.2017, ҳ/ф №64 аз 12.07.2017, борхати №857 аз 12.07.2017, 
ГФБ-07601, ГИБ-22171</v>
          </cell>
        </row>
        <row r="101">
          <cell r="B101" t="str">
            <v>Партоббарӣ, барои моҳи августи соли 2017.
Шартномаи №547/2 аз 10.07.2017, ҳ/ф №64 аз 12.07.2017, борхати №857 аз 12.07.2017, 
ГФБ-07601, ГИБ-22174</v>
          </cell>
        </row>
        <row r="102">
          <cell r="B102" t="str">
            <v>Обтаъминкунӣ, барои моҳи августи соли 2017.
Шартномаи №547/2 аз 10.07.2017, ҳ/ф №64 аз 12.07.2017, борхати №857 аз 12.07.2017, 
ГФБ-07601, ГИБ-22175</v>
          </cell>
        </row>
        <row r="103">
          <cell r="B103" t="str">
            <v>Истифодаи Интернет, барои моҳи августи соли 2017.
Шартномаи №547/2 аз 10.07.2017, ҳ/ф №64 аз 12.07.2017, борхати №857 аз 12.07.2017, 
ГФБ-07601, ГИБ-22181</v>
          </cell>
        </row>
        <row r="104">
          <cell r="B104" t="str">
            <v>Хизматрасониҳои алоқа, барои моҳи августи соли 2017.
Шартномаи №547/2 аз 10.07.2017, ҳ/ф №64 аз 12.07.2017, борхати №857 аз 12.07.2017, 
ГФБ-07601, ГИБ-22181</v>
          </cell>
        </row>
        <row r="105">
          <cell r="B105" t="str">
            <v>Хизматрасониҳои почта, барои моҳи августи соли 2017.
Шартномаи №547/2 аз 10.07.2017, ҳ/ф №64 аз 12.07.2017, борхати №857 аз 12.07.2017, 
ГФБ-07601, ГИБ-22183</v>
          </cell>
        </row>
        <row r="106">
          <cell r="B106" t="str">
            <v>Пардохти музди меҳнати кормандони идораи давлатӣ ва муассисаҳои буҷетӣ, барои моҳи августи соли 2017.
Шартномаи №547/2 аз 10.07.2017, ҳ/ф №64 аз 12.07.2017, борхати №857 аз 12.07.2017, 
ГФБ-07601, ГИБ-22210</v>
          </cell>
        </row>
        <row r="107">
          <cell r="B107" t="str">
            <v>Пардохтҳо/маблағҷудокуниҳо ба эҳтиёҷоти иҷтимоӣ, барои моҳи августи соли 2017.
Шартномаи №547/2 аз 10.07.2017, ҳ/ф №64 аз 12.07.2017, борхати №857 аз 12.07.2017, 
ГФБ-07601, ГИБ-22220</v>
          </cell>
        </row>
        <row r="108">
          <cell r="B108" t="str">
            <v>Хароҷоти суғуртаи таҷҳизот, барои моҳи августи соли 2017.
Шартномаи №547/2 аз 10.07.2017, ҳ/ф №64 аз 12.07.2017, борхати №857 аз 12.07.2017, 
ГФБ-07601, ГИБ-27132</v>
          </cell>
        </row>
        <row r="109">
          <cell r="B109" t="str">
            <v>Ҷубронпулиҳо барои хурокворӣ, барои моҳи августи соли 2017.
Шартномаи №547/2 аз 10.07.2017, ҳ/ф №64 аз 12.07.2017, борхати №857 аз 12.07.2017, 
ГФБ-07601, ГИБ-27231</v>
          </cell>
        </row>
        <row r="110">
          <cell r="B110" t="str">
            <v>Пардохти даромадҳое, ки аз болои хароҷотҳо барзиёд мебошанд ().
Шартномаи №547/2 аз 10.07.2017, ҳ/ф №64 аз 12.07.2017, борхати №857 аз 12.07.2017, 
ГФБ-07601, ГИБ-27291</v>
          </cell>
        </row>
        <row r="111">
          <cell r="B111" t="str">
            <v>Барои маблағгузории сохтмони иншоотҳои муҳими давлатӣ,  ()
Шартномаи №547/2 аз 10.07.2017, ҳ/ф №64 аз 12.07.2017, борхати №857 аз 12.07.2017, 
ГФБ-07601, ГИБ-27321</v>
          </cell>
        </row>
        <row r="112">
          <cell r="B112" t="str">
            <v>Хариди дигар мошин ва таҷҳизот, барои моҳи августи соли 2017.
Шартномаи №547/2 аз 10.07.2017, ҳ/ф №64 аз 12.07.2017, борхати №857 аз 12.07.2017, 
ГФБ-07601, ГИБ-28142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outlinePr summaryBelow="0" summaryRight="0"/>
    <pageSetUpPr fitToPage="1"/>
  </sheetPr>
  <dimension ref="A1:H458"/>
  <sheetViews>
    <sheetView showZeros="0" tabSelected="1" zoomScale="85" zoomScaleNormal="85" zoomScaleSheetLayoutView="100" workbookViewId="0">
      <pane ySplit="3" topLeftCell="A4" activePane="bottomLeft" state="frozen"/>
      <selection activeCell="A3" sqref="A3"/>
      <selection pane="bottomLeft"/>
    </sheetView>
  </sheetViews>
  <sheetFormatPr defaultColWidth="9.140625" defaultRowHeight="12.75" x14ac:dyDescent="0.25"/>
  <cols>
    <col min="1" max="1" width="19.5703125" style="23" customWidth="1"/>
    <col min="2" max="2" width="20.28515625" style="24" customWidth="1"/>
    <col min="3" max="3" width="8.140625" style="17" customWidth="1"/>
    <col min="4" max="6" width="12.7109375" style="21" customWidth="1"/>
    <col min="7" max="7" width="14.7109375" style="21" customWidth="1"/>
    <col min="8" max="8" width="16.140625" style="22" bestFit="1" customWidth="1"/>
    <col min="9" max="16384" width="9.140625" style="23"/>
  </cols>
  <sheetData>
    <row r="1" spans="1:8" ht="18.75" x14ac:dyDescent="0.25">
      <c r="B1" s="33" t="s">
        <v>1</v>
      </c>
      <c r="C1" s="28"/>
      <c r="D1" s="31">
        <v>2</v>
      </c>
      <c r="E1" s="31">
        <v>3</v>
      </c>
      <c r="F1" s="31">
        <v>4</v>
      </c>
      <c r="G1" s="31">
        <v>5</v>
      </c>
      <c r="H1" s="32">
        <v>14</v>
      </c>
    </row>
    <row r="2" spans="1:8" ht="14.25" customHeight="1" x14ac:dyDescent="0.25">
      <c r="C2" s="28"/>
      <c r="D2" s="29"/>
      <c r="E2" s="29"/>
      <c r="F2" s="29"/>
      <c r="G2" s="29"/>
      <c r="H2" s="30"/>
    </row>
    <row r="3" spans="1:8" s="25" customFormat="1" ht="15.95" customHeight="1" x14ac:dyDescent="0.25">
      <c r="B3" s="26"/>
      <c r="C3" s="1">
        <v>2</v>
      </c>
      <c r="D3" s="2">
        <f t="shared" ref="D3:G6" si="0">SUMPRODUCT(D$7:D$230*($C3&amp;""=LEFTB($C$7:$C$230,LEN($C3))))</f>
        <v>4</v>
      </c>
      <c r="E3" s="2">
        <f t="shared" si="0"/>
        <v>5</v>
      </c>
      <c r="F3" s="2">
        <f t="shared" si="0"/>
        <v>6</v>
      </c>
      <c r="G3" s="2">
        <f t="shared" si="0"/>
        <v>7</v>
      </c>
      <c r="H3" s="3">
        <f t="shared" ref="H3:H6" si="1">SUMPRODUCT(H$7:H$11*($C3&amp;""=LEFTB($C$7:$C$11,LEN($C3))))</f>
        <v>10</v>
      </c>
    </row>
    <row r="4" spans="1:8" s="19" customFormat="1" ht="15" x14ac:dyDescent="0.25">
      <c r="B4" s="26"/>
      <c r="C4" s="4">
        <v>21</v>
      </c>
      <c r="D4" s="5">
        <f t="shared" si="0"/>
        <v>4</v>
      </c>
      <c r="E4" s="5">
        <f t="shared" si="0"/>
        <v>5</v>
      </c>
      <c r="F4" s="5">
        <f t="shared" si="0"/>
        <v>6</v>
      </c>
      <c r="G4" s="5">
        <f t="shared" si="0"/>
        <v>7</v>
      </c>
      <c r="H4" s="6">
        <f t="shared" si="1"/>
        <v>10</v>
      </c>
    </row>
    <row r="5" spans="1:8" s="20" customFormat="1" ht="15" x14ac:dyDescent="0.25">
      <c r="A5" s="19"/>
      <c r="B5" s="26"/>
      <c r="C5" s="7">
        <v>211</v>
      </c>
      <c r="D5" s="8">
        <f t="shared" si="0"/>
        <v>1</v>
      </c>
      <c r="E5" s="8">
        <f t="shared" si="0"/>
        <v>2</v>
      </c>
      <c r="F5" s="8">
        <f t="shared" si="0"/>
        <v>3</v>
      </c>
      <c r="G5" s="8">
        <f t="shared" si="0"/>
        <v>4</v>
      </c>
      <c r="H5" s="9">
        <f t="shared" si="1"/>
        <v>10</v>
      </c>
    </row>
    <row r="6" spans="1:8" s="20" customFormat="1" ht="15" x14ac:dyDescent="0.25">
      <c r="A6" s="19"/>
      <c r="B6" s="26"/>
      <c r="C6" s="10">
        <v>2111</v>
      </c>
      <c r="D6" s="8">
        <f>SUMPRODUCT(D$7:D$230*($C6&amp;""=LEFTB($C$7:$C$230,LEN($C6))))</f>
        <v>1</v>
      </c>
      <c r="E6" s="8">
        <f t="shared" si="0"/>
        <v>2</v>
      </c>
      <c r="F6" s="8">
        <f t="shared" si="0"/>
        <v>3</v>
      </c>
      <c r="G6" s="8">
        <f t="shared" si="0"/>
        <v>4</v>
      </c>
      <c r="H6" s="9">
        <f t="shared" si="1"/>
        <v>10</v>
      </c>
    </row>
    <row r="7" spans="1:8" s="18" customFormat="1" ht="15" x14ac:dyDescent="0.25">
      <c r="A7" s="19"/>
      <c r="B7" s="26"/>
      <c r="C7" s="11">
        <v>21111</v>
      </c>
      <c r="D7" s="12">
        <v>1</v>
      </c>
      <c r="E7" s="12">
        <v>2</v>
      </c>
      <c r="F7" s="12">
        <v>3</v>
      </c>
      <c r="G7" s="12">
        <v>4</v>
      </c>
      <c r="H7" s="13">
        <f>SUM(D7:G7)</f>
        <v>10</v>
      </c>
    </row>
    <row r="8" spans="1:8" s="18" customFormat="1" ht="15" x14ac:dyDescent="0.25">
      <c r="A8" s="19"/>
      <c r="B8" s="26"/>
      <c r="C8" s="11">
        <v>21112</v>
      </c>
      <c r="D8" s="14"/>
      <c r="E8" s="14"/>
      <c r="F8" s="14"/>
      <c r="G8" s="14"/>
      <c r="H8" s="13">
        <f>SUM(D8:G8)</f>
        <v>0</v>
      </c>
    </row>
    <row r="9" spans="1:8" s="18" customFormat="1" ht="15" x14ac:dyDescent="0.25">
      <c r="A9" s="19"/>
      <c r="B9" s="26"/>
      <c r="C9" s="11">
        <v>21113</v>
      </c>
      <c r="D9" s="14"/>
      <c r="E9" s="14"/>
      <c r="F9" s="14"/>
      <c r="G9" s="14"/>
      <c r="H9" s="13">
        <f>SUM(D9:G9)</f>
        <v>0</v>
      </c>
    </row>
    <row r="10" spans="1:8" s="18" customFormat="1" ht="15" x14ac:dyDescent="0.25">
      <c r="A10" s="19"/>
      <c r="B10" s="26"/>
      <c r="C10" s="11">
        <v>21114</v>
      </c>
      <c r="D10" s="14"/>
      <c r="E10" s="14"/>
      <c r="F10" s="14"/>
      <c r="G10" s="14"/>
      <c r="H10" s="13">
        <f>SUM(D10:G10)</f>
        <v>0</v>
      </c>
    </row>
    <row r="11" spans="1:8" s="18" customFormat="1" ht="15" x14ac:dyDescent="0.25">
      <c r="A11" s="19"/>
      <c r="B11" s="26"/>
      <c r="C11" s="15">
        <v>21115</v>
      </c>
      <c r="D11" s="14"/>
      <c r="E11" s="14"/>
      <c r="F11" s="14"/>
      <c r="G11" s="12"/>
      <c r="H11" s="13">
        <f>SUM(D11:G11)</f>
        <v>0</v>
      </c>
    </row>
    <row r="12" spans="1:8" s="20" customFormat="1" ht="15" x14ac:dyDescent="0.25">
      <c r="A12" s="19"/>
      <c r="B12" s="26"/>
      <c r="C12" s="10">
        <v>212</v>
      </c>
      <c r="D12" s="8">
        <f t="shared" ref="D12:G13" si="2">SUMPRODUCT(D$14:D$230*($C12&amp;""=LEFTB($C$14:$C$230,LEN($C12))))</f>
        <v>1</v>
      </c>
      <c r="E12" s="8">
        <f t="shared" si="2"/>
        <v>1</v>
      </c>
      <c r="F12" s="8">
        <f t="shared" si="2"/>
        <v>1</v>
      </c>
      <c r="G12" s="8">
        <f t="shared" si="2"/>
        <v>1</v>
      </c>
      <c r="H12" s="9">
        <f t="shared" ref="H12:H13" si="3">SUMPRODUCT(H$14*($C12&amp;""=LEFTB($C$14,LEN($C12))))</f>
        <v>4</v>
      </c>
    </row>
    <row r="13" spans="1:8" s="20" customFormat="1" ht="15" x14ac:dyDescent="0.25">
      <c r="A13" s="19"/>
      <c r="B13" s="26"/>
      <c r="C13" s="10">
        <v>2121</v>
      </c>
      <c r="D13" s="8">
        <f>SUMPRODUCT(D$14:D$230*($C13&amp;""=LEFTB($C$14:$C$230,LEN($C13))))</f>
        <v>1</v>
      </c>
      <c r="E13" s="8">
        <f t="shared" si="2"/>
        <v>1</v>
      </c>
      <c r="F13" s="8">
        <f t="shared" si="2"/>
        <v>1</v>
      </c>
      <c r="G13" s="8">
        <f t="shared" si="2"/>
        <v>1</v>
      </c>
      <c r="H13" s="9">
        <f t="shared" si="3"/>
        <v>4</v>
      </c>
    </row>
    <row r="14" spans="1:8" s="18" customFormat="1" ht="15" x14ac:dyDescent="0.25">
      <c r="A14" s="19"/>
      <c r="B14" s="26"/>
      <c r="C14" s="11">
        <v>21211</v>
      </c>
      <c r="D14" s="14">
        <v>1</v>
      </c>
      <c r="E14" s="14">
        <v>1</v>
      </c>
      <c r="F14" s="14">
        <v>1</v>
      </c>
      <c r="G14" s="14">
        <v>1</v>
      </c>
      <c r="H14" s="16">
        <f t="shared" ref="H14:H77" si="4">SUM(D14:G14)</f>
        <v>4</v>
      </c>
    </row>
    <row r="15" spans="1:8" s="20" customFormat="1" ht="15" x14ac:dyDescent="0.25">
      <c r="A15" s="19"/>
      <c r="B15" s="26"/>
      <c r="C15" s="10">
        <v>2122</v>
      </c>
      <c r="D15" s="8">
        <f>SUMPRODUCT(D$16:D$230*($C15&amp;""=LEFTB($C$16:$C$230,LEN($C15))))</f>
        <v>0</v>
      </c>
      <c r="E15" s="8">
        <f t="shared" ref="E15:G15" si="5">SUMPRODUCT(E$16:E$230*($C15&amp;""=LEFTB($C$16:$C$230,LEN($C15))))</f>
        <v>0</v>
      </c>
      <c r="F15" s="8">
        <f t="shared" si="5"/>
        <v>0</v>
      </c>
      <c r="G15" s="8">
        <f t="shared" si="5"/>
        <v>0</v>
      </c>
      <c r="H15" s="6">
        <f t="shared" si="4"/>
        <v>0</v>
      </c>
    </row>
    <row r="16" spans="1:8" s="18" customFormat="1" ht="15" x14ac:dyDescent="0.25">
      <c r="A16" s="19"/>
      <c r="B16" s="26"/>
      <c r="C16" s="11">
        <v>21221</v>
      </c>
      <c r="D16" s="14"/>
      <c r="E16" s="14"/>
      <c r="F16" s="14"/>
      <c r="G16" s="14"/>
      <c r="H16" s="13">
        <f t="shared" si="4"/>
        <v>0</v>
      </c>
    </row>
    <row r="17" spans="1:8" s="18" customFormat="1" ht="15" x14ac:dyDescent="0.25">
      <c r="A17" s="19"/>
      <c r="B17" s="26"/>
      <c r="C17" s="11">
        <v>21222</v>
      </c>
      <c r="D17" s="14"/>
      <c r="E17" s="14"/>
      <c r="F17" s="14"/>
      <c r="G17" s="14"/>
      <c r="H17" s="13">
        <f t="shared" si="4"/>
        <v>0</v>
      </c>
    </row>
    <row r="18" spans="1:8" s="20" customFormat="1" ht="15" x14ac:dyDescent="0.25">
      <c r="A18" s="19"/>
      <c r="B18" s="26"/>
      <c r="C18" s="10">
        <v>22</v>
      </c>
      <c r="D18" s="8">
        <f t="shared" ref="D18:G20" si="6">SUMPRODUCT(D$21:D$230*($C18&amp;""=LEFTB($C$21:$C$230,LEN($C18))))</f>
        <v>0</v>
      </c>
      <c r="E18" s="8">
        <f t="shared" si="6"/>
        <v>0</v>
      </c>
      <c r="F18" s="8">
        <f t="shared" si="6"/>
        <v>0</v>
      </c>
      <c r="G18" s="8">
        <f t="shared" si="6"/>
        <v>0</v>
      </c>
      <c r="H18" s="9">
        <f t="shared" si="4"/>
        <v>0</v>
      </c>
    </row>
    <row r="19" spans="1:8" s="20" customFormat="1" ht="15" x14ac:dyDescent="0.25">
      <c r="A19" s="19"/>
      <c r="B19" s="26"/>
      <c r="C19" s="10">
        <v>221</v>
      </c>
      <c r="D19" s="8">
        <f t="shared" si="6"/>
        <v>0</v>
      </c>
      <c r="E19" s="8">
        <f t="shared" si="6"/>
        <v>0</v>
      </c>
      <c r="F19" s="8">
        <f t="shared" si="6"/>
        <v>0</v>
      </c>
      <c r="G19" s="8">
        <f t="shared" si="6"/>
        <v>0</v>
      </c>
      <c r="H19" s="9">
        <f t="shared" si="4"/>
        <v>0</v>
      </c>
    </row>
    <row r="20" spans="1:8" s="20" customFormat="1" ht="15" x14ac:dyDescent="0.25">
      <c r="A20" s="19"/>
      <c r="B20" s="26"/>
      <c r="C20" s="10">
        <v>2211</v>
      </c>
      <c r="D20" s="8">
        <f>SUMPRODUCT(D$21:D$230*($C20&amp;""=LEFTB($C$21:$C$230,LEN($C20))))</f>
        <v>0</v>
      </c>
      <c r="E20" s="8">
        <f t="shared" si="6"/>
        <v>0</v>
      </c>
      <c r="F20" s="8">
        <f t="shared" si="6"/>
        <v>0</v>
      </c>
      <c r="G20" s="8">
        <f t="shared" si="6"/>
        <v>0</v>
      </c>
      <c r="H20" s="6">
        <f t="shared" si="4"/>
        <v>0</v>
      </c>
    </row>
    <row r="21" spans="1:8" s="18" customFormat="1" ht="15" x14ac:dyDescent="0.25">
      <c r="A21" s="19"/>
      <c r="B21" s="26"/>
      <c r="C21" s="11">
        <v>22111</v>
      </c>
      <c r="D21" s="14"/>
      <c r="E21" s="14"/>
      <c r="F21" s="14"/>
      <c r="G21" s="14"/>
      <c r="H21" s="13">
        <f t="shared" si="4"/>
        <v>0</v>
      </c>
    </row>
    <row r="22" spans="1:8" s="18" customFormat="1" ht="15" x14ac:dyDescent="0.25">
      <c r="A22" s="19"/>
      <c r="B22" s="26"/>
      <c r="C22" s="11">
        <v>22112</v>
      </c>
      <c r="D22" s="14"/>
      <c r="E22" s="14"/>
      <c r="F22" s="14"/>
      <c r="G22" s="14"/>
      <c r="H22" s="13">
        <f t="shared" si="4"/>
        <v>0</v>
      </c>
    </row>
    <row r="23" spans="1:8" s="18" customFormat="1" ht="15" x14ac:dyDescent="0.25">
      <c r="A23" s="19"/>
      <c r="B23" s="26"/>
      <c r="C23" s="11">
        <v>22113</v>
      </c>
      <c r="D23" s="14"/>
      <c r="E23" s="14"/>
      <c r="F23" s="14"/>
      <c r="G23" s="14"/>
      <c r="H23" s="13">
        <f t="shared" si="4"/>
        <v>0</v>
      </c>
    </row>
    <row r="24" spans="1:8" s="18" customFormat="1" ht="15" x14ac:dyDescent="0.25">
      <c r="A24" s="19"/>
      <c r="B24" s="26"/>
      <c r="C24" s="11">
        <v>22114</v>
      </c>
      <c r="D24" s="14"/>
      <c r="E24" s="14"/>
      <c r="F24" s="14"/>
      <c r="G24" s="14"/>
      <c r="H24" s="13">
        <f t="shared" si="4"/>
        <v>0</v>
      </c>
    </row>
    <row r="25" spans="1:8" s="18" customFormat="1" ht="15" x14ac:dyDescent="0.25">
      <c r="A25" s="19"/>
      <c r="B25" s="26"/>
      <c r="C25" s="11">
        <v>22115</v>
      </c>
      <c r="D25" s="14"/>
      <c r="E25" s="14"/>
      <c r="F25" s="14"/>
      <c r="G25" s="14"/>
      <c r="H25" s="13">
        <f t="shared" si="4"/>
        <v>0</v>
      </c>
    </row>
    <row r="26" spans="1:8" s="18" customFormat="1" ht="15" x14ac:dyDescent="0.25">
      <c r="A26" s="19"/>
      <c r="B26" s="26"/>
      <c r="C26" s="11">
        <v>22116</v>
      </c>
      <c r="D26" s="14"/>
      <c r="E26" s="14"/>
      <c r="F26" s="14"/>
      <c r="G26" s="14"/>
      <c r="H26" s="13">
        <f t="shared" si="4"/>
        <v>0</v>
      </c>
    </row>
    <row r="27" spans="1:8" s="18" customFormat="1" ht="15" x14ac:dyDescent="0.25">
      <c r="A27" s="19"/>
      <c r="B27" s="26"/>
      <c r="C27" s="11">
        <v>22117</v>
      </c>
      <c r="D27" s="14"/>
      <c r="E27" s="14"/>
      <c r="F27" s="14"/>
      <c r="G27" s="14"/>
      <c r="H27" s="13">
        <f t="shared" si="4"/>
        <v>0</v>
      </c>
    </row>
    <row r="28" spans="1:8" s="20" customFormat="1" ht="15" x14ac:dyDescent="0.25">
      <c r="A28" s="27" t="s">
        <v>0</v>
      </c>
      <c r="B28" s="27"/>
      <c r="C28" s="10">
        <v>2212</v>
      </c>
      <c r="D28" s="8">
        <f>SUMPRODUCT(D$29:D$230*($C28&amp;""=LEFTB($C$29:$C$230,LEN($C28))))</f>
        <v>0</v>
      </c>
      <c r="E28" s="8">
        <f t="shared" ref="E28:G28" si="7">SUMPRODUCT(E$29:E$230*($C28&amp;""=LEFTB($C$29:$C$230,LEN($C28))))</f>
        <v>0</v>
      </c>
      <c r="F28" s="8">
        <f t="shared" si="7"/>
        <v>0</v>
      </c>
      <c r="G28" s="8">
        <f t="shared" si="7"/>
        <v>0</v>
      </c>
      <c r="H28" s="6">
        <f t="shared" si="4"/>
        <v>0</v>
      </c>
    </row>
    <row r="29" spans="1:8" s="18" customFormat="1" ht="15" x14ac:dyDescent="0.25">
      <c r="A29" s="27" t="s">
        <v>2</v>
      </c>
      <c r="B29" s="27"/>
      <c r="C29" s="11">
        <v>22121</v>
      </c>
      <c r="D29" s="14"/>
      <c r="E29" s="14"/>
      <c r="F29" s="14"/>
      <c r="G29" s="14"/>
      <c r="H29" s="13">
        <f t="shared" si="4"/>
        <v>0</v>
      </c>
    </row>
    <row r="30" spans="1:8" s="20" customFormat="1" ht="15" x14ac:dyDescent="0.25">
      <c r="A30" s="19"/>
      <c r="B30" s="26"/>
      <c r="C30" s="10">
        <v>2213</v>
      </c>
      <c r="D30" s="8">
        <f>SUM(D31:D36)</f>
        <v>0</v>
      </c>
      <c r="E30" s="8">
        <f>SUM(E31:E36)</f>
        <v>0</v>
      </c>
      <c r="F30" s="8">
        <f>SUM(F31:F36)</f>
        <v>0</v>
      </c>
      <c r="G30" s="8">
        <f>SUM(G31:G36)</f>
        <v>0</v>
      </c>
      <c r="H30" s="6">
        <f t="shared" si="4"/>
        <v>0</v>
      </c>
    </row>
    <row r="31" spans="1:8" s="18" customFormat="1" ht="15" x14ac:dyDescent="0.25">
      <c r="A31" s="19"/>
      <c r="B31" s="26"/>
      <c r="C31" s="11">
        <v>22131</v>
      </c>
      <c r="D31" s="14"/>
      <c r="E31" s="14"/>
      <c r="F31" s="14"/>
      <c r="G31" s="14"/>
      <c r="H31" s="13">
        <f t="shared" si="4"/>
        <v>0</v>
      </c>
    </row>
    <row r="32" spans="1:8" s="18" customFormat="1" ht="15" x14ac:dyDescent="0.25">
      <c r="A32" s="19"/>
      <c r="B32" s="26"/>
      <c r="C32" s="11">
        <v>22132</v>
      </c>
      <c r="D32" s="14"/>
      <c r="E32" s="14"/>
      <c r="F32" s="14"/>
      <c r="G32" s="14"/>
      <c r="H32" s="13">
        <f t="shared" si="4"/>
        <v>0</v>
      </c>
    </row>
    <row r="33" spans="1:8" s="18" customFormat="1" ht="15" x14ac:dyDescent="0.25">
      <c r="A33" s="19"/>
      <c r="B33" s="26"/>
      <c r="C33" s="11">
        <v>22133</v>
      </c>
      <c r="D33" s="14"/>
      <c r="E33" s="14"/>
      <c r="F33" s="14"/>
      <c r="G33" s="14"/>
      <c r="H33" s="13">
        <f t="shared" si="4"/>
        <v>0</v>
      </c>
    </row>
    <row r="34" spans="1:8" s="18" customFormat="1" ht="15" x14ac:dyDescent="0.25">
      <c r="A34" s="19"/>
      <c r="B34" s="26"/>
      <c r="C34" s="11">
        <v>22134</v>
      </c>
      <c r="D34" s="14"/>
      <c r="E34" s="14"/>
      <c r="F34" s="14"/>
      <c r="G34" s="14"/>
      <c r="H34" s="13">
        <f t="shared" si="4"/>
        <v>0</v>
      </c>
    </row>
    <row r="35" spans="1:8" s="18" customFormat="1" ht="15" x14ac:dyDescent="0.25">
      <c r="A35" s="19"/>
      <c r="B35" s="26"/>
      <c r="C35" s="11">
        <v>22135</v>
      </c>
      <c r="D35" s="14"/>
      <c r="E35" s="14"/>
      <c r="F35" s="14"/>
      <c r="G35" s="14"/>
      <c r="H35" s="13">
        <f t="shared" si="4"/>
        <v>0</v>
      </c>
    </row>
    <row r="36" spans="1:8" s="18" customFormat="1" ht="15" x14ac:dyDescent="0.25">
      <c r="A36" s="19"/>
      <c r="B36" s="26"/>
      <c r="C36" s="11">
        <v>22136</v>
      </c>
      <c r="D36" s="14"/>
      <c r="E36" s="14"/>
      <c r="F36" s="14"/>
      <c r="G36" s="14"/>
      <c r="H36" s="13">
        <f t="shared" si="4"/>
        <v>0</v>
      </c>
    </row>
    <row r="37" spans="1:8" s="20" customFormat="1" ht="15" x14ac:dyDescent="0.25">
      <c r="A37" s="19"/>
      <c r="B37" s="26"/>
      <c r="C37" s="10">
        <v>2214</v>
      </c>
      <c r="D37" s="8">
        <f>SUM(D38:D45)</f>
        <v>0</v>
      </c>
      <c r="E37" s="8">
        <f>SUM(E38:E45)</f>
        <v>0</v>
      </c>
      <c r="F37" s="8">
        <f>SUM(F38:F45)</f>
        <v>0</v>
      </c>
      <c r="G37" s="8">
        <f>SUM(G38:G45)</f>
        <v>0</v>
      </c>
      <c r="H37" s="9">
        <f t="shared" si="4"/>
        <v>0</v>
      </c>
    </row>
    <row r="38" spans="1:8" s="18" customFormat="1" ht="15" x14ac:dyDescent="0.25">
      <c r="A38" s="19"/>
      <c r="B38" s="26"/>
      <c r="C38" s="11">
        <v>22141</v>
      </c>
      <c r="D38" s="14"/>
      <c r="E38" s="14"/>
      <c r="F38" s="14"/>
      <c r="G38" s="14"/>
      <c r="H38" s="13">
        <f t="shared" si="4"/>
        <v>0</v>
      </c>
    </row>
    <row r="39" spans="1:8" s="18" customFormat="1" ht="15" x14ac:dyDescent="0.25">
      <c r="A39" s="19"/>
      <c r="B39" s="26"/>
      <c r="C39" s="11">
        <v>22142</v>
      </c>
      <c r="D39" s="14"/>
      <c r="E39" s="14"/>
      <c r="F39" s="14"/>
      <c r="G39" s="14"/>
      <c r="H39" s="13">
        <f t="shared" si="4"/>
        <v>0</v>
      </c>
    </row>
    <row r="40" spans="1:8" s="18" customFormat="1" ht="15" x14ac:dyDescent="0.25">
      <c r="A40" s="19"/>
      <c r="B40" s="26"/>
      <c r="C40" s="11">
        <v>22143</v>
      </c>
      <c r="D40" s="14"/>
      <c r="E40" s="14"/>
      <c r="F40" s="14"/>
      <c r="G40" s="14"/>
      <c r="H40" s="13">
        <f t="shared" si="4"/>
        <v>0</v>
      </c>
    </row>
    <row r="41" spans="1:8" s="18" customFormat="1" ht="15" x14ac:dyDescent="0.25">
      <c r="A41" s="19"/>
      <c r="B41" s="26"/>
      <c r="C41" s="11">
        <v>22144</v>
      </c>
      <c r="D41" s="14"/>
      <c r="E41" s="14"/>
      <c r="F41" s="14"/>
      <c r="G41" s="14"/>
      <c r="H41" s="13">
        <f t="shared" si="4"/>
        <v>0</v>
      </c>
    </row>
    <row r="42" spans="1:8" s="18" customFormat="1" ht="15" x14ac:dyDescent="0.25">
      <c r="A42" s="19"/>
      <c r="B42" s="26"/>
      <c r="C42" s="11">
        <v>22145</v>
      </c>
      <c r="D42" s="14"/>
      <c r="E42" s="14"/>
      <c r="F42" s="14"/>
      <c r="G42" s="14"/>
      <c r="H42" s="13">
        <f t="shared" si="4"/>
        <v>0</v>
      </c>
    </row>
    <row r="43" spans="1:8" s="18" customFormat="1" ht="15" x14ac:dyDescent="0.25">
      <c r="A43" s="19"/>
      <c r="B43" s="26"/>
      <c r="C43" s="11">
        <v>22146</v>
      </c>
      <c r="D43" s="14"/>
      <c r="E43" s="14"/>
      <c r="F43" s="14"/>
      <c r="G43" s="14"/>
      <c r="H43" s="13">
        <f t="shared" si="4"/>
        <v>0</v>
      </c>
    </row>
    <row r="44" spans="1:8" s="18" customFormat="1" ht="15" x14ac:dyDescent="0.25">
      <c r="A44" s="19"/>
      <c r="B44" s="26"/>
      <c r="C44" s="11">
        <v>22147</v>
      </c>
      <c r="D44" s="14"/>
      <c r="E44" s="14"/>
      <c r="F44" s="14"/>
      <c r="G44" s="14"/>
      <c r="H44" s="16">
        <f t="shared" si="4"/>
        <v>0</v>
      </c>
    </row>
    <row r="45" spans="1:8" s="18" customFormat="1" ht="15" x14ac:dyDescent="0.25">
      <c r="A45" s="19"/>
      <c r="B45" s="26"/>
      <c r="C45" s="11">
        <v>22148</v>
      </c>
      <c r="D45" s="14"/>
      <c r="E45" s="14"/>
      <c r="F45" s="14"/>
      <c r="G45" s="14"/>
      <c r="H45" s="13">
        <f t="shared" si="4"/>
        <v>0</v>
      </c>
    </row>
    <row r="46" spans="1:8" s="20" customFormat="1" ht="15" x14ac:dyDescent="0.25">
      <c r="A46" s="19"/>
      <c r="B46" s="26"/>
      <c r="C46" s="4">
        <v>2215</v>
      </c>
      <c r="D46" s="8">
        <f>SUM(D47:D51)</f>
        <v>0</v>
      </c>
      <c r="E46" s="8">
        <f>SUM(E47:E51)</f>
        <v>0</v>
      </c>
      <c r="F46" s="8">
        <f>SUM(F47:F51)</f>
        <v>0</v>
      </c>
      <c r="G46" s="8">
        <f>SUM(G47:G51)</f>
        <v>0</v>
      </c>
      <c r="H46" s="6">
        <f t="shared" si="4"/>
        <v>0</v>
      </c>
    </row>
    <row r="47" spans="1:8" s="18" customFormat="1" ht="15" x14ac:dyDescent="0.25">
      <c r="A47" s="19"/>
      <c r="B47" s="26"/>
      <c r="C47" s="11">
        <v>22151</v>
      </c>
      <c r="D47" s="14">
        <f>SUM(D48:D51)</f>
        <v>0</v>
      </c>
      <c r="E47" s="14">
        <f>SUM(E48:E51)</f>
        <v>0</v>
      </c>
      <c r="F47" s="14">
        <f>SUM(F48:F51)</f>
        <v>0</v>
      </c>
      <c r="G47" s="14">
        <f>SUM(G48:G51)</f>
        <v>0</v>
      </c>
      <c r="H47" s="13">
        <f t="shared" si="4"/>
        <v>0</v>
      </c>
    </row>
    <row r="48" spans="1:8" s="18" customFormat="1" ht="15" x14ac:dyDescent="0.25">
      <c r="A48" s="19"/>
      <c r="B48" s="26"/>
      <c r="C48" s="11">
        <v>22152</v>
      </c>
      <c r="D48" s="14"/>
      <c r="E48" s="14"/>
      <c r="F48" s="14"/>
      <c r="G48" s="14"/>
      <c r="H48" s="13">
        <f t="shared" si="4"/>
        <v>0</v>
      </c>
    </row>
    <row r="49" spans="1:8" s="18" customFormat="1" ht="15" x14ac:dyDescent="0.25">
      <c r="A49" s="19"/>
      <c r="B49" s="26"/>
      <c r="C49" s="11">
        <v>22153</v>
      </c>
      <c r="D49" s="14"/>
      <c r="E49" s="14"/>
      <c r="F49" s="14"/>
      <c r="G49" s="14"/>
      <c r="H49" s="13">
        <f t="shared" si="4"/>
        <v>0</v>
      </c>
    </row>
    <row r="50" spans="1:8" s="18" customFormat="1" ht="15" x14ac:dyDescent="0.25">
      <c r="A50" s="19"/>
      <c r="B50" s="26"/>
      <c r="C50" s="11">
        <v>22154</v>
      </c>
      <c r="D50" s="14"/>
      <c r="E50" s="14"/>
      <c r="F50" s="14"/>
      <c r="G50" s="14"/>
      <c r="H50" s="13">
        <f t="shared" si="4"/>
        <v>0</v>
      </c>
    </row>
    <row r="51" spans="1:8" s="18" customFormat="1" ht="15" x14ac:dyDescent="0.25">
      <c r="A51" s="19"/>
      <c r="B51" s="26"/>
      <c r="C51" s="11">
        <v>22155</v>
      </c>
      <c r="D51" s="14"/>
      <c r="E51" s="14"/>
      <c r="F51" s="14"/>
      <c r="G51" s="14"/>
      <c r="H51" s="13">
        <f t="shared" si="4"/>
        <v>0</v>
      </c>
    </row>
    <row r="52" spans="1:8" s="20" customFormat="1" ht="15" x14ac:dyDescent="0.25">
      <c r="A52" s="19"/>
      <c r="B52" s="26"/>
      <c r="C52" s="7">
        <v>2216</v>
      </c>
      <c r="D52" s="8">
        <f>SUM(D53:D56)</f>
        <v>0</v>
      </c>
      <c r="E52" s="8">
        <f>SUM(E53:E56)</f>
        <v>0</v>
      </c>
      <c r="F52" s="8">
        <f>SUM(F53:F56)</f>
        <v>0</v>
      </c>
      <c r="G52" s="8">
        <f>SUM(G53:G56)</f>
        <v>0</v>
      </c>
      <c r="H52" s="6">
        <f t="shared" si="4"/>
        <v>0</v>
      </c>
    </row>
    <row r="53" spans="1:8" s="18" customFormat="1" ht="15" x14ac:dyDescent="0.25">
      <c r="A53" s="19"/>
      <c r="B53" s="26"/>
      <c r="C53" s="11">
        <v>22161</v>
      </c>
      <c r="D53" s="14"/>
      <c r="E53" s="14"/>
      <c r="F53" s="14"/>
      <c r="G53" s="14"/>
      <c r="H53" s="13">
        <f t="shared" si="4"/>
        <v>0</v>
      </c>
    </row>
    <row r="54" spans="1:8" s="18" customFormat="1" ht="15" x14ac:dyDescent="0.25">
      <c r="A54" s="19"/>
      <c r="B54" s="26"/>
      <c r="C54" s="11">
        <v>22162</v>
      </c>
      <c r="D54" s="14"/>
      <c r="E54" s="14"/>
      <c r="F54" s="14"/>
      <c r="G54" s="14"/>
      <c r="H54" s="13">
        <f t="shared" si="4"/>
        <v>0</v>
      </c>
    </row>
    <row r="55" spans="1:8" s="18" customFormat="1" ht="15" x14ac:dyDescent="0.25">
      <c r="A55" s="19"/>
      <c r="B55" s="26"/>
      <c r="C55" s="11">
        <v>22163</v>
      </c>
      <c r="D55" s="14"/>
      <c r="E55" s="14"/>
      <c r="F55" s="14"/>
      <c r="G55" s="14"/>
      <c r="H55" s="13">
        <f t="shared" si="4"/>
        <v>0</v>
      </c>
    </row>
    <row r="56" spans="1:8" s="18" customFormat="1" ht="15" x14ac:dyDescent="0.25">
      <c r="A56" s="19"/>
      <c r="B56" s="26"/>
      <c r="C56" s="11">
        <v>22164</v>
      </c>
      <c r="D56" s="14"/>
      <c r="E56" s="14"/>
      <c r="F56" s="14"/>
      <c r="G56" s="14"/>
      <c r="H56" s="13">
        <f t="shared" si="4"/>
        <v>0</v>
      </c>
    </row>
    <row r="57" spans="1:8" s="20" customFormat="1" ht="15" x14ac:dyDescent="0.25">
      <c r="A57" s="19"/>
      <c r="B57" s="26"/>
      <c r="C57" s="7">
        <v>2217</v>
      </c>
      <c r="D57" s="8">
        <f>SUM(D58:D64)</f>
        <v>0</v>
      </c>
      <c r="E57" s="8">
        <f>SUM(E58:E64)</f>
        <v>0</v>
      </c>
      <c r="F57" s="8">
        <f>SUM(F58:F64)</f>
        <v>0</v>
      </c>
      <c r="G57" s="8">
        <f>SUM(G58:G64)</f>
        <v>0</v>
      </c>
      <c r="H57" s="9">
        <f t="shared" si="4"/>
        <v>0</v>
      </c>
    </row>
    <row r="58" spans="1:8" s="18" customFormat="1" ht="15" x14ac:dyDescent="0.25">
      <c r="A58" s="19"/>
      <c r="B58" s="26"/>
      <c r="C58" s="11">
        <v>22171</v>
      </c>
      <c r="D58" s="14"/>
      <c r="E58" s="14"/>
      <c r="F58" s="14"/>
      <c r="G58" s="14"/>
      <c r="H58" s="16">
        <f t="shared" si="4"/>
        <v>0</v>
      </c>
    </row>
    <row r="59" spans="1:8" s="18" customFormat="1" ht="15" x14ac:dyDescent="0.25">
      <c r="A59" s="19"/>
      <c r="B59" s="26"/>
      <c r="C59" s="11">
        <v>22172</v>
      </c>
      <c r="D59" s="14"/>
      <c r="E59" s="14"/>
      <c r="F59" s="14"/>
      <c r="G59" s="14"/>
      <c r="H59" s="13">
        <f t="shared" si="4"/>
        <v>0</v>
      </c>
    </row>
    <row r="60" spans="1:8" s="18" customFormat="1" ht="15" x14ac:dyDescent="0.25">
      <c r="A60" s="19"/>
      <c r="B60" s="26"/>
      <c r="C60" s="11">
        <v>22173</v>
      </c>
      <c r="D60" s="14"/>
      <c r="E60" s="14"/>
      <c r="F60" s="14"/>
      <c r="G60" s="14"/>
      <c r="H60" s="13">
        <f t="shared" si="4"/>
        <v>0</v>
      </c>
    </row>
    <row r="61" spans="1:8" s="18" customFormat="1" ht="15" x14ac:dyDescent="0.25">
      <c r="A61" s="19"/>
      <c r="B61" s="26"/>
      <c r="C61" s="11">
        <v>22174</v>
      </c>
      <c r="D61" s="14"/>
      <c r="E61" s="14"/>
      <c r="F61" s="14"/>
      <c r="G61" s="14"/>
      <c r="H61" s="13">
        <f t="shared" si="4"/>
        <v>0</v>
      </c>
    </row>
    <row r="62" spans="1:8" s="18" customFormat="1" ht="15" x14ac:dyDescent="0.25">
      <c r="A62" s="19"/>
      <c r="B62" s="26"/>
      <c r="C62" s="11">
        <v>22175</v>
      </c>
      <c r="D62" s="14"/>
      <c r="E62" s="14"/>
      <c r="F62" s="14"/>
      <c r="G62" s="14"/>
      <c r="H62" s="13">
        <f t="shared" si="4"/>
        <v>0</v>
      </c>
    </row>
    <row r="63" spans="1:8" s="18" customFormat="1" ht="15" x14ac:dyDescent="0.25">
      <c r="A63" s="19"/>
      <c r="B63" s="26"/>
      <c r="C63" s="11">
        <v>22176</v>
      </c>
      <c r="D63" s="14"/>
      <c r="E63" s="14"/>
      <c r="F63" s="14"/>
      <c r="G63" s="14"/>
      <c r="H63" s="13">
        <f t="shared" si="4"/>
        <v>0</v>
      </c>
    </row>
    <row r="64" spans="1:8" s="18" customFormat="1" ht="15" x14ac:dyDescent="0.25">
      <c r="A64" s="19"/>
      <c r="B64" s="26"/>
      <c r="C64" s="11">
        <v>22177</v>
      </c>
      <c r="D64" s="14"/>
      <c r="E64" s="14"/>
      <c r="F64" s="14"/>
      <c r="G64" s="14"/>
      <c r="H64" s="13">
        <f t="shared" si="4"/>
        <v>0</v>
      </c>
    </row>
    <row r="65" spans="1:8" s="20" customFormat="1" ht="15" x14ac:dyDescent="0.25">
      <c r="A65" s="19"/>
      <c r="B65" s="26"/>
      <c r="C65" s="7">
        <v>2218</v>
      </c>
      <c r="D65" s="8">
        <f>SUM(D66:D69)</f>
        <v>0</v>
      </c>
      <c r="E65" s="8">
        <f>SUM(E66:E69)</f>
        <v>0</v>
      </c>
      <c r="F65" s="8">
        <f>SUM(F66:F69)</f>
        <v>0</v>
      </c>
      <c r="G65" s="8">
        <f>SUM(G66:G69)</f>
        <v>0</v>
      </c>
      <c r="H65" s="6">
        <f t="shared" si="4"/>
        <v>0</v>
      </c>
    </row>
    <row r="66" spans="1:8" s="18" customFormat="1" ht="15" x14ac:dyDescent="0.25">
      <c r="A66" s="19"/>
      <c r="B66" s="26"/>
      <c r="C66" s="11">
        <v>22181</v>
      </c>
      <c r="D66" s="14"/>
      <c r="E66" s="14"/>
      <c r="F66" s="14"/>
      <c r="G66" s="14"/>
      <c r="H66" s="13">
        <f t="shared" si="4"/>
        <v>0</v>
      </c>
    </row>
    <row r="67" spans="1:8" s="18" customFormat="1" ht="15" x14ac:dyDescent="0.25">
      <c r="A67" s="19"/>
      <c r="B67" s="26"/>
      <c r="C67" s="11">
        <v>22182</v>
      </c>
      <c r="D67" s="14"/>
      <c r="E67" s="14"/>
      <c r="F67" s="14"/>
      <c r="G67" s="14"/>
      <c r="H67" s="13">
        <f t="shared" si="4"/>
        <v>0</v>
      </c>
    </row>
    <row r="68" spans="1:8" s="18" customFormat="1" ht="15" x14ac:dyDescent="0.25">
      <c r="A68" s="19"/>
      <c r="B68" s="26"/>
      <c r="C68" s="11">
        <v>22183</v>
      </c>
      <c r="D68" s="14"/>
      <c r="E68" s="14"/>
      <c r="F68" s="14"/>
      <c r="G68" s="14"/>
      <c r="H68" s="13">
        <f t="shared" si="4"/>
        <v>0</v>
      </c>
    </row>
    <row r="69" spans="1:8" s="18" customFormat="1" ht="15" x14ac:dyDescent="0.25">
      <c r="A69" s="19"/>
      <c r="B69" s="26"/>
      <c r="C69" s="11">
        <v>22184</v>
      </c>
      <c r="D69" s="14"/>
      <c r="E69" s="14"/>
      <c r="F69" s="14"/>
      <c r="G69" s="14"/>
      <c r="H69" s="13">
        <f t="shared" si="4"/>
        <v>0</v>
      </c>
    </row>
    <row r="70" spans="1:8" s="20" customFormat="1" ht="15" x14ac:dyDescent="0.25">
      <c r="A70" s="19"/>
      <c r="B70" s="26"/>
      <c r="C70" s="7">
        <v>2219</v>
      </c>
      <c r="D70" s="8">
        <f>SUM(D71)</f>
        <v>0</v>
      </c>
      <c r="E70" s="8">
        <f>SUM(E71)</f>
        <v>0</v>
      </c>
      <c r="F70" s="8">
        <f>SUM(F71)</f>
        <v>0</v>
      </c>
      <c r="G70" s="8">
        <f>SUM(G71)</f>
        <v>0</v>
      </c>
      <c r="H70" s="6">
        <f t="shared" si="4"/>
        <v>0</v>
      </c>
    </row>
    <row r="71" spans="1:8" s="18" customFormat="1" ht="15" x14ac:dyDescent="0.25">
      <c r="A71" s="19"/>
      <c r="B71" s="26"/>
      <c r="C71" s="11">
        <v>22191</v>
      </c>
      <c r="D71" s="14"/>
      <c r="E71" s="14"/>
      <c r="F71" s="14"/>
      <c r="G71" s="14"/>
      <c r="H71" s="13">
        <f t="shared" si="4"/>
        <v>0</v>
      </c>
    </row>
    <row r="72" spans="1:8" s="20" customFormat="1" ht="15" x14ac:dyDescent="0.25">
      <c r="A72" s="19"/>
      <c r="B72" s="26"/>
      <c r="C72" s="7">
        <v>222</v>
      </c>
      <c r="D72" s="8">
        <f>D73+D75</f>
        <v>0</v>
      </c>
      <c r="E72" s="8">
        <f>E73+E75</f>
        <v>0</v>
      </c>
      <c r="F72" s="8">
        <f>F73+F75</f>
        <v>0</v>
      </c>
      <c r="G72" s="8">
        <f>G73+G75</f>
        <v>0</v>
      </c>
      <c r="H72" s="6">
        <f t="shared" si="4"/>
        <v>0</v>
      </c>
    </row>
    <row r="73" spans="1:8" s="20" customFormat="1" ht="15" x14ac:dyDescent="0.25">
      <c r="A73" s="19"/>
      <c r="B73" s="26"/>
      <c r="C73" s="7">
        <v>2221</v>
      </c>
      <c r="D73" s="8">
        <f>SUM(D74)</f>
        <v>0</v>
      </c>
      <c r="E73" s="8">
        <f>SUM(E74)</f>
        <v>0</v>
      </c>
      <c r="F73" s="8">
        <f>SUM(F74)</f>
        <v>0</v>
      </c>
      <c r="G73" s="8">
        <f>SUM(G74)</f>
        <v>0</v>
      </c>
      <c r="H73" s="6">
        <f t="shared" si="4"/>
        <v>0</v>
      </c>
    </row>
    <row r="74" spans="1:8" s="18" customFormat="1" ht="15" x14ac:dyDescent="0.25">
      <c r="A74" s="19"/>
      <c r="B74" s="26"/>
      <c r="C74" s="11">
        <v>22210</v>
      </c>
      <c r="D74" s="14"/>
      <c r="E74" s="14"/>
      <c r="F74" s="14"/>
      <c r="G74" s="14"/>
      <c r="H74" s="13">
        <f t="shared" si="4"/>
        <v>0</v>
      </c>
    </row>
    <row r="75" spans="1:8" s="20" customFormat="1" ht="15" x14ac:dyDescent="0.25">
      <c r="A75" s="19"/>
      <c r="B75" s="26"/>
      <c r="C75" s="7">
        <v>2222</v>
      </c>
      <c r="D75" s="8">
        <f>SUM(D76)</f>
        <v>0</v>
      </c>
      <c r="E75" s="8">
        <f>SUM(E76)</f>
        <v>0</v>
      </c>
      <c r="F75" s="8">
        <f>SUM(F76)</f>
        <v>0</v>
      </c>
      <c r="G75" s="8">
        <f>SUM(G76)</f>
        <v>0</v>
      </c>
      <c r="H75" s="6">
        <f t="shared" si="4"/>
        <v>0</v>
      </c>
    </row>
    <row r="76" spans="1:8" s="18" customFormat="1" ht="15" x14ac:dyDescent="0.25">
      <c r="A76" s="19"/>
      <c r="B76" s="26"/>
      <c r="C76" s="11">
        <v>22220</v>
      </c>
      <c r="D76" s="14"/>
      <c r="E76" s="14"/>
      <c r="F76" s="14"/>
      <c r="G76" s="14"/>
      <c r="H76" s="13">
        <f t="shared" si="4"/>
        <v>0</v>
      </c>
    </row>
    <row r="77" spans="1:8" s="20" customFormat="1" ht="15" x14ac:dyDescent="0.25">
      <c r="A77" s="19"/>
      <c r="B77" s="26"/>
      <c r="C77" s="7">
        <v>23</v>
      </c>
      <c r="D77" s="8">
        <f>D78</f>
        <v>0</v>
      </c>
      <c r="E77" s="8">
        <f>E78</f>
        <v>0</v>
      </c>
      <c r="F77" s="8">
        <f>F78</f>
        <v>0</v>
      </c>
      <c r="G77" s="8">
        <f>G78</f>
        <v>0</v>
      </c>
      <c r="H77" s="6">
        <f t="shared" si="4"/>
        <v>0</v>
      </c>
    </row>
    <row r="78" spans="1:8" s="20" customFormat="1" ht="15" x14ac:dyDescent="0.25">
      <c r="A78" s="19"/>
      <c r="B78" s="26"/>
      <c r="C78" s="7">
        <v>231</v>
      </c>
      <c r="D78" s="8">
        <f>D79+D81+D86</f>
        <v>0</v>
      </c>
      <c r="E78" s="8">
        <f>E79+E81+E86</f>
        <v>0</v>
      </c>
      <c r="F78" s="8">
        <f>F79+F81+F86</f>
        <v>0</v>
      </c>
      <c r="G78" s="8">
        <f>G79+G81+G86</f>
        <v>0</v>
      </c>
      <c r="H78" s="6">
        <f t="shared" ref="H78:H109" si="8">SUM(D78:G78)</f>
        <v>0</v>
      </c>
    </row>
    <row r="79" spans="1:8" s="20" customFormat="1" ht="15" x14ac:dyDescent="0.25">
      <c r="A79" s="19"/>
      <c r="B79" s="26"/>
      <c r="C79" s="7">
        <v>2311</v>
      </c>
      <c r="D79" s="8">
        <f>SUM(D80)</f>
        <v>0</v>
      </c>
      <c r="E79" s="8">
        <f>SUM(E80)</f>
        <v>0</v>
      </c>
      <c r="F79" s="8">
        <f>SUM(F80)</f>
        <v>0</v>
      </c>
      <c r="G79" s="8">
        <f>SUM(G80)</f>
        <v>0</v>
      </c>
      <c r="H79" s="6">
        <f t="shared" si="8"/>
        <v>0</v>
      </c>
    </row>
    <row r="80" spans="1:8" s="18" customFormat="1" ht="15" x14ac:dyDescent="0.25">
      <c r="A80" s="19"/>
      <c r="B80" s="26"/>
      <c r="C80" s="11">
        <v>23111</v>
      </c>
      <c r="D80" s="14"/>
      <c r="E80" s="14"/>
      <c r="F80" s="14"/>
      <c r="G80" s="14"/>
      <c r="H80" s="13">
        <f t="shared" si="8"/>
        <v>0</v>
      </c>
    </row>
    <row r="81" spans="1:8" s="20" customFormat="1" ht="15" x14ac:dyDescent="0.25">
      <c r="A81" s="19"/>
      <c r="B81" s="26"/>
      <c r="C81" s="7">
        <v>2312</v>
      </c>
      <c r="D81" s="8">
        <f>SUM(D82:D85)</f>
        <v>0</v>
      </c>
      <c r="E81" s="8">
        <f>SUM(E82:E85)</f>
        <v>0</v>
      </c>
      <c r="F81" s="8">
        <f>SUM(F82:F85)</f>
        <v>0</v>
      </c>
      <c r="G81" s="8">
        <f>SUM(G82:G85)</f>
        <v>0</v>
      </c>
      <c r="H81" s="6">
        <f t="shared" si="8"/>
        <v>0</v>
      </c>
    </row>
    <row r="82" spans="1:8" s="18" customFormat="1" ht="15" x14ac:dyDescent="0.25">
      <c r="A82" s="19"/>
      <c r="B82" s="26"/>
      <c r="C82" s="11">
        <v>23121</v>
      </c>
      <c r="D82" s="14"/>
      <c r="E82" s="14"/>
      <c r="F82" s="14"/>
      <c r="G82" s="14"/>
      <c r="H82" s="13">
        <f t="shared" si="8"/>
        <v>0</v>
      </c>
    </row>
    <row r="83" spans="1:8" s="18" customFormat="1" ht="15" x14ac:dyDescent="0.25">
      <c r="A83" s="19"/>
      <c r="B83" s="26"/>
      <c r="C83" s="11">
        <v>23122</v>
      </c>
      <c r="D83" s="14"/>
      <c r="E83" s="14"/>
      <c r="F83" s="14"/>
      <c r="G83" s="14"/>
      <c r="H83" s="13">
        <f t="shared" si="8"/>
        <v>0</v>
      </c>
    </row>
    <row r="84" spans="1:8" s="18" customFormat="1" ht="15" x14ac:dyDescent="0.25">
      <c r="A84" s="19"/>
      <c r="B84" s="26"/>
      <c r="C84" s="11">
        <v>23123</v>
      </c>
      <c r="D84" s="14"/>
      <c r="E84" s="14"/>
      <c r="F84" s="14"/>
      <c r="G84" s="14"/>
      <c r="H84" s="13">
        <f t="shared" si="8"/>
        <v>0</v>
      </c>
    </row>
    <row r="85" spans="1:8" s="18" customFormat="1" ht="15" x14ac:dyDescent="0.25">
      <c r="A85" s="19"/>
      <c r="B85" s="26"/>
      <c r="C85" s="11">
        <v>23124</v>
      </c>
      <c r="D85" s="14"/>
      <c r="E85" s="14"/>
      <c r="F85" s="14"/>
      <c r="G85" s="14"/>
      <c r="H85" s="13">
        <f t="shared" si="8"/>
        <v>0</v>
      </c>
    </row>
    <row r="86" spans="1:8" s="20" customFormat="1" ht="15" x14ac:dyDescent="0.25">
      <c r="A86" s="19"/>
      <c r="B86" s="26"/>
      <c r="C86" s="7">
        <v>2313</v>
      </c>
      <c r="D86" s="8">
        <f>SUM(D87)</f>
        <v>0</v>
      </c>
      <c r="E86" s="8">
        <f>SUM(E87)</f>
        <v>0</v>
      </c>
      <c r="F86" s="8">
        <f>SUM(F87)</f>
        <v>0</v>
      </c>
      <c r="G86" s="8">
        <f>SUM(G87)</f>
        <v>0</v>
      </c>
      <c r="H86" s="6">
        <f t="shared" si="8"/>
        <v>0</v>
      </c>
    </row>
    <row r="87" spans="1:8" s="18" customFormat="1" ht="15" x14ac:dyDescent="0.25">
      <c r="A87" s="19"/>
      <c r="B87" s="26"/>
      <c r="C87" s="11">
        <v>23131</v>
      </c>
      <c r="D87" s="14"/>
      <c r="E87" s="14"/>
      <c r="F87" s="14"/>
      <c r="G87" s="14"/>
      <c r="H87" s="13">
        <f t="shared" si="8"/>
        <v>0</v>
      </c>
    </row>
    <row r="88" spans="1:8" s="20" customFormat="1" ht="15" x14ac:dyDescent="0.25">
      <c r="A88" s="19"/>
      <c r="B88" s="26"/>
      <c r="C88" s="7">
        <v>24</v>
      </c>
      <c r="D88" s="8">
        <f>D89+D89</f>
        <v>0</v>
      </c>
      <c r="E88" s="8">
        <f>E89+E89</f>
        <v>0</v>
      </c>
      <c r="F88" s="8">
        <f>F89+F89</f>
        <v>0</v>
      </c>
      <c r="G88" s="8">
        <f>G89+G89</f>
        <v>0</v>
      </c>
      <c r="H88" s="6">
        <f t="shared" si="8"/>
        <v>0</v>
      </c>
    </row>
    <row r="89" spans="1:8" s="20" customFormat="1" ht="15" x14ac:dyDescent="0.25">
      <c r="A89" s="19"/>
      <c r="B89" s="26"/>
      <c r="C89" s="7">
        <v>241</v>
      </c>
      <c r="D89" s="8">
        <f>D90+D94</f>
        <v>0</v>
      </c>
      <c r="E89" s="8">
        <f>E90+E94</f>
        <v>0</v>
      </c>
      <c r="F89" s="8">
        <f>F90+F94</f>
        <v>0</v>
      </c>
      <c r="G89" s="8">
        <f>G90+G94</f>
        <v>0</v>
      </c>
      <c r="H89" s="6">
        <f t="shared" si="8"/>
        <v>0</v>
      </c>
    </row>
    <row r="90" spans="1:8" s="20" customFormat="1" ht="15" x14ac:dyDescent="0.25">
      <c r="A90" s="19"/>
      <c r="B90" s="26"/>
      <c r="C90" s="7">
        <v>2411</v>
      </c>
      <c r="D90" s="8">
        <f>SUM(D91:D93)</f>
        <v>0</v>
      </c>
      <c r="E90" s="8">
        <f>SUM(E91:E93)</f>
        <v>0</v>
      </c>
      <c r="F90" s="8">
        <f>SUM(F91:F93)</f>
        <v>0</v>
      </c>
      <c r="G90" s="8">
        <f>SUM(G91:G93)</f>
        <v>0</v>
      </c>
      <c r="H90" s="6">
        <f t="shared" si="8"/>
        <v>0</v>
      </c>
    </row>
    <row r="91" spans="1:8" s="18" customFormat="1" ht="15" x14ac:dyDescent="0.25">
      <c r="A91" s="19"/>
      <c r="B91" s="26"/>
      <c r="C91" s="11">
        <v>24111</v>
      </c>
      <c r="D91" s="14"/>
      <c r="E91" s="14"/>
      <c r="F91" s="14"/>
      <c r="G91" s="14"/>
      <c r="H91" s="13">
        <f t="shared" si="8"/>
        <v>0</v>
      </c>
    </row>
    <row r="92" spans="1:8" s="18" customFormat="1" ht="15" x14ac:dyDescent="0.25">
      <c r="A92" s="19"/>
      <c r="B92" s="26"/>
      <c r="C92" s="11">
        <v>24112</v>
      </c>
      <c r="D92" s="14"/>
      <c r="E92" s="14"/>
      <c r="F92" s="14"/>
      <c r="G92" s="14"/>
      <c r="H92" s="13">
        <f t="shared" si="8"/>
        <v>0</v>
      </c>
    </row>
    <row r="93" spans="1:8" s="18" customFormat="1" ht="15" x14ac:dyDescent="0.25">
      <c r="A93" s="19"/>
      <c r="B93" s="26"/>
      <c r="C93" s="11">
        <v>24113</v>
      </c>
      <c r="D93" s="14"/>
      <c r="E93" s="14"/>
      <c r="F93" s="14"/>
      <c r="G93" s="14"/>
      <c r="H93" s="13">
        <f t="shared" si="8"/>
        <v>0</v>
      </c>
    </row>
    <row r="94" spans="1:8" s="20" customFormat="1" ht="15" x14ac:dyDescent="0.25">
      <c r="A94" s="19"/>
      <c r="B94" s="26"/>
      <c r="C94" s="7">
        <v>2412</v>
      </c>
      <c r="D94" s="8">
        <f>SUM(D95:D96)</f>
        <v>0</v>
      </c>
      <c r="E94" s="8">
        <f>SUM(E95:E96)</f>
        <v>0</v>
      </c>
      <c r="F94" s="8">
        <f>SUM(F95:F96)</f>
        <v>0</v>
      </c>
      <c r="G94" s="8">
        <f>SUM(G95:G96)</f>
        <v>0</v>
      </c>
      <c r="H94" s="6">
        <f t="shared" si="8"/>
        <v>0</v>
      </c>
    </row>
    <row r="95" spans="1:8" s="18" customFormat="1" ht="15" x14ac:dyDescent="0.25">
      <c r="A95" s="19"/>
      <c r="B95" s="26"/>
      <c r="C95" s="11">
        <v>24121</v>
      </c>
      <c r="D95" s="14"/>
      <c r="E95" s="14"/>
      <c r="F95" s="14"/>
      <c r="G95" s="14"/>
      <c r="H95" s="13">
        <f t="shared" si="8"/>
        <v>0</v>
      </c>
    </row>
    <row r="96" spans="1:8" s="18" customFormat="1" ht="15" x14ac:dyDescent="0.25">
      <c r="A96" s="19"/>
      <c r="B96" s="26"/>
      <c r="C96" s="11">
        <v>24122</v>
      </c>
      <c r="D96" s="14"/>
      <c r="E96" s="14"/>
      <c r="F96" s="14"/>
      <c r="G96" s="14"/>
      <c r="H96" s="13">
        <f t="shared" si="8"/>
        <v>0</v>
      </c>
    </row>
    <row r="97" spans="1:8" s="20" customFormat="1" ht="15" x14ac:dyDescent="0.25">
      <c r="A97" s="19"/>
      <c r="B97" s="26"/>
      <c r="C97" s="7">
        <v>25</v>
      </c>
      <c r="D97" s="8">
        <f>D98</f>
        <v>0</v>
      </c>
      <c r="E97" s="8">
        <f>E98</f>
        <v>0</v>
      </c>
      <c r="F97" s="8">
        <f>F98</f>
        <v>0</v>
      </c>
      <c r="G97" s="8">
        <f>G98</f>
        <v>0</v>
      </c>
      <c r="H97" s="6">
        <f t="shared" si="8"/>
        <v>0</v>
      </c>
    </row>
    <row r="98" spans="1:8" s="20" customFormat="1" ht="15" x14ac:dyDescent="0.25">
      <c r="A98" s="19"/>
      <c r="B98" s="26"/>
      <c r="C98" s="7">
        <v>251</v>
      </c>
      <c r="D98" s="8">
        <f>D99+D102+D105+D109+D111+D113</f>
        <v>0</v>
      </c>
      <c r="E98" s="8">
        <f>E99+E102+E105+E109+E111+E113</f>
        <v>0</v>
      </c>
      <c r="F98" s="8">
        <f>F99+F102+F105+F109+F111+F113</f>
        <v>0</v>
      </c>
      <c r="G98" s="8">
        <f>G99+G102+G105+G109+G111+G113</f>
        <v>0</v>
      </c>
      <c r="H98" s="6">
        <f t="shared" si="8"/>
        <v>0</v>
      </c>
    </row>
    <row r="99" spans="1:8" s="20" customFormat="1" ht="15" x14ac:dyDescent="0.25">
      <c r="A99" s="19"/>
      <c r="B99" s="26"/>
      <c r="C99" s="7">
        <v>2511</v>
      </c>
      <c r="D99" s="8">
        <f>SUM(D100:D101)</f>
        <v>0</v>
      </c>
      <c r="E99" s="8">
        <f>SUM(E100:E101)</f>
        <v>0</v>
      </c>
      <c r="F99" s="8">
        <f>SUM(F100:F101)</f>
        <v>0</v>
      </c>
      <c r="G99" s="8">
        <f>SUM(G100:G101)</f>
        <v>0</v>
      </c>
      <c r="H99" s="6">
        <f t="shared" si="8"/>
        <v>0</v>
      </c>
    </row>
    <row r="100" spans="1:8" s="18" customFormat="1" ht="15" x14ac:dyDescent="0.25">
      <c r="A100" s="19"/>
      <c r="B100" s="26"/>
      <c r="C100" s="11">
        <v>25111</v>
      </c>
      <c r="D100" s="14"/>
      <c r="E100" s="14"/>
      <c r="F100" s="14"/>
      <c r="G100" s="14"/>
      <c r="H100" s="13">
        <f t="shared" si="8"/>
        <v>0</v>
      </c>
    </row>
    <row r="101" spans="1:8" s="18" customFormat="1" ht="15" x14ac:dyDescent="0.25">
      <c r="A101" s="19"/>
      <c r="B101" s="26"/>
      <c r="C101" s="11">
        <v>25112</v>
      </c>
      <c r="D101" s="14"/>
      <c r="E101" s="14"/>
      <c r="F101" s="14"/>
      <c r="G101" s="14"/>
      <c r="H101" s="13">
        <f t="shared" si="8"/>
        <v>0</v>
      </c>
    </row>
    <row r="102" spans="1:8" s="20" customFormat="1" ht="15" x14ac:dyDescent="0.25">
      <c r="A102" s="19"/>
      <c r="B102" s="26"/>
      <c r="C102" s="7">
        <v>2512</v>
      </c>
      <c r="D102" s="8">
        <f>SUM(D103:D104)</f>
        <v>0</v>
      </c>
      <c r="E102" s="8">
        <f>SUM(E103:E104)</f>
        <v>0</v>
      </c>
      <c r="F102" s="8">
        <f>SUM(F103:F104)</f>
        <v>0</v>
      </c>
      <c r="G102" s="8">
        <f>SUM(G103:G104)</f>
        <v>0</v>
      </c>
      <c r="H102" s="6">
        <f t="shared" si="8"/>
        <v>0</v>
      </c>
    </row>
    <row r="103" spans="1:8" s="18" customFormat="1" ht="15" x14ac:dyDescent="0.25">
      <c r="A103" s="19"/>
      <c r="B103" s="26"/>
      <c r="C103" s="11">
        <v>25121</v>
      </c>
      <c r="D103" s="14"/>
      <c r="E103" s="14"/>
      <c r="F103" s="14"/>
      <c r="G103" s="14"/>
      <c r="H103" s="13">
        <f t="shared" si="8"/>
        <v>0</v>
      </c>
    </row>
    <row r="104" spans="1:8" s="18" customFormat="1" ht="15" x14ac:dyDescent="0.25">
      <c r="A104" s="19"/>
      <c r="B104" s="26"/>
      <c r="C104" s="11">
        <v>25122</v>
      </c>
      <c r="D104" s="14"/>
      <c r="E104" s="14"/>
      <c r="F104" s="14"/>
      <c r="G104" s="14"/>
      <c r="H104" s="13">
        <f t="shared" si="8"/>
        <v>0</v>
      </c>
    </row>
    <row r="105" spans="1:8" s="20" customFormat="1" ht="15" x14ac:dyDescent="0.25">
      <c r="A105" s="19"/>
      <c r="B105" s="26"/>
      <c r="C105" s="7">
        <v>2513</v>
      </c>
      <c r="D105" s="8">
        <f>SUM(D106:D108)</f>
        <v>0</v>
      </c>
      <c r="E105" s="8">
        <f>SUM(E106:E108)</f>
        <v>0</v>
      </c>
      <c r="F105" s="8">
        <f>SUM(F106:F108)</f>
        <v>0</v>
      </c>
      <c r="G105" s="8">
        <f>SUM(G106:G108)</f>
        <v>0</v>
      </c>
      <c r="H105" s="6">
        <f t="shared" si="8"/>
        <v>0</v>
      </c>
    </row>
    <row r="106" spans="1:8" s="18" customFormat="1" ht="15" x14ac:dyDescent="0.25">
      <c r="A106" s="19"/>
      <c r="B106" s="26"/>
      <c r="C106" s="11">
        <v>25131</v>
      </c>
      <c r="D106" s="14"/>
      <c r="E106" s="14"/>
      <c r="F106" s="14"/>
      <c r="G106" s="14"/>
      <c r="H106" s="13">
        <f t="shared" si="8"/>
        <v>0</v>
      </c>
    </row>
    <row r="107" spans="1:8" s="18" customFormat="1" ht="15" x14ac:dyDescent="0.25">
      <c r="A107" s="19"/>
      <c r="B107" s="26"/>
      <c r="C107" s="11">
        <v>25132</v>
      </c>
      <c r="D107" s="14"/>
      <c r="E107" s="14"/>
      <c r="F107" s="14"/>
      <c r="G107" s="14"/>
      <c r="H107" s="13">
        <f t="shared" si="8"/>
        <v>0</v>
      </c>
    </row>
    <row r="108" spans="1:8" s="18" customFormat="1" ht="15" x14ac:dyDescent="0.25">
      <c r="A108" s="19"/>
      <c r="B108" s="26"/>
      <c r="C108" s="11">
        <v>25133</v>
      </c>
      <c r="D108" s="14"/>
      <c r="E108" s="14"/>
      <c r="F108" s="14"/>
      <c r="G108" s="14"/>
      <c r="H108" s="13">
        <f t="shared" si="8"/>
        <v>0</v>
      </c>
    </row>
    <row r="109" spans="1:8" s="20" customFormat="1" ht="15" x14ac:dyDescent="0.25">
      <c r="A109" s="19"/>
      <c r="B109" s="26"/>
      <c r="C109" s="7">
        <v>2514</v>
      </c>
      <c r="D109" s="8">
        <f>SUM(D110)</f>
        <v>0</v>
      </c>
      <c r="E109" s="8">
        <f>SUM(E110)</f>
        <v>0</v>
      </c>
      <c r="F109" s="8">
        <f>SUM(F110)</f>
        <v>0</v>
      </c>
      <c r="G109" s="8">
        <f>SUM(G110)</f>
        <v>0</v>
      </c>
      <c r="H109" s="6">
        <f t="shared" si="8"/>
        <v>0</v>
      </c>
    </row>
    <row r="110" spans="1:8" s="18" customFormat="1" ht="15" x14ac:dyDescent="0.25">
      <c r="A110" s="19"/>
      <c r="B110" s="26"/>
      <c r="C110" s="11">
        <v>25141</v>
      </c>
      <c r="D110" s="14"/>
      <c r="E110" s="14"/>
      <c r="F110" s="14"/>
      <c r="G110" s="14"/>
      <c r="H110" s="13">
        <f>SUM(D110:G110)</f>
        <v>0</v>
      </c>
    </row>
    <row r="111" spans="1:8" s="20" customFormat="1" ht="15" x14ac:dyDescent="0.25">
      <c r="A111" s="19"/>
      <c r="B111" s="26"/>
      <c r="C111" s="7">
        <v>2515</v>
      </c>
      <c r="D111" s="8">
        <f>SUM(D112)</f>
        <v>0</v>
      </c>
      <c r="E111" s="8">
        <f>SUM(E112)</f>
        <v>0</v>
      </c>
      <c r="F111" s="8">
        <f>SUM(F112)</f>
        <v>0</v>
      </c>
      <c r="G111" s="8">
        <f>SUM(G112)</f>
        <v>0</v>
      </c>
      <c r="H111" s="6">
        <f>SUM(D111:G111)</f>
        <v>0</v>
      </c>
    </row>
    <row r="112" spans="1:8" s="18" customFormat="1" ht="15" x14ac:dyDescent="0.25">
      <c r="A112" s="19"/>
      <c r="B112" s="26"/>
      <c r="C112" s="11">
        <v>25151</v>
      </c>
      <c r="D112" s="14"/>
      <c r="E112" s="14"/>
      <c r="F112" s="14"/>
      <c r="G112" s="14"/>
      <c r="H112" s="13">
        <f>SUM(D112:G112)</f>
        <v>0</v>
      </c>
    </row>
    <row r="113" spans="1:8" s="20" customFormat="1" ht="15" x14ac:dyDescent="0.25">
      <c r="A113" s="19"/>
      <c r="B113" s="26"/>
      <c r="C113" s="7">
        <v>2516</v>
      </c>
      <c r="D113" s="8">
        <f>SUM(D114)</f>
        <v>0</v>
      </c>
      <c r="E113" s="8">
        <f>SUM(E114)</f>
        <v>0</v>
      </c>
      <c r="F113" s="8">
        <f>SUM(F114)</f>
        <v>0</v>
      </c>
      <c r="G113" s="8">
        <f>SUM(G114)</f>
        <v>0</v>
      </c>
      <c r="H113" s="6">
        <f>SUM(D113:G113)</f>
        <v>0</v>
      </c>
    </row>
    <row r="114" spans="1:8" s="18" customFormat="1" ht="15" x14ac:dyDescent="0.25">
      <c r="A114" s="19"/>
      <c r="B114" s="26"/>
      <c r="C114" s="11">
        <v>25161</v>
      </c>
      <c r="D114" s="14"/>
      <c r="E114" s="14"/>
      <c r="F114" s="14"/>
      <c r="G114" s="14"/>
      <c r="H114" s="13">
        <f>SUM(D114:G114)</f>
        <v>0</v>
      </c>
    </row>
    <row r="115" spans="1:8" s="20" customFormat="1" ht="15" x14ac:dyDescent="0.25">
      <c r="A115" s="19"/>
      <c r="B115" s="26"/>
      <c r="C115" s="7">
        <v>26</v>
      </c>
      <c r="D115" s="8">
        <f>D116</f>
        <v>0</v>
      </c>
      <c r="E115" s="8">
        <f>E116</f>
        <v>0</v>
      </c>
      <c r="F115" s="8">
        <f>F116</f>
        <v>0</v>
      </c>
      <c r="G115" s="8">
        <f>G116</f>
        <v>0</v>
      </c>
      <c r="H115" s="6">
        <f>H116</f>
        <v>0</v>
      </c>
    </row>
    <row r="116" spans="1:8" s="20" customFormat="1" ht="15" x14ac:dyDescent="0.25">
      <c r="A116" s="19"/>
      <c r="B116" s="26"/>
      <c r="C116" s="7">
        <v>261</v>
      </c>
      <c r="D116" s="8">
        <f>D117+D120</f>
        <v>0</v>
      </c>
      <c r="E116" s="8">
        <f>E117+E120</f>
        <v>0</v>
      </c>
      <c r="F116" s="8">
        <f>F117+F120</f>
        <v>0</v>
      </c>
      <c r="G116" s="8">
        <f>G117+G120</f>
        <v>0</v>
      </c>
      <c r="H116" s="6">
        <f>H117+H120</f>
        <v>0</v>
      </c>
    </row>
    <row r="117" spans="1:8" s="20" customFormat="1" ht="15" x14ac:dyDescent="0.25">
      <c r="A117" s="19"/>
      <c r="B117" s="26"/>
      <c r="C117" s="7">
        <v>2611</v>
      </c>
      <c r="D117" s="8">
        <f>SUM(D118:D119)</f>
        <v>0</v>
      </c>
      <c r="E117" s="8">
        <f>SUM(E118:E119)</f>
        <v>0</v>
      </c>
      <c r="F117" s="8">
        <f>SUM(F118:F119)</f>
        <v>0</v>
      </c>
      <c r="G117" s="8">
        <f>SUM(G118:G119)</f>
        <v>0</v>
      </c>
      <c r="H117" s="6">
        <f>SUM(H118:H119)</f>
        <v>0</v>
      </c>
    </row>
    <row r="118" spans="1:8" s="18" customFormat="1" ht="15" x14ac:dyDescent="0.25">
      <c r="A118" s="19"/>
      <c r="B118" s="26"/>
      <c r="C118" s="11">
        <v>26111</v>
      </c>
      <c r="D118" s="14"/>
      <c r="E118" s="14"/>
      <c r="F118" s="14"/>
      <c r="G118" s="14"/>
      <c r="H118" s="13">
        <f>SUM(D118:G118)</f>
        <v>0</v>
      </c>
    </row>
    <row r="119" spans="1:8" s="18" customFormat="1" ht="15" x14ac:dyDescent="0.25">
      <c r="A119" s="19"/>
      <c r="B119" s="26"/>
      <c r="C119" s="11">
        <v>26112</v>
      </c>
      <c r="D119" s="14"/>
      <c r="E119" s="14"/>
      <c r="F119" s="14"/>
      <c r="G119" s="14"/>
      <c r="H119" s="13">
        <f>SUM(D119:G119)</f>
        <v>0</v>
      </c>
    </row>
    <row r="120" spans="1:8" s="20" customFormat="1" ht="15" x14ac:dyDescent="0.25">
      <c r="A120" s="19"/>
      <c r="B120" s="26"/>
      <c r="C120" s="7">
        <v>2612</v>
      </c>
      <c r="D120" s="8">
        <f>SUM(D121:D123)</f>
        <v>0</v>
      </c>
      <c r="E120" s="8">
        <f>SUM(E121:E123)</f>
        <v>0</v>
      </c>
      <c r="F120" s="8">
        <f>SUM(F121:F123)</f>
        <v>0</v>
      </c>
      <c r="G120" s="8">
        <f>SUM(G121:G123)</f>
        <v>0</v>
      </c>
      <c r="H120" s="6">
        <f>SUM(H121:H123)</f>
        <v>0</v>
      </c>
    </row>
    <row r="121" spans="1:8" s="18" customFormat="1" ht="15" x14ac:dyDescent="0.25">
      <c r="A121" s="19"/>
      <c r="B121" s="26"/>
      <c r="C121" s="11">
        <v>26121</v>
      </c>
      <c r="D121" s="14"/>
      <c r="E121" s="14"/>
      <c r="F121" s="14"/>
      <c r="G121" s="14"/>
      <c r="H121" s="13">
        <f t="shared" ref="H121:H184" si="9">SUM(D121:G121)</f>
        <v>0</v>
      </c>
    </row>
    <row r="122" spans="1:8" s="18" customFormat="1" ht="15" x14ac:dyDescent="0.25">
      <c r="A122" s="19"/>
      <c r="B122" s="26"/>
      <c r="C122" s="11">
        <v>26122</v>
      </c>
      <c r="D122" s="14"/>
      <c r="E122" s="14"/>
      <c r="F122" s="14"/>
      <c r="G122" s="14"/>
      <c r="H122" s="13">
        <f t="shared" si="9"/>
        <v>0</v>
      </c>
    </row>
    <row r="123" spans="1:8" s="18" customFormat="1" ht="15" x14ac:dyDescent="0.25">
      <c r="A123" s="19"/>
      <c r="B123" s="26"/>
      <c r="C123" s="11">
        <v>26123</v>
      </c>
      <c r="D123" s="14"/>
      <c r="E123" s="14"/>
      <c r="F123" s="14"/>
      <c r="G123" s="14"/>
      <c r="H123" s="13">
        <f t="shared" si="9"/>
        <v>0</v>
      </c>
    </row>
    <row r="124" spans="1:8" s="20" customFormat="1" ht="15" x14ac:dyDescent="0.25">
      <c r="A124" s="19"/>
      <c r="B124" s="26"/>
      <c r="C124" s="7">
        <v>27</v>
      </c>
      <c r="D124" s="8">
        <f>D125+D135+D154</f>
        <v>0</v>
      </c>
      <c r="E124" s="8">
        <f>E125+E135+E154</f>
        <v>0</v>
      </c>
      <c r="F124" s="8">
        <f>F125+F135+F154</f>
        <v>0</v>
      </c>
      <c r="G124" s="8">
        <f>G125+G135+G154</f>
        <v>0</v>
      </c>
      <c r="H124" s="6">
        <f t="shared" si="9"/>
        <v>0</v>
      </c>
    </row>
    <row r="125" spans="1:8" s="20" customFormat="1" ht="15" x14ac:dyDescent="0.25">
      <c r="A125" s="19"/>
      <c r="B125" s="26"/>
      <c r="C125" s="7">
        <v>271</v>
      </c>
      <c r="D125" s="8">
        <f>D126+D128+D130+D133</f>
        <v>0</v>
      </c>
      <c r="E125" s="8">
        <f>E126+E128+E130+E133</f>
        <v>0</v>
      </c>
      <c r="F125" s="8">
        <f>F126+F128+F130+F133</f>
        <v>0</v>
      </c>
      <c r="G125" s="8">
        <f>G126+G128+G130+G133</f>
        <v>0</v>
      </c>
      <c r="H125" s="6">
        <f t="shared" si="9"/>
        <v>0</v>
      </c>
    </row>
    <row r="126" spans="1:8" s="20" customFormat="1" ht="15" x14ac:dyDescent="0.25">
      <c r="A126" s="19"/>
      <c r="B126" s="26"/>
      <c r="C126" s="7">
        <v>2711</v>
      </c>
      <c r="D126" s="8">
        <f>SUM(D127)</f>
        <v>0</v>
      </c>
      <c r="E126" s="8">
        <f>SUM(E127)</f>
        <v>0</v>
      </c>
      <c r="F126" s="8">
        <f>SUM(F127)</f>
        <v>0</v>
      </c>
      <c r="G126" s="8">
        <f>SUM(G127)</f>
        <v>0</v>
      </c>
      <c r="H126" s="6">
        <f t="shared" si="9"/>
        <v>0</v>
      </c>
    </row>
    <row r="127" spans="1:8" s="18" customFormat="1" ht="15" x14ac:dyDescent="0.25">
      <c r="A127" s="19"/>
      <c r="B127" s="26"/>
      <c r="C127" s="11">
        <v>27111</v>
      </c>
      <c r="D127" s="14"/>
      <c r="E127" s="14"/>
      <c r="F127" s="14"/>
      <c r="G127" s="14"/>
      <c r="H127" s="13">
        <f t="shared" si="9"/>
        <v>0</v>
      </c>
    </row>
    <row r="128" spans="1:8" s="20" customFormat="1" ht="15" x14ac:dyDescent="0.25">
      <c r="A128" s="19"/>
      <c r="B128" s="26"/>
      <c r="C128" s="7">
        <v>2712</v>
      </c>
      <c r="D128" s="8">
        <f>SUM(D129)</f>
        <v>0</v>
      </c>
      <c r="E128" s="8">
        <f>SUM(E129)</f>
        <v>0</v>
      </c>
      <c r="F128" s="8">
        <f>SUM(F129)</f>
        <v>0</v>
      </c>
      <c r="G128" s="8">
        <f>SUM(G129)</f>
        <v>0</v>
      </c>
      <c r="H128" s="6">
        <f t="shared" si="9"/>
        <v>0</v>
      </c>
    </row>
    <row r="129" spans="1:8" s="18" customFormat="1" ht="15" x14ac:dyDescent="0.25">
      <c r="A129" s="19"/>
      <c r="B129" s="26"/>
      <c r="C129" s="11">
        <v>27121</v>
      </c>
      <c r="D129" s="14"/>
      <c r="E129" s="14"/>
      <c r="F129" s="14"/>
      <c r="G129" s="14"/>
      <c r="H129" s="13">
        <f t="shared" si="9"/>
        <v>0</v>
      </c>
    </row>
    <row r="130" spans="1:8" s="20" customFormat="1" ht="15" x14ac:dyDescent="0.25">
      <c r="A130" s="19"/>
      <c r="B130" s="26"/>
      <c r="C130" s="7">
        <v>2713</v>
      </c>
      <c r="D130" s="8">
        <f>SUM(D131:D132)</f>
        <v>0</v>
      </c>
      <c r="E130" s="8">
        <f>SUM(E131:E132)</f>
        <v>0</v>
      </c>
      <c r="F130" s="8">
        <f>SUM(F131:F132)</f>
        <v>0</v>
      </c>
      <c r="G130" s="8">
        <f>SUM(G131:G132)</f>
        <v>0</v>
      </c>
      <c r="H130" s="6">
        <f t="shared" si="9"/>
        <v>0</v>
      </c>
    </row>
    <row r="131" spans="1:8" s="18" customFormat="1" ht="15" x14ac:dyDescent="0.25">
      <c r="A131" s="19"/>
      <c r="B131" s="26"/>
      <c r="C131" s="11">
        <v>27131</v>
      </c>
      <c r="D131" s="14"/>
      <c r="E131" s="14"/>
      <c r="F131" s="14"/>
      <c r="G131" s="14"/>
      <c r="H131" s="13">
        <f t="shared" si="9"/>
        <v>0</v>
      </c>
    </row>
    <row r="132" spans="1:8" s="18" customFormat="1" ht="15" x14ac:dyDescent="0.25">
      <c r="A132" s="19"/>
      <c r="B132" s="26"/>
      <c r="C132" s="11">
        <v>27132</v>
      </c>
      <c r="D132" s="14"/>
      <c r="E132" s="14"/>
      <c r="F132" s="14"/>
      <c r="G132" s="14"/>
      <c r="H132" s="13">
        <f t="shared" si="9"/>
        <v>0</v>
      </c>
    </row>
    <row r="133" spans="1:8" s="20" customFormat="1" ht="15" x14ac:dyDescent="0.25">
      <c r="A133" s="19"/>
      <c r="B133" s="26"/>
      <c r="C133" s="7">
        <v>2714</v>
      </c>
      <c r="D133" s="8">
        <f>SUM(D134)</f>
        <v>0</v>
      </c>
      <c r="E133" s="8">
        <f>SUM(E134)</f>
        <v>0</v>
      </c>
      <c r="F133" s="8">
        <f>SUM(F134)</f>
        <v>0</v>
      </c>
      <c r="G133" s="8">
        <f>SUM(G134)</f>
        <v>0</v>
      </c>
      <c r="H133" s="6">
        <f t="shared" si="9"/>
        <v>0</v>
      </c>
    </row>
    <row r="134" spans="1:8" s="18" customFormat="1" ht="15" x14ac:dyDescent="0.25">
      <c r="A134" s="19"/>
      <c r="B134" s="26"/>
      <c r="C134" s="11">
        <v>27141</v>
      </c>
      <c r="D134" s="14"/>
      <c r="E134" s="14"/>
      <c r="F134" s="14"/>
      <c r="G134" s="14"/>
      <c r="H134" s="13">
        <f t="shared" si="9"/>
        <v>0</v>
      </c>
    </row>
    <row r="135" spans="1:8" s="20" customFormat="1" ht="15" x14ac:dyDescent="0.25">
      <c r="A135" s="19"/>
      <c r="B135" s="26"/>
      <c r="C135" s="7">
        <v>272</v>
      </c>
      <c r="D135" s="8">
        <f>D136+D138+D140+D142+D144+D146+D148+D150+D152</f>
        <v>0</v>
      </c>
      <c r="E135" s="8">
        <f>E136+E138+E140+E142+E144+E146+E148+E150+E152</f>
        <v>0</v>
      </c>
      <c r="F135" s="8">
        <f>F136+F138+F140+F142+F144+F146+F148+F150+F152</f>
        <v>0</v>
      </c>
      <c r="G135" s="8">
        <f>G136+G138+G140+G142+G144+G146+G148+G150+G152</f>
        <v>0</v>
      </c>
      <c r="H135" s="6">
        <f t="shared" si="9"/>
        <v>0</v>
      </c>
    </row>
    <row r="136" spans="1:8" s="20" customFormat="1" ht="15" x14ac:dyDescent="0.25">
      <c r="A136" s="19"/>
      <c r="B136" s="26"/>
      <c r="C136" s="7">
        <v>2721</v>
      </c>
      <c r="D136" s="8">
        <f>SUM(D137)</f>
        <v>0</v>
      </c>
      <c r="E136" s="8">
        <f>SUM(E137)</f>
        <v>0</v>
      </c>
      <c r="F136" s="8">
        <f>SUM(F137)</f>
        <v>0</v>
      </c>
      <c r="G136" s="8">
        <f>SUM(G137)</f>
        <v>0</v>
      </c>
      <c r="H136" s="6">
        <f t="shared" si="9"/>
        <v>0</v>
      </c>
    </row>
    <row r="137" spans="1:8" s="18" customFormat="1" ht="15" x14ac:dyDescent="0.25">
      <c r="A137" s="19"/>
      <c r="B137" s="26"/>
      <c r="C137" s="11">
        <v>27211</v>
      </c>
      <c r="D137" s="14"/>
      <c r="E137" s="14"/>
      <c r="F137" s="14"/>
      <c r="G137" s="14"/>
      <c r="H137" s="13">
        <f t="shared" si="9"/>
        <v>0</v>
      </c>
    </row>
    <row r="138" spans="1:8" s="20" customFormat="1" ht="15" x14ac:dyDescent="0.25">
      <c r="A138" s="19"/>
      <c r="B138" s="26"/>
      <c r="C138" s="7">
        <v>2722</v>
      </c>
      <c r="D138" s="8">
        <f>SUM(D139)</f>
        <v>0</v>
      </c>
      <c r="E138" s="8">
        <f>SUM(E139)</f>
        <v>0</v>
      </c>
      <c r="F138" s="8">
        <f>SUM(F139)</f>
        <v>0</v>
      </c>
      <c r="G138" s="8">
        <f>SUM(G139)</f>
        <v>0</v>
      </c>
      <c r="H138" s="6">
        <f t="shared" si="9"/>
        <v>0</v>
      </c>
    </row>
    <row r="139" spans="1:8" s="18" customFormat="1" ht="15" x14ac:dyDescent="0.25">
      <c r="A139" s="19"/>
      <c r="B139" s="26"/>
      <c r="C139" s="11">
        <v>27221</v>
      </c>
      <c r="D139" s="14"/>
      <c r="E139" s="14"/>
      <c r="F139" s="14"/>
      <c r="G139" s="14"/>
      <c r="H139" s="13">
        <f t="shared" si="9"/>
        <v>0</v>
      </c>
    </row>
    <row r="140" spans="1:8" s="20" customFormat="1" ht="15" x14ac:dyDescent="0.25">
      <c r="A140" s="19"/>
      <c r="B140" s="26"/>
      <c r="C140" s="7">
        <v>2723</v>
      </c>
      <c r="D140" s="8">
        <f>SUM(D141)</f>
        <v>0</v>
      </c>
      <c r="E140" s="8">
        <f>SUM(E141)</f>
        <v>0</v>
      </c>
      <c r="F140" s="8">
        <f>SUM(F141)</f>
        <v>0</v>
      </c>
      <c r="G140" s="8">
        <f>SUM(G141)</f>
        <v>0</v>
      </c>
      <c r="H140" s="6">
        <f t="shared" si="9"/>
        <v>0</v>
      </c>
    </row>
    <row r="141" spans="1:8" s="18" customFormat="1" ht="15" x14ac:dyDescent="0.25">
      <c r="A141" s="19"/>
      <c r="B141" s="26"/>
      <c r="C141" s="11">
        <v>27231</v>
      </c>
      <c r="D141" s="14"/>
      <c r="E141" s="14"/>
      <c r="F141" s="14"/>
      <c r="G141" s="14"/>
      <c r="H141" s="13">
        <f t="shared" si="9"/>
        <v>0</v>
      </c>
    </row>
    <row r="142" spans="1:8" s="20" customFormat="1" ht="15" x14ac:dyDescent="0.25">
      <c r="A142" s="19"/>
      <c r="B142" s="26"/>
      <c r="C142" s="7">
        <v>2724</v>
      </c>
      <c r="D142" s="8">
        <f>SUM(D143)</f>
        <v>0</v>
      </c>
      <c r="E142" s="8">
        <f>SUM(E143)</f>
        <v>0</v>
      </c>
      <c r="F142" s="8">
        <f>SUM(F143)</f>
        <v>0</v>
      </c>
      <c r="G142" s="8">
        <f>SUM(G143)</f>
        <v>0</v>
      </c>
      <c r="H142" s="6">
        <f t="shared" si="9"/>
        <v>0</v>
      </c>
    </row>
    <row r="143" spans="1:8" s="18" customFormat="1" ht="15" x14ac:dyDescent="0.25">
      <c r="A143" s="19"/>
      <c r="B143" s="26"/>
      <c r="C143" s="11">
        <v>27241</v>
      </c>
      <c r="D143" s="14"/>
      <c r="E143" s="14"/>
      <c r="F143" s="14"/>
      <c r="G143" s="14"/>
      <c r="H143" s="13">
        <f t="shared" si="9"/>
        <v>0</v>
      </c>
    </row>
    <row r="144" spans="1:8" s="20" customFormat="1" ht="15" x14ac:dyDescent="0.25">
      <c r="A144" s="19"/>
      <c r="B144" s="26"/>
      <c r="C144" s="7">
        <v>2725</v>
      </c>
      <c r="D144" s="8">
        <f>SUM(D145)</f>
        <v>0</v>
      </c>
      <c r="E144" s="8">
        <f>SUM(E145)</f>
        <v>0</v>
      </c>
      <c r="F144" s="8">
        <f>SUM(F145)</f>
        <v>0</v>
      </c>
      <c r="G144" s="8">
        <f>SUM(G145)</f>
        <v>0</v>
      </c>
      <c r="H144" s="6">
        <f t="shared" si="9"/>
        <v>0</v>
      </c>
    </row>
    <row r="145" spans="1:8" s="18" customFormat="1" ht="15" x14ac:dyDescent="0.25">
      <c r="A145" s="19"/>
      <c r="B145" s="26"/>
      <c r="C145" s="11">
        <v>27251</v>
      </c>
      <c r="D145" s="14"/>
      <c r="E145" s="14"/>
      <c r="F145" s="14"/>
      <c r="G145" s="14"/>
      <c r="H145" s="13">
        <f t="shared" si="9"/>
        <v>0</v>
      </c>
    </row>
    <row r="146" spans="1:8" s="20" customFormat="1" ht="15" x14ac:dyDescent="0.25">
      <c r="A146" s="19"/>
      <c r="B146" s="26"/>
      <c r="C146" s="7">
        <v>2726</v>
      </c>
      <c r="D146" s="8">
        <f>SUM(D147)</f>
        <v>0</v>
      </c>
      <c r="E146" s="8">
        <f>SUM(E147)</f>
        <v>0</v>
      </c>
      <c r="F146" s="8">
        <f>SUM(F147)</f>
        <v>0</v>
      </c>
      <c r="G146" s="8">
        <f>SUM(G147)</f>
        <v>0</v>
      </c>
      <c r="H146" s="6">
        <f t="shared" si="9"/>
        <v>0</v>
      </c>
    </row>
    <row r="147" spans="1:8" s="18" customFormat="1" ht="15" x14ac:dyDescent="0.25">
      <c r="A147" s="19"/>
      <c r="B147" s="26"/>
      <c r="C147" s="11">
        <v>27261</v>
      </c>
      <c r="D147" s="14"/>
      <c r="E147" s="14"/>
      <c r="F147" s="14"/>
      <c r="G147" s="14"/>
      <c r="H147" s="13">
        <f t="shared" si="9"/>
        <v>0</v>
      </c>
    </row>
    <row r="148" spans="1:8" s="20" customFormat="1" ht="15" x14ac:dyDescent="0.25">
      <c r="A148" s="19"/>
      <c r="B148" s="26"/>
      <c r="C148" s="7">
        <v>2727</v>
      </c>
      <c r="D148" s="8">
        <f>SUM(D149)</f>
        <v>0</v>
      </c>
      <c r="E148" s="8">
        <f>SUM(E149)</f>
        <v>0</v>
      </c>
      <c r="F148" s="8">
        <f>SUM(F149)</f>
        <v>0</v>
      </c>
      <c r="G148" s="8">
        <f>SUM(G149)</f>
        <v>0</v>
      </c>
      <c r="H148" s="6">
        <f t="shared" si="9"/>
        <v>0</v>
      </c>
    </row>
    <row r="149" spans="1:8" s="18" customFormat="1" ht="15" x14ac:dyDescent="0.25">
      <c r="A149" s="19"/>
      <c r="B149" s="26"/>
      <c r="C149" s="11">
        <v>27271</v>
      </c>
      <c r="D149" s="14"/>
      <c r="E149" s="14"/>
      <c r="F149" s="14"/>
      <c r="G149" s="14"/>
      <c r="H149" s="13">
        <f t="shared" si="9"/>
        <v>0</v>
      </c>
    </row>
    <row r="150" spans="1:8" s="20" customFormat="1" ht="15" x14ac:dyDescent="0.25">
      <c r="A150" s="19"/>
      <c r="B150" s="26"/>
      <c r="C150" s="7">
        <v>2728</v>
      </c>
      <c r="D150" s="8">
        <f>SUM(D151)</f>
        <v>0</v>
      </c>
      <c r="E150" s="8">
        <f>SUM(E151)</f>
        <v>0</v>
      </c>
      <c r="F150" s="8">
        <f>SUM(F151)</f>
        <v>0</v>
      </c>
      <c r="G150" s="8">
        <f>SUM(G151)</f>
        <v>0</v>
      </c>
      <c r="H150" s="6">
        <f t="shared" si="9"/>
        <v>0</v>
      </c>
    </row>
    <row r="151" spans="1:8" s="18" customFormat="1" ht="15" x14ac:dyDescent="0.25">
      <c r="A151" s="19"/>
      <c r="B151" s="26"/>
      <c r="C151" s="11">
        <v>27281</v>
      </c>
      <c r="D151" s="14"/>
      <c r="E151" s="14"/>
      <c r="F151" s="14"/>
      <c r="G151" s="14"/>
      <c r="H151" s="13">
        <f t="shared" si="9"/>
        <v>0</v>
      </c>
    </row>
    <row r="152" spans="1:8" s="20" customFormat="1" ht="15" x14ac:dyDescent="0.25">
      <c r="A152" s="19"/>
      <c r="B152" s="26"/>
      <c r="C152" s="7">
        <v>2729</v>
      </c>
      <c r="D152" s="8">
        <f>SUM(D153)</f>
        <v>0</v>
      </c>
      <c r="E152" s="8">
        <f>SUM(E153)</f>
        <v>0</v>
      </c>
      <c r="F152" s="8">
        <f>SUM(F153)</f>
        <v>0</v>
      </c>
      <c r="G152" s="8">
        <f>SUM(G153)</f>
        <v>0</v>
      </c>
      <c r="H152" s="6">
        <f t="shared" si="9"/>
        <v>0</v>
      </c>
    </row>
    <row r="153" spans="1:8" s="18" customFormat="1" ht="15" x14ac:dyDescent="0.25">
      <c r="A153" s="19"/>
      <c r="B153" s="26"/>
      <c r="C153" s="11">
        <v>27291</v>
      </c>
      <c r="D153" s="14"/>
      <c r="E153" s="14"/>
      <c r="F153" s="14"/>
      <c r="G153" s="14"/>
      <c r="H153" s="13">
        <f t="shared" si="9"/>
        <v>0</v>
      </c>
    </row>
    <row r="154" spans="1:8" s="20" customFormat="1" ht="15" x14ac:dyDescent="0.25">
      <c r="A154" s="19"/>
      <c r="B154" s="26"/>
      <c r="C154" s="7">
        <v>273</v>
      </c>
      <c r="D154" s="8">
        <f>D155+D157+D159+D161+D163</f>
        <v>0</v>
      </c>
      <c r="E154" s="8">
        <f>E155+E157+E159+E161+E163</f>
        <v>0</v>
      </c>
      <c r="F154" s="8">
        <f>F155+F157+F159+F161+F163</f>
        <v>0</v>
      </c>
      <c r="G154" s="8">
        <f>G155+G157+G159+G161+G163</f>
        <v>0</v>
      </c>
      <c r="H154" s="6">
        <f t="shared" si="9"/>
        <v>0</v>
      </c>
    </row>
    <row r="155" spans="1:8" s="20" customFormat="1" ht="15" x14ac:dyDescent="0.25">
      <c r="A155" s="19"/>
      <c r="B155" s="26"/>
      <c r="C155" s="7">
        <v>2731</v>
      </c>
      <c r="D155" s="8">
        <f>SUM(D156)</f>
        <v>0</v>
      </c>
      <c r="E155" s="8">
        <f>SUM(E156)</f>
        <v>0</v>
      </c>
      <c r="F155" s="8">
        <f>SUM(F156)</f>
        <v>0</v>
      </c>
      <c r="G155" s="8">
        <f>SUM(G156)</f>
        <v>0</v>
      </c>
      <c r="H155" s="6">
        <f t="shared" si="9"/>
        <v>0</v>
      </c>
    </row>
    <row r="156" spans="1:8" s="18" customFormat="1" ht="15" x14ac:dyDescent="0.25">
      <c r="A156" s="19"/>
      <c r="B156" s="26"/>
      <c r="C156" s="11">
        <v>27311</v>
      </c>
      <c r="D156" s="14"/>
      <c r="E156" s="14"/>
      <c r="F156" s="14"/>
      <c r="G156" s="14"/>
      <c r="H156" s="13">
        <f t="shared" si="9"/>
        <v>0</v>
      </c>
    </row>
    <row r="157" spans="1:8" s="20" customFormat="1" ht="15" x14ac:dyDescent="0.25">
      <c r="A157" s="19"/>
      <c r="B157" s="26"/>
      <c r="C157" s="7">
        <v>2732</v>
      </c>
      <c r="D157" s="8">
        <f>SUM(D158)</f>
        <v>0</v>
      </c>
      <c r="E157" s="8">
        <f>SUM(E158)</f>
        <v>0</v>
      </c>
      <c r="F157" s="8">
        <f>SUM(F158)</f>
        <v>0</v>
      </c>
      <c r="G157" s="8">
        <f>SUM(G158)</f>
        <v>0</v>
      </c>
      <c r="H157" s="6">
        <f t="shared" si="9"/>
        <v>0</v>
      </c>
    </row>
    <row r="158" spans="1:8" s="18" customFormat="1" ht="15" x14ac:dyDescent="0.25">
      <c r="A158" s="19"/>
      <c r="B158" s="26"/>
      <c r="C158" s="11">
        <v>27321</v>
      </c>
      <c r="D158" s="14"/>
      <c r="E158" s="14"/>
      <c r="F158" s="14"/>
      <c r="G158" s="14"/>
      <c r="H158" s="13">
        <f t="shared" si="9"/>
        <v>0</v>
      </c>
    </row>
    <row r="159" spans="1:8" s="20" customFormat="1" ht="15" x14ac:dyDescent="0.25">
      <c r="A159" s="19"/>
      <c r="B159" s="26"/>
      <c r="C159" s="7">
        <v>2733</v>
      </c>
      <c r="D159" s="8">
        <f>SUM(D160)</f>
        <v>0</v>
      </c>
      <c r="E159" s="8">
        <f>SUM(E160)</f>
        <v>0</v>
      </c>
      <c r="F159" s="8">
        <f>SUM(F160)</f>
        <v>0</v>
      </c>
      <c r="G159" s="8">
        <f>SUM(G160)</f>
        <v>0</v>
      </c>
      <c r="H159" s="6">
        <f t="shared" si="9"/>
        <v>0</v>
      </c>
    </row>
    <row r="160" spans="1:8" s="18" customFormat="1" ht="15" x14ac:dyDescent="0.25">
      <c r="A160" s="19"/>
      <c r="B160" s="26"/>
      <c r="C160" s="11">
        <v>27331</v>
      </c>
      <c r="D160" s="14"/>
      <c r="E160" s="14"/>
      <c r="F160" s="14"/>
      <c r="G160" s="14"/>
      <c r="H160" s="13">
        <f t="shared" si="9"/>
        <v>0</v>
      </c>
    </row>
    <row r="161" spans="1:8" s="20" customFormat="1" ht="15" x14ac:dyDescent="0.25">
      <c r="A161" s="19"/>
      <c r="B161" s="26"/>
      <c r="C161" s="7">
        <v>2734</v>
      </c>
      <c r="D161" s="8">
        <f>SUM(D162)</f>
        <v>0</v>
      </c>
      <c r="E161" s="8">
        <f>SUM(E162)</f>
        <v>0</v>
      </c>
      <c r="F161" s="8">
        <f>SUM(F162)</f>
        <v>0</v>
      </c>
      <c r="G161" s="8">
        <f>SUM(G162)</f>
        <v>0</v>
      </c>
      <c r="H161" s="6">
        <f t="shared" si="9"/>
        <v>0</v>
      </c>
    </row>
    <row r="162" spans="1:8" s="18" customFormat="1" ht="15" x14ac:dyDescent="0.25">
      <c r="A162" s="19"/>
      <c r="B162" s="26"/>
      <c r="C162" s="11">
        <v>27341</v>
      </c>
      <c r="D162" s="14"/>
      <c r="E162" s="14"/>
      <c r="F162" s="14"/>
      <c r="G162" s="14"/>
      <c r="H162" s="13">
        <f t="shared" si="9"/>
        <v>0</v>
      </c>
    </row>
    <row r="163" spans="1:8" s="20" customFormat="1" ht="15" x14ac:dyDescent="0.25">
      <c r="A163" s="19"/>
      <c r="B163" s="26"/>
      <c r="C163" s="7">
        <v>2735</v>
      </c>
      <c r="D163" s="8">
        <f>SUM(D164)</f>
        <v>0</v>
      </c>
      <c r="E163" s="8">
        <f>SUM(E164)</f>
        <v>0</v>
      </c>
      <c r="F163" s="8">
        <f>SUM(F164)</f>
        <v>0</v>
      </c>
      <c r="G163" s="8">
        <f>SUM(G164)</f>
        <v>0</v>
      </c>
      <c r="H163" s="6">
        <f t="shared" si="9"/>
        <v>0</v>
      </c>
    </row>
    <row r="164" spans="1:8" s="18" customFormat="1" ht="15" x14ac:dyDescent="0.25">
      <c r="A164" s="19"/>
      <c r="B164" s="26"/>
      <c r="C164" s="11">
        <v>27351</v>
      </c>
      <c r="D164" s="14"/>
      <c r="E164" s="14"/>
      <c r="F164" s="14"/>
      <c r="G164" s="14"/>
      <c r="H164" s="13">
        <f t="shared" si="9"/>
        <v>0</v>
      </c>
    </row>
    <row r="165" spans="1:8" s="20" customFormat="1" ht="15" x14ac:dyDescent="0.25">
      <c r="A165" s="19"/>
      <c r="B165" s="26"/>
      <c r="C165" s="7">
        <v>28</v>
      </c>
      <c r="D165" s="8">
        <f>D166+D193+D208+D215</f>
        <v>0</v>
      </c>
      <c r="E165" s="8">
        <f>E166+E193+E208+E215</f>
        <v>0</v>
      </c>
      <c r="F165" s="8">
        <f>F166+F193+F208+F215</f>
        <v>0</v>
      </c>
      <c r="G165" s="8">
        <f>G166+G193+G208+G215</f>
        <v>0</v>
      </c>
      <c r="H165" s="6">
        <f t="shared" si="9"/>
        <v>0</v>
      </c>
    </row>
    <row r="166" spans="1:8" s="20" customFormat="1" ht="15" x14ac:dyDescent="0.25">
      <c r="A166" s="19"/>
      <c r="B166" s="26"/>
      <c r="C166" s="7">
        <v>281</v>
      </c>
      <c r="D166" s="8">
        <f>D167+D171+D174+D178+D182+D186+D189</f>
        <v>0</v>
      </c>
      <c r="E166" s="8">
        <f>E167+E171+E174+E178+E182+E186+E189</f>
        <v>0</v>
      </c>
      <c r="F166" s="8">
        <f>F167+F171+F174+F178+F182+F186+F189</f>
        <v>0</v>
      </c>
      <c r="G166" s="8">
        <f>G167+G171+G174+G178+G182+G186+G189</f>
        <v>0</v>
      </c>
      <c r="H166" s="6">
        <f t="shared" si="9"/>
        <v>0</v>
      </c>
    </row>
    <row r="167" spans="1:8" s="20" customFormat="1" ht="15" x14ac:dyDescent="0.25">
      <c r="A167" s="19"/>
      <c r="B167" s="26"/>
      <c r="C167" s="7">
        <v>2811</v>
      </c>
      <c r="D167" s="8">
        <f>SUM(D168:D170)</f>
        <v>0</v>
      </c>
      <c r="E167" s="8">
        <f>SUM(E168:E170)</f>
        <v>0</v>
      </c>
      <c r="F167" s="8">
        <f>SUM(F168:F170)</f>
        <v>0</v>
      </c>
      <c r="G167" s="8">
        <f>SUM(G168:G170)</f>
        <v>0</v>
      </c>
      <c r="H167" s="6">
        <f t="shared" si="9"/>
        <v>0</v>
      </c>
    </row>
    <row r="168" spans="1:8" s="18" customFormat="1" ht="15" x14ac:dyDescent="0.25">
      <c r="A168" s="19"/>
      <c r="B168" s="26"/>
      <c r="C168" s="11">
        <v>28111</v>
      </c>
      <c r="D168" s="14"/>
      <c r="E168" s="14"/>
      <c r="F168" s="14"/>
      <c r="G168" s="14"/>
      <c r="H168" s="13">
        <f t="shared" si="9"/>
        <v>0</v>
      </c>
    </row>
    <row r="169" spans="1:8" s="18" customFormat="1" ht="15" x14ac:dyDescent="0.25">
      <c r="A169" s="19"/>
      <c r="B169" s="26"/>
      <c r="C169" s="11">
        <v>28112</v>
      </c>
      <c r="D169" s="14"/>
      <c r="E169" s="14"/>
      <c r="F169" s="14"/>
      <c r="G169" s="14"/>
      <c r="H169" s="13">
        <f t="shared" si="9"/>
        <v>0</v>
      </c>
    </row>
    <row r="170" spans="1:8" s="18" customFormat="1" ht="15" x14ac:dyDescent="0.25">
      <c r="A170" s="19"/>
      <c r="B170" s="26"/>
      <c r="C170" s="11">
        <v>28113</v>
      </c>
      <c r="D170" s="14"/>
      <c r="E170" s="14"/>
      <c r="F170" s="14"/>
      <c r="G170" s="14"/>
      <c r="H170" s="13">
        <f t="shared" si="9"/>
        <v>0</v>
      </c>
    </row>
    <row r="171" spans="1:8" s="20" customFormat="1" ht="15" x14ac:dyDescent="0.25">
      <c r="A171" s="19"/>
      <c r="B171" s="26"/>
      <c r="C171" s="7">
        <v>2812</v>
      </c>
      <c r="D171" s="8">
        <f>SUM(D172:D173)</f>
        <v>0</v>
      </c>
      <c r="E171" s="8">
        <f>SUM(E172:E173)</f>
        <v>0</v>
      </c>
      <c r="F171" s="8">
        <f>SUM(F172:F173)</f>
        <v>0</v>
      </c>
      <c r="G171" s="8">
        <f>SUM(G172:G173)</f>
        <v>0</v>
      </c>
      <c r="H171" s="6">
        <f t="shared" si="9"/>
        <v>0</v>
      </c>
    </row>
    <row r="172" spans="1:8" s="18" customFormat="1" ht="15" x14ac:dyDescent="0.25">
      <c r="A172" s="19"/>
      <c r="B172" s="26"/>
      <c r="C172" s="11">
        <v>28121</v>
      </c>
      <c r="D172" s="14"/>
      <c r="E172" s="14"/>
      <c r="F172" s="14"/>
      <c r="G172" s="14"/>
      <c r="H172" s="13">
        <f t="shared" si="9"/>
        <v>0</v>
      </c>
    </row>
    <row r="173" spans="1:8" s="18" customFormat="1" ht="15" x14ac:dyDescent="0.25">
      <c r="A173" s="19"/>
      <c r="B173" s="26"/>
      <c r="C173" s="11">
        <v>28122</v>
      </c>
      <c r="D173" s="14"/>
      <c r="E173" s="14"/>
      <c r="F173" s="14"/>
      <c r="G173" s="14"/>
      <c r="H173" s="13">
        <f t="shared" si="9"/>
        <v>0</v>
      </c>
    </row>
    <row r="174" spans="1:8" s="20" customFormat="1" ht="15" x14ac:dyDescent="0.25">
      <c r="A174" s="19"/>
      <c r="B174" s="26"/>
      <c r="C174" s="7">
        <v>2813</v>
      </c>
      <c r="D174" s="8">
        <f>SUM(D175:D177)</f>
        <v>0</v>
      </c>
      <c r="E174" s="8">
        <f>SUM(E175:E177)</f>
        <v>0</v>
      </c>
      <c r="F174" s="8">
        <f>SUM(F175:F177)</f>
        <v>0</v>
      </c>
      <c r="G174" s="8">
        <f>SUM(G175:G177)</f>
        <v>0</v>
      </c>
      <c r="H174" s="6">
        <f t="shared" si="9"/>
        <v>0</v>
      </c>
    </row>
    <row r="175" spans="1:8" s="18" customFormat="1" ht="15" x14ac:dyDescent="0.25">
      <c r="A175" s="19"/>
      <c r="B175" s="26"/>
      <c r="C175" s="11">
        <v>28131</v>
      </c>
      <c r="D175" s="14"/>
      <c r="E175" s="14"/>
      <c r="F175" s="14"/>
      <c r="G175" s="14"/>
      <c r="H175" s="13">
        <f t="shared" si="9"/>
        <v>0</v>
      </c>
    </row>
    <row r="176" spans="1:8" s="18" customFormat="1" ht="15" x14ac:dyDescent="0.25">
      <c r="A176" s="19"/>
      <c r="B176" s="26"/>
      <c r="C176" s="11">
        <v>28132</v>
      </c>
      <c r="D176" s="14"/>
      <c r="E176" s="14"/>
      <c r="F176" s="14"/>
      <c r="G176" s="14"/>
      <c r="H176" s="13">
        <f t="shared" si="9"/>
        <v>0</v>
      </c>
    </row>
    <row r="177" spans="1:8" s="18" customFormat="1" ht="15" x14ac:dyDescent="0.25">
      <c r="A177" s="19"/>
      <c r="B177" s="26"/>
      <c r="C177" s="11">
        <v>28133</v>
      </c>
      <c r="D177" s="14"/>
      <c r="E177" s="14"/>
      <c r="F177" s="14"/>
      <c r="G177" s="14"/>
      <c r="H177" s="13">
        <f t="shared" si="9"/>
        <v>0</v>
      </c>
    </row>
    <row r="178" spans="1:8" s="20" customFormat="1" ht="15" x14ac:dyDescent="0.25">
      <c r="A178" s="19"/>
      <c r="B178" s="26"/>
      <c r="C178" s="7">
        <v>2814</v>
      </c>
      <c r="D178" s="8">
        <f>SUM(D179:D181)</f>
        <v>0</v>
      </c>
      <c r="E178" s="8">
        <f>SUM(E179:E181)</f>
        <v>0</v>
      </c>
      <c r="F178" s="8">
        <f>SUM(F179:F181)</f>
        <v>0</v>
      </c>
      <c r="G178" s="8">
        <f>SUM(G179:G181)</f>
        <v>0</v>
      </c>
      <c r="H178" s="6">
        <f t="shared" si="9"/>
        <v>0</v>
      </c>
    </row>
    <row r="179" spans="1:8" s="18" customFormat="1" ht="15" x14ac:dyDescent="0.25">
      <c r="A179" s="19"/>
      <c r="B179" s="26"/>
      <c r="C179" s="11">
        <v>28141</v>
      </c>
      <c r="D179" s="14"/>
      <c r="E179" s="14"/>
      <c r="F179" s="14"/>
      <c r="G179" s="14"/>
      <c r="H179" s="13">
        <f t="shared" si="9"/>
        <v>0</v>
      </c>
    </row>
    <row r="180" spans="1:8" s="18" customFormat="1" ht="15" x14ac:dyDescent="0.25">
      <c r="A180" s="19"/>
      <c r="B180" s="26"/>
      <c r="C180" s="11">
        <v>28142</v>
      </c>
      <c r="D180" s="14"/>
      <c r="E180" s="14"/>
      <c r="F180" s="14"/>
      <c r="G180" s="14"/>
      <c r="H180" s="13">
        <f t="shared" si="9"/>
        <v>0</v>
      </c>
    </row>
    <row r="181" spans="1:8" s="18" customFormat="1" ht="15" x14ac:dyDescent="0.25">
      <c r="A181" s="19"/>
      <c r="B181" s="26"/>
      <c r="C181" s="11">
        <v>28143</v>
      </c>
      <c r="D181" s="14"/>
      <c r="E181" s="14"/>
      <c r="F181" s="14"/>
      <c r="G181" s="14"/>
      <c r="H181" s="13">
        <f t="shared" si="9"/>
        <v>0</v>
      </c>
    </row>
    <row r="182" spans="1:8" s="20" customFormat="1" ht="15" x14ac:dyDescent="0.25">
      <c r="A182" s="19"/>
      <c r="B182" s="26"/>
      <c r="C182" s="7">
        <v>2815</v>
      </c>
      <c r="D182" s="8">
        <f>SUM(D183:D185)</f>
        <v>0</v>
      </c>
      <c r="E182" s="8">
        <f>SUM(E183:E185)</f>
        <v>0</v>
      </c>
      <c r="F182" s="8">
        <f>SUM(F183:F185)</f>
        <v>0</v>
      </c>
      <c r="G182" s="8">
        <f>SUM(G183:G185)</f>
        <v>0</v>
      </c>
      <c r="H182" s="6">
        <f t="shared" si="9"/>
        <v>0</v>
      </c>
    </row>
    <row r="183" spans="1:8" s="18" customFormat="1" ht="15" x14ac:dyDescent="0.25">
      <c r="A183" s="19"/>
      <c r="B183" s="26"/>
      <c r="C183" s="11">
        <v>28151</v>
      </c>
      <c r="D183" s="14"/>
      <c r="E183" s="14"/>
      <c r="F183" s="14"/>
      <c r="G183" s="14"/>
      <c r="H183" s="13">
        <f t="shared" si="9"/>
        <v>0</v>
      </c>
    </row>
    <row r="184" spans="1:8" s="18" customFormat="1" ht="15" x14ac:dyDescent="0.25">
      <c r="A184" s="19"/>
      <c r="B184" s="26"/>
      <c r="C184" s="11">
        <v>28152</v>
      </c>
      <c r="D184" s="14"/>
      <c r="E184" s="14"/>
      <c r="F184" s="14"/>
      <c r="G184" s="14"/>
      <c r="H184" s="13">
        <f t="shared" si="9"/>
        <v>0</v>
      </c>
    </row>
    <row r="185" spans="1:8" s="18" customFormat="1" ht="15" x14ac:dyDescent="0.25">
      <c r="A185" s="19"/>
      <c r="B185" s="26"/>
      <c r="C185" s="11">
        <v>28153</v>
      </c>
      <c r="D185" s="14"/>
      <c r="E185" s="14"/>
      <c r="F185" s="14"/>
      <c r="G185" s="14"/>
      <c r="H185" s="13">
        <f t="shared" ref="H185:H248" si="10">SUM(D185:G185)</f>
        <v>0</v>
      </c>
    </row>
    <row r="186" spans="1:8" s="20" customFormat="1" ht="15" x14ac:dyDescent="0.25">
      <c r="A186" s="19"/>
      <c r="B186" s="26"/>
      <c r="C186" s="7">
        <v>2816</v>
      </c>
      <c r="D186" s="8">
        <f>SUM(D187:D188)</f>
        <v>0</v>
      </c>
      <c r="E186" s="8">
        <f>SUM(E187:E188)</f>
        <v>0</v>
      </c>
      <c r="F186" s="8">
        <f>SUM(F187:F188)</f>
        <v>0</v>
      </c>
      <c r="G186" s="8">
        <f>SUM(G187:G188)</f>
        <v>0</v>
      </c>
      <c r="H186" s="6">
        <f t="shared" si="10"/>
        <v>0</v>
      </c>
    </row>
    <row r="187" spans="1:8" s="18" customFormat="1" ht="15" x14ac:dyDescent="0.25">
      <c r="A187" s="19"/>
      <c r="B187" s="26"/>
      <c r="C187" s="11">
        <v>28161</v>
      </c>
      <c r="D187" s="14"/>
      <c r="E187" s="14"/>
      <c r="F187" s="14"/>
      <c r="G187" s="14"/>
      <c r="H187" s="13">
        <f t="shared" si="10"/>
        <v>0</v>
      </c>
    </row>
    <row r="188" spans="1:8" s="18" customFormat="1" ht="15" x14ac:dyDescent="0.25">
      <c r="A188" s="19"/>
      <c r="B188" s="26"/>
      <c r="C188" s="11">
        <v>28162</v>
      </c>
      <c r="D188" s="14"/>
      <c r="E188" s="14"/>
      <c r="F188" s="14"/>
      <c r="G188" s="14"/>
      <c r="H188" s="13">
        <f t="shared" si="10"/>
        <v>0</v>
      </c>
    </row>
    <row r="189" spans="1:8" s="20" customFormat="1" ht="15" x14ac:dyDescent="0.25">
      <c r="A189" s="19"/>
      <c r="B189" s="26"/>
      <c r="C189" s="7">
        <v>2817</v>
      </c>
      <c r="D189" s="8">
        <f>SUM(D190:D192)</f>
        <v>0</v>
      </c>
      <c r="E189" s="8">
        <f>SUM(E190:E192)</f>
        <v>0</v>
      </c>
      <c r="F189" s="8">
        <f>SUM(F190:F192)</f>
        <v>0</v>
      </c>
      <c r="G189" s="8">
        <f>SUM(G190:G192)</f>
        <v>0</v>
      </c>
      <c r="H189" s="6">
        <f t="shared" si="10"/>
        <v>0</v>
      </c>
    </row>
    <row r="190" spans="1:8" s="18" customFormat="1" ht="15" x14ac:dyDescent="0.25">
      <c r="A190" s="19"/>
      <c r="B190" s="26"/>
      <c r="C190" s="11">
        <v>28171</v>
      </c>
      <c r="D190" s="14"/>
      <c r="E190" s="14"/>
      <c r="F190" s="14"/>
      <c r="G190" s="14"/>
      <c r="H190" s="13">
        <f t="shared" si="10"/>
        <v>0</v>
      </c>
    </row>
    <row r="191" spans="1:8" s="18" customFormat="1" ht="15" x14ac:dyDescent="0.25">
      <c r="A191" s="19"/>
      <c r="B191" s="26"/>
      <c r="C191" s="11">
        <v>28172</v>
      </c>
      <c r="D191" s="14"/>
      <c r="E191" s="14"/>
      <c r="F191" s="14"/>
      <c r="G191" s="14"/>
      <c r="H191" s="13">
        <f t="shared" si="10"/>
        <v>0</v>
      </c>
    </row>
    <row r="192" spans="1:8" s="18" customFormat="1" ht="15" x14ac:dyDescent="0.25">
      <c r="A192" s="19"/>
      <c r="B192" s="26"/>
      <c r="C192" s="11">
        <v>28173</v>
      </c>
      <c r="D192" s="14"/>
      <c r="E192" s="14"/>
      <c r="F192" s="14"/>
      <c r="G192" s="14"/>
      <c r="H192" s="13">
        <f t="shared" si="10"/>
        <v>0</v>
      </c>
    </row>
    <row r="193" spans="1:8" s="20" customFormat="1" ht="15" x14ac:dyDescent="0.25">
      <c r="A193" s="19"/>
      <c r="B193" s="26"/>
      <c r="C193" s="7">
        <v>282</v>
      </c>
      <c r="D193" s="8">
        <f>D194+D199</f>
        <v>0</v>
      </c>
      <c r="E193" s="8">
        <f>E194+E199</f>
        <v>0</v>
      </c>
      <c r="F193" s="8">
        <f>F194+F199</f>
        <v>0</v>
      </c>
      <c r="G193" s="8">
        <f>G194+G199</f>
        <v>0</v>
      </c>
      <c r="H193" s="6">
        <f t="shared" si="10"/>
        <v>0</v>
      </c>
    </row>
    <row r="194" spans="1:8" s="20" customFormat="1" ht="15" x14ac:dyDescent="0.25">
      <c r="A194" s="19"/>
      <c r="B194" s="26"/>
      <c r="C194" s="7">
        <v>2821</v>
      </c>
      <c r="D194" s="8">
        <f>SUM(D195:D198)</f>
        <v>0</v>
      </c>
      <c r="E194" s="8">
        <f>SUM(E195:E198)</f>
        <v>0</v>
      </c>
      <c r="F194" s="8">
        <f>SUM(F195:F198)</f>
        <v>0</v>
      </c>
      <c r="G194" s="8">
        <f>SUM(G195:G198)</f>
        <v>0</v>
      </c>
      <c r="H194" s="6">
        <f t="shared" si="10"/>
        <v>0</v>
      </c>
    </row>
    <row r="195" spans="1:8" s="18" customFormat="1" ht="15" x14ac:dyDescent="0.25">
      <c r="A195" s="19"/>
      <c r="B195" s="26"/>
      <c r="C195" s="11">
        <v>28211</v>
      </c>
      <c r="D195" s="14"/>
      <c r="E195" s="14"/>
      <c r="F195" s="14"/>
      <c r="G195" s="14"/>
      <c r="H195" s="13">
        <f t="shared" si="10"/>
        <v>0</v>
      </c>
    </row>
    <row r="196" spans="1:8" s="18" customFormat="1" ht="15" x14ac:dyDescent="0.25">
      <c r="A196" s="19"/>
      <c r="B196" s="26"/>
      <c r="C196" s="11">
        <v>28212</v>
      </c>
      <c r="D196" s="14"/>
      <c r="E196" s="14"/>
      <c r="F196" s="14"/>
      <c r="G196" s="14"/>
      <c r="H196" s="13">
        <f t="shared" si="10"/>
        <v>0</v>
      </c>
    </row>
    <row r="197" spans="1:8" s="18" customFormat="1" ht="15" x14ac:dyDescent="0.25">
      <c r="A197" s="19"/>
      <c r="B197" s="26"/>
      <c r="C197" s="11">
        <v>28213</v>
      </c>
      <c r="D197" s="14"/>
      <c r="E197" s="14"/>
      <c r="F197" s="14"/>
      <c r="G197" s="14"/>
      <c r="H197" s="13">
        <f t="shared" si="10"/>
        <v>0</v>
      </c>
    </row>
    <row r="198" spans="1:8" s="18" customFormat="1" ht="15" x14ac:dyDescent="0.25">
      <c r="A198" s="19"/>
      <c r="B198" s="26"/>
      <c r="C198" s="11">
        <v>28214</v>
      </c>
      <c r="D198" s="14"/>
      <c r="E198" s="14"/>
      <c r="F198" s="14"/>
      <c r="G198" s="14"/>
      <c r="H198" s="13">
        <f t="shared" si="10"/>
        <v>0</v>
      </c>
    </row>
    <row r="199" spans="1:8" s="20" customFormat="1" ht="15" x14ac:dyDescent="0.25">
      <c r="A199" s="19"/>
      <c r="B199" s="26"/>
      <c r="C199" s="7">
        <v>2822</v>
      </c>
      <c r="D199" s="8">
        <f>SUM(D200:D207)</f>
        <v>0</v>
      </c>
      <c r="E199" s="8">
        <f>SUM(E200:E207)</f>
        <v>0</v>
      </c>
      <c r="F199" s="8">
        <f>SUM(F200:F207)</f>
        <v>0</v>
      </c>
      <c r="G199" s="8">
        <f>SUM(G200:G207)</f>
        <v>0</v>
      </c>
      <c r="H199" s="6">
        <f t="shared" si="10"/>
        <v>0</v>
      </c>
    </row>
    <row r="200" spans="1:8" s="18" customFormat="1" ht="15" x14ac:dyDescent="0.25">
      <c r="A200" s="19"/>
      <c r="B200" s="26"/>
      <c r="C200" s="11">
        <v>28221</v>
      </c>
      <c r="D200" s="14"/>
      <c r="E200" s="14"/>
      <c r="F200" s="14"/>
      <c r="G200" s="14"/>
      <c r="H200" s="13">
        <f t="shared" si="10"/>
        <v>0</v>
      </c>
    </row>
    <row r="201" spans="1:8" s="18" customFormat="1" ht="15" x14ac:dyDescent="0.25">
      <c r="A201" s="19"/>
      <c r="B201" s="26"/>
      <c r="C201" s="11">
        <v>28222</v>
      </c>
      <c r="D201" s="14"/>
      <c r="E201" s="14"/>
      <c r="F201" s="14"/>
      <c r="G201" s="14"/>
      <c r="H201" s="13">
        <f t="shared" si="10"/>
        <v>0</v>
      </c>
    </row>
    <row r="202" spans="1:8" s="18" customFormat="1" ht="15" x14ac:dyDescent="0.25">
      <c r="A202" s="19"/>
      <c r="B202" s="26"/>
      <c r="C202" s="11">
        <v>28223</v>
      </c>
      <c r="D202" s="14"/>
      <c r="E202" s="14"/>
      <c r="F202" s="14"/>
      <c r="G202" s="14"/>
      <c r="H202" s="13">
        <f t="shared" si="10"/>
        <v>0</v>
      </c>
    </row>
    <row r="203" spans="1:8" s="18" customFormat="1" ht="15" x14ac:dyDescent="0.25">
      <c r="A203" s="19"/>
      <c r="B203" s="26"/>
      <c r="C203" s="11">
        <v>28224</v>
      </c>
      <c r="D203" s="14"/>
      <c r="E203" s="14"/>
      <c r="F203" s="14"/>
      <c r="G203" s="14"/>
      <c r="H203" s="13">
        <f t="shared" si="10"/>
        <v>0</v>
      </c>
    </row>
    <row r="204" spans="1:8" s="18" customFormat="1" ht="15" x14ac:dyDescent="0.25">
      <c r="A204" s="19"/>
      <c r="B204" s="26"/>
      <c r="C204" s="11">
        <v>28225</v>
      </c>
      <c r="D204" s="14"/>
      <c r="E204" s="14"/>
      <c r="F204" s="14"/>
      <c r="G204" s="14"/>
      <c r="H204" s="13">
        <f t="shared" si="10"/>
        <v>0</v>
      </c>
    </row>
    <row r="205" spans="1:8" s="18" customFormat="1" ht="15" x14ac:dyDescent="0.25">
      <c r="A205" s="19"/>
      <c r="B205" s="26"/>
      <c r="C205" s="11">
        <v>28226</v>
      </c>
      <c r="D205" s="14"/>
      <c r="E205" s="14"/>
      <c r="F205" s="14"/>
      <c r="G205" s="14"/>
      <c r="H205" s="13">
        <f t="shared" si="10"/>
        <v>0</v>
      </c>
    </row>
    <row r="206" spans="1:8" s="18" customFormat="1" ht="15" x14ac:dyDescent="0.25">
      <c r="A206" s="19"/>
      <c r="B206" s="26"/>
      <c r="C206" s="11">
        <v>28227</v>
      </c>
      <c r="D206" s="14"/>
      <c r="E206" s="14"/>
      <c r="F206" s="14"/>
      <c r="G206" s="14"/>
      <c r="H206" s="13">
        <f t="shared" si="10"/>
        <v>0</v>
      </c>
    </row>
    <row r="207" spans="1:8" s="18" customFormat="1" ht="15" x14ac:dyDescent="0.25">
      <c r="A207" s="19"/>
      <c r="B207" s="26"/>
      <c r="C207" s="11">
        <v>28228</v>
      </c>
      <c r="D207" s="14"/>
      <c r="E207" s="14"/>
      <c r="F207" s="14"/>
      <c r="G207" s="14"/>
      <c r="H207" s="13">
        <f t="shared" si="10"/>
        <v>0</v>
      </c>
    </row>
    <row r="208" spans="1:8" s="20" customFormat="1" ht="15" x14ac:dyDescent="0.25">
      <c r="A208" s="19"/>
      <c r="B208" s="26"/>
      <c r="C208" s="7">
        <v>283</v>
      </c>
      <c r="D208" s="8">
        <f>D209+D211</f>
        <v>0</v>
      </c>
      <c r="E208" s="8">
        <f>E209+E211</f>
        <v>0</v>
      </c>
      <c r="F208" s="8">
        <f>F209+F211</f>
        <v>0</v>
      </c>
      <c r="G208" s="8">
        <f>G209+G211</f>
        <v>0</v>
      </c>
      <c r="H208" s="6">
        <f t="shared" si="10"/>
        <v>0</v>
      </c>
    </row>
    <row r="209" spans="1:8" s="20" customFormat="1" ht="15" x14ac:dyDescent="0.25">
      <c r="A209" s="19"/>
      <c r="B209" s="26"/>
      <c r="C209" s="7">
        <v>2831</v>
      </c>
      <c r="D209" s="8">
        <f>SUM(D210)</f>
        <v>0</v>
      </c>
      <c r="E209" s="8">
        <f>SUM(E210)</f>
        <v>0</v>
      </c>
      <c r="F209" s="8">
        <f>SUM(F210)</f>
        <v>0</v>
      </c>
      <c r="G209" s="8">
        <f>SUM(G210)</f>
        <v>0</v>
      </c>
      <c r="H209" s="6">
        <f t="shared" si="10"/>
        <v>0</v>
      </c>
    </row>
    <row r="210" spans="1:8" s="18" customFormat="1" ht="15" x14ac:dyDescent="0.25">
      <c r="A210" s="19"/>
      <c r="B210" s="26"/>
      <c r="C210" s="11">
        <v>28311</v>
      </c>
      <c r="D210" s="14"/>
      <c r="E210" s="14"/>
      <c r="F210" s="14"/>
      <c r="G210" s="14"/>
      <c r="H210" s="13">
        <f t="shared" si="10"/>
        <v>0</v>
      </c>
    </row>
    <row r="211" spans="1:8" s="20" customFormat="1" ht="15" x14ac:dyDescent="0.25">
      <c r="A211" s="19"/>
      <c r="B211" s="26"/>
      <c r="C211" s="7">
        <v>2832</v>
      </c>
      <c r="D211" s="8">
        <f>SUM(D212:D214)</f>
        <v>0</v>
      </c>
      <c r="E211" s="8">
        <f>SUM(E212:E214)</f>
        <v>0</v>
      </c>
      <c r="F211" s="8">
        <f>SUM(F212:F214)</f>
        <v>0</v>
      </c>
      <c r="G211" s="8">
        <f>SUM(G212:G214)</f>
        <v>0</v>
      </c>
      <c r="H211" s="6">
        <f t="shared" si="10"/>
        <v>0</v>
      </c>
    </row>
    <row r="212" spans="1:8" s="18" customFormat="1" ht="15" x14ac:dyDescent="0.25">
      <c r="A212" s="19"/>
      <c r="B212" s="26"/>
      <c r="C212" s="11">
        <v>28321</v>
      </c>
      <c r="D212" s="14"/>
      <c r="E212" s="14"/>
      <c r="F212" s="14"/>
      <c r="G212" s="14"/>
      <c r="H212" s="13">
        <f t="shared" si="10"/>
        <v>0</v>
      </c>
    </row>
    <row r="213" spans="1:8" s="18" customFormat="1" ht="15" x14ac:dyDescent="0.25">
      <c r="A213" s="19"/>
      <c r="B213" s="26"/>
      <c r="C213" s="11">
        <v>28322</v>
      </c>
      <c r="D213" s="14"/>
      <c r="E213" s="14"/>
      <c r="F213" s="14"/>
      <c r="G213" s="14"/>
      <c r="H213" s="13">
        <f t="shared" si="10"/>
        <v>0</v>
      </c>
    </row>
    <row r="214" spans="1:8" s="18" customFormat="1" ht="15" x14ac:dyDescent="0.25">
      <c r="A214" s="19"/>
      <c r="B214" s="26"/>
      <c r="C214" s="11">
        <v>28323</v>
      </c>
      <c r="D214" s="14"/>
      <c r="E214" s="14"/>
      <c r="F214" s="14"/>
      <c r="G214" s="14"/>
      <c r="H214" s="13">
        <f t="shared" si="10"/>
        <v>0</v>
      </c>
    </row>
    <row r="215" spans="1:8" s="20" customFormat="1" ht="15" x14ac:dyDescent="0.25">
      <c r="A215" s="19"/>
      <c r="B215" s="26"/>
      <c r="C215" s="7">
        <v>284</v>
      </c>
      <c r="D215" s="8">
        <f>D216+D221+D224</f>
        <v>0</v>
      </c>
      <c r="E215" s="8">
        <f>E216+E221+E224</f>
        <v>0</v>
      </c>
      <c r="F215" s="8">
        <f>F216+F221+F224</f>
        <v>0</v>
      </c>
      <c r="G215" s="8">
        <f>G216+G221+G224</f>
        <v>0</v>
      </c>
      <c r="H215" s="6">
        <f t="shared" si="10"/>
        <v>0</v>
      </c>
    </row>
    <row r="216" spans="1:8" s="20" customFormat="1" ht="15" x14ac:dyDescent="0.25">
      <c r="A216" s="19"/>
      <c r="B216" s="26"/>
      <c r="C216" s="7">
        <v>2841</v>
      </c>
      <c r="D216" s="8">
        <f>SUM(D217:D220)</f>
        <v>0</v>
      </c>
      <c r="E216" s="8">
        <f>SUM(E217:E220)</f>
        <v>0</v>
      </c>
      <c r="F216" s="8">
        <f>SUM(F217:F220)</f>
        <v>0</v>
      </c>
      <c r="G216" s="8">
        <f>SUM(G217:G220)</f>
        <v>0</v>
      </c>
      <c r="H216" s="6">
        <f t="shared" si="10"/>
        <v>0</v>
      </c>
    </row>
    <row r="217" spans="1:8" s="18" customFormat="1" ht="15" x14ac:dyDescent="0.25">
      <c r="A217" s="19"/>
      <c r="B217" s="26"/>
      <c r="C217" s="11">
        <v>28411</v>
      </c>
      <c r="D217" s="14"/>
      <c r="E217" s="14"/>
      <c r="F217" s="14"/>
      <c r="G217" s="14"/>
      <c r="H217" s="13">
        <f t="shared" si="10"/>
        <v>0</v>
      </c>
    </row>
    <row r="218" spans="1:8" s="18" customFormat="1" ht="15" x14ac:dyDescent="0.25">
      <c r="A218" s="19"/>
      <c r="B218" s="26"/>
      <c r="C218" s="11">
        <v>28412</v>
      </c>
      <c r="D218" s="14"/>
      <c r="E218" s="14"/>
      <c r="F218" s="14"/>
      <c r="G218" s="14"/>
      <c r="H218" s="13">
        <f t="shared" si="10"/>
        <v>0</v>
      </c>
    </row>
    <row r="219" spans="1:8" s="18" customFormat="1" ht="15" x14ac:dyDescent="0.25">
      <c r="A219" s="19"/>
      <c r="B219" s="26"/>
      <c r="C219" s="11">
        <v>28413</v>
      </c>
      <c r="D219" s="14"/>
      <c r="E219" s="14"/>
      <c r="F219" s="14"/>
      <c r="G219" s="14"/>
      <c r="H219" s="13">
        <f t="shared" si="10"/>
        <v>0</v>
      </c>
    </row>
    <row r="220" spans="1:8" s="18" customFormat="1" ht="15" x14ac:dyDescent="0.25">
      <c r="A220" s="19"/>
      <c r="B220" s="26"/>
      <c r="C220" s="11">
        <v>28414</v>
      </c>
      <c r="D220" s="14"/>
      <c r="E220" s="14"/>
      <c r="F220" s="14"/>
      <c r="G220" s="14"/>
      <c r="H220" s="13">
        <f t="shared" si="10"/>
        <v>0</v>
      </c>
    </row>
    <row r="221" spans="1:8" s="20" customFormat="1" ht="15" x14ac:dyDescent="0.25">
      <c r="A221" s="19"/>
      <c r="B221" s="26"/>
      <c r="C221" s="7">
        <v>2842</v>
      </c>
      <c r="D221" s="8">
        <f>SUM(D222:D223)</f>
        <v>0</v>
      </c>
      <c r="E221" s="8">
        <f>SUM(E222:E223)</f>
        <v>0</v>
      </c>
      <c r="F221" s="8">
        <f>SUM(F222:F223)</f>
        <v>0</v>
      </c>
      <c r="G221" s="8">
        <f>SUM(G222:G223)</f>
        <v>0</v>
      </c>
      <c r="H221" s="6">
        <f t="shared" si="10"/>
        <v>0</v>
      </c>
    </row>
    <row r="222" spans="1:8" s="18" customFormat="1" ht="15" x14ac:dyDescent="0.25">
      <c r="A222" s="19"/>
      <c r="B222" s="26"/>
      <c r="C222" s="11">
        <v>28421</v>
      </c>
      <c r="D222" s="14"/>
      <c r="E222" s="14"/>
      <c r="F222" s="14"/>
      <c r="G222" s="14"/>
      <c r="H222" s="13">
        <f t="shared" si="10"/>
        <v>0</v>
      </c>
    </row>
    <row r="223" spans="1:8" s="18" customFormat="1" ht="15" x14ac:dyDescent="0.25">
      <c r="A223" s="19"/>
      <c r="B223" s="26"/>
      <c r="C223" s="11">
        <v>28422</v>
      </c>
      <c r="D223" s="14"/>
      <c r="E223" s="14"/>
      <c r="F223" s="14"/>
      <c r="G223" s="14"/>
      <c r="H223" s="13">
        <f t="shared" si="10"/>
        <v>0</v>
      </c>
    </row>
    <row r="224" spans="1:8" s="20" customFormat="1" ht="15" x14ac:dyDescent="0.25">
      <c r="A224" s="19"/>
      <c r="B224" s="26"/>
      <c r="C224" s="7">
        <v>2843</v>
      </c>
      <c r="D224" s="8">
        <f>SUM(D225:D230)</f>
        <v>0</v>
      </c>
      <c r="E224" s="8">
        <f>SUM(E225:E230)</f>
        <v>0</v>
      </c>
      <c r="F224" s="8">
        <f>SUM(F225:F230)</f>
        <v>0</v>
      </c>
      <c r="G224" s="8">
        <f>SUM(G225:G230)</f>
        <v>0</v>
      </c>
      <c r="H224" s="6">
        <f t="shared" si="10"/>
        <v>0</v>
      </c>
    </row>
    <row r="225" spans="1:8" s="18" customFormat="1" ht="15" x14ac:dyDescent="0.25">
      <c r="A225" s="19"/>
      <c r="B225" s="26"/>
      <c r="C225" s="11">
        <v>28431</v>
      </c>
      <c r="D225" s="14"/>
      <c r="E225" s="14"/>
      <c r="F225" s="14"/>
      <c r="G225" s="14"/>
      <c r="H225" s="13">
        <f t="shared" si="10"/>
        <v>0</v>
      </c>
    </row>
    <row r="226" spans="1:8" s="18" customFormat="1" ht="15" x14ac:dyDescent="0.25">
      <c r="A226" s="19"/>
      <c r="B226" s="26"/>
      <c r="C226" s="11">
        <v>28432</v>
      </c>
      <c r="D226" s="14"/>
      <c r="E226" s="14"/>
      <c r="F226" s="14"/>
      <c r="G226" s="14"/>
      <c r="H226" s="13">
        <f t="shared" si="10"/>
        <v>0</v>
      </c>
    </row>
    <row r="227" spans="1:8" s="18" customFormat="1" ht="15" x14ac:dyDescent="0.25">
      <c r="A227" s="19"/>
      <c r="B227" s="26"/>
      <c r="C227" s="11">
        <v>28433</v>
      </c>
      <c r="D227" s="14"/>
      <c r="E227" s="14"/>
      <c r="F227" s="14"/>
      <c r="G227" s="14"/>
      <c r="H227" s="13">
        <f t="shared" si="10"/>
        <v>0</v>
      </c>
    </row>
    <row r="228" spans="1:8" s="18" customFormat="1" ht="15" x14ac:dyDescent="0.25">
      <c r="A228" s="19"/>
      <c r="B228" s="26"/>
      <c r="C228" s="11">
        <v>28434</v>
      </c>
      <c r="D228" s="14"/>
      <c r="E228" s="14"/>
      <c r="F228" s="14"/>
      <c r="G228" s="14"/>
      <c r="H228" s="13">
        <f t="shared" si="10"/>
        <v>0</v>
      </c>
    </row>
    <row r="229" spans="1:8" s="18" customFormat="1" ht="15" x14ac:dyDescent="0.25">
      <c r="A229" s="19"/>
      <c r="B229" s="26"/>
      <c r="C229" s="11">
        <v>28435</v>
      </c>
      <c r="D229" s="14"/>
      <c r="E229" s="14"/>
      <c r="F229" s="14"/>
      <c r="G229" s="14"/>
      <c r="H229" s="13">
        <f t="shared" si="10"/>
        <v>0</v>
      </c>
    </row>
    <row r="230" spans="1:8" s="18" customFormat="1" ht="15" x14ac:dyDescent="0.25">
      <c r="A230" s="19"/>
      <c r="B230" s="26"/>
      <c r="C230" s="11">
        <v>28436</v>
      </c>
      <c r="D230" s="14"/>
      <c r="E230" s="14"/>
      <c r="F230" s="14"/>
      <c r="G230" s="14"/>
      <c r="H230" s="13">
        <f t="shared" si="10"/>
        <v>0</v>
      </c>
    </row>
    <row r="231" spans="1:8" s="25" customFormat="1" ht="15.95" customHeight="1" x14ac:dyDescent="0.25">
      <c r="A231" s="19"/>
      <c r="B231" s="26"/>
      <c r="C231" s="1">
        <v>2</v>
      </c>
      <c r="D231" s="2">
        <f>D232+D246+D305+D316+D325+D343+D352+D393</f>
        <v>0</v>
      </c>
      <c r="E231" s="2">
        <f>E232+E246+E305+E316+E325+E343+E352+E393</f>
        <v>0</v>
      </c>
      <c r="F231" s="2">
        <f>F232+F246+F305+F316+F325+F343+F352+F393</f>
        <v>0</v>
      </c>
      <c r="G231" s="2">
        <f>G232+G246+G305+G316+G325+G343+G352+G393</f>
        <v>0</v>
      </c>
      <c r="H231" s="3">
        <f t="shared" si="10"/>
        <v>0</v>
      </c>
    </row>
    <row r="232" spans="1:8" s="19" customFormat="1" ht="15" x14ac:dyDescent="0.25">
      <c r="B232" s="26"/>
      <c r="C232" s="4">
        <v>21</v>
      </c>
      <c r="D232" s="5">
        <f>D233+D240</f>
        <v>0</v>
      </c>
      <c r="E232" s="5">
        <f>E233+E240</f>
        <v>0</v>
      </c>
      <c r="F232" s="5">
        <f>F233+F240</f>
        <v>0</v>
      </c>
      <c r="G232" s="5">
        <f>G233+G240</f>
        <v>0</v>
      </c>
      <c r="H232" s="6">
        <f t="shared" si="10"/>
        <v>0</v>
      </c>
    </row>
    <row r="233" spans="1:8" s="20" customFormat="1" ht="15" x14ac:dyDescent="0.25">
      <c r="A233" s="19"/>
      <c r="B233" s="26"/>
      <c r="C233" s="7">
        <v>211</v>
      </c>
      <c r="D233" s="8">
        <f>D234</f>
        <v>0</v>
      </c>
      <c r="E233" s="8">
        <f>E234</f>
        <v>0</v>
      </c>
      <c r="F233" s="8">
        <f>F234</f>
        <v>0</v>
      </c>
      <c r="G233" s="8">
        <f>G234</f>
        <v>0</v>
      </c>
      <c r="H233" s="9">
        <f t="shared" si="10"/>
        <v>0</v>
      </c>
    </row>
    <row r="234" spans="1:8" s="20" customFormat="1" ht="15" x14ac:dyDescent="0.25">
      <c r="A234" s="19"/>
      <c r="B234" s="26"/>
      <c r="C234" s="10">
        <v>2111</v>
      </c>
      <c r="D234" s="8">
        <f>SUM(D235:D239)</f>
        <v>0</v>
      </c>
      <c r="E234" s="8">
        <f>SUM(E235:E239)</f>
        <v>0</v>
      </c>
      <c r="F234" s="8">
        <f>SUM(F235:F239)</f>
        <v>0</v>
      </c>
      <c r="G234" s="8">
        <f>SUM(G235:G239)</f>
        <v>0</v>
      </c>
      <c r="H234" s="9">
        <f t="shared" si="10"/>
        <v>0</v>
      </c>
    </row>
    <row r="235" spans="1:8" s="18" customFormat="1" ht="15" x14ac:dyDescent="0.25">
      <c r="A235" s="19"/>
      <c r="B235" s="26"/>
      <c r="C235" s="11">
        <v>21111</v>
      </c>
      <c r="D235" s="12"/>
      <c r="E235" s="12"/>
      <c r="F235" s="12"/>
      <c r="G235" s="12"/>
      <c r="H235" s="13">
        <f t="shared" si="10"/>
        <v>0</v>
      </c>
    </row>
    <row r="236" spans="1:8" s="18" customFormat="1" ht="15" x14ac:dyDescent="0.25">
      <c r="A236" s="19"/>
      <c r="B236" s="26"/>
      <c r="C236" s="11">
        <v>21112</v>
      </c>
      <c r="D236" s="14"/>
      <c r="E236" s="14"/>
      <c r="F236" s="14"/>
      <c r="G236" s="14"/>
      <c r="H236" s="13">
        <f t="shared" si="10"/>
        <v>0</v>
      </c>
    </row>
    <row r="237" spans="1:8" s="18" customFormat="1" ht="15" x14ac:dyDescent="0.25">
      <c r="A237" s="19"/>
      <c r="B237" s="26"/>
      <c r="C237" s="11">
        <v>21113</v>
      </c>
      <c r="D237" s="14"/>
      <c r="E237" s="14"/>
      <c r="F237" s="14"/>
      <c r="G237" s="14"/>
      <c r="H237" s="13">
        <f t="shared" si="10"/>
        <v>0</v>
      </c>
    </row>
    <row r="238" spans="1:8" s="18" customFormat="1" ht="15" x14ac:dyDescent="0.25">
      <c r="A238" s="19"/>
      <c r="B238" s="26"/>
      <c r="C238" s="11">
        <v>21114</v>
      </c>
      <c r="D238" s="14"/>
      <c r="E238" s="14"/>
      <c r="F238" s="14"/>
      <c r="G238" s="14"/>
      <c r="H238" s="13">
        <f t="shared" si="10"/>
        <v>0</v>
      </c>
    </row>
    <row r="239" spans="1:8" s="18" customFormat="1" ht="15" x14ac:dyDescent="0.25">
      <c r="A239" s="19"/>
      <c r="B239" s="26"/>
      <c r="C239" s="15">
        <v>21115</v>
      </c>
      <c r="D239" s="14"/>
      <c r="E239" s="14"/>
      <c r="F239" s="14"/>
      <c r="G239" s="12"/>
      <c r="H239" s="13">
        <f t="shared" si="10"/>
        <v>0</v>
      </c>
    </row>
    <row r="240" spans="1:8" s="20" customFormat="1" ht="15" x14ac:dyDescent="0.25">
      <c r="A240" s="19"/>
      <c r="B240" s="26"/>
      <c r="C240" s="10">
        <v>212</v>
      </c>
      <c r="D240" s="8">
        <f>D241+D243</f>
        <v>0</v>
      </c>
      <c r="E240" s="8">
        <f>E241+E243</f>
        <v>0</v>
      </c>
      <c r="F240" s="8">
        <f>F241+F243</f>
        <v>0</v>
      </c>
      <c r="G240" s="8">
        <f>G241+G243</f>
        <v>0</v>
      </c>
      <c r="H240" s="9">
        <f t="shared" si="10"/>
        <v>0</v>
      </c>
    </row>
    <row r="241" spans="1:8" s="20" customFormat="1" ht="15" x14ac:dyDescent="0.25">
      <c r="A241" s="19"/>
      <c r="B241" s="26"/>
      <c r="C241" s="10">
        <v>2121</v>
      </c>
      <c r="D241" s="8">
        <f>SUM(D242)</f>
        <v>0</v>
      </c>
      <c r="E241" s="8">
        <f>SUM(E242)</f>
        <v>0</v>
      </c>
      <c r="F241" s="8">
        <f>SUM(F242)</f>
        <v>0</v>
      </c>
      <c r="G241" s="8">
        <f>SUM(G242)</f>
        <v>0</v>
      </c>
      <c r="H241" s="9">
        <f t="shared" si="10"/>
        <v>0</v>
      </c>
    </row>
    <row r="242" spans="1:8" s="18" customFormat="1" ht="15" x14ac:dyDescent="0.25">
      <c r="A242" s="19"/>
      <c r="B242" s="26"/>
      <c r="C242" s="11">
        <v>21211</v>
      </c>
      <c r="D242" s="14"/>
      <c r="E242" s="14"/>
      <c r="F242" s="14"/>
      <c r="G242" s="14"/>
      <c r="H242" s="16">
        <f t="shared" si="10"/>
        <v>0</v>
      </c>
    </row>
    <row r="243" spans="1:8" s="20" customFormat="1" ht="15" x14ac:dyDescent="0.25">
      <c r="A243" s="19"/>
      <c r="B243" s="26"/>
      <c r="C243" s="10">
        <v>2122</v>
      </c>
      <c r="D243" s="8">
        <f>SUM(D244:D245)</f>
        <v>0</v>
      </c>
      <c r="E243" s="8">
        <f>SUM(E244:E245)</f>
        <v>0</v>
      </c>
      <c r="F243" s="8">
        <f>SUM(F244:F245)</f>
        <v>0</v>
      </c>
      <c r="G243" s="8">
        <f>SUM(G244:G245)</f>
        <v>0</v>
      </c>
      <c r="H243" s="6">
        <f t="shared" si="10"/>
        <v>0</v>
      </c>
    </row>
    <row r="244" spans="1:8" s="18" customFormat="1" ht="15" x14ac:dyDescent="0.25">
      <c r="A244" s="19"/>
      <c r="B244" s="26"/>
      <c r="C244" s="11">
        <v>21221</v>
      </c>
      <c r="D244" s="14"/>
      <c r="E244" s="14"/>
      <c r="F244" s="14"/>
      <c r="G244" s="14"/>
      <c r="H244" s="13">
        <f t="shared" si="10"/>
        <v>0</v>
      </c>
    </row>
    <row r="245" spans="1:8" s="18" customFormat="1" ht="15" x14ac:dyDescent="0.25">
      <c r="A245" s="19"/>
      <c r="B245" s="26"/>
      <c r="C245" s="11">
        <v>21222</v>
      </c>
      <c r="D245" s="14"/>
      <c r="E245" s="14"/>
      <c r="F245" s="14"/>
      <c r="G245" s="14"/>
      <c r="H245" s="13">
        <f t="shared" si="10"/>
        <v>0</v>
      </c>
    </row>
    <row r="246" spans="1:8" s="20" customFormat="1" ht="15" x14ac:dyDescent="0.25">
      <c r="A246" s="19"/>
      <c r="B246" s="26"/>
      <c r="C246" s="10">
        <v>22</v>
      </c>
      <c r="D246" s="8">
        <f>D247+D300</f>
        <v>0</v>
      </c>
      <c r="E246" s="8">
        <f>E247+E300</f>
        <v>0</v>
      </c>
      <c r="F246" s="8">
        <f>F247+F300</f>
        <v>0</v>
      </c>
      <c r="G246" s="8">
        <f>G247+G300</f>
        <v>0</v>
      </c>
      <c r="H246" s="9">
        <f t="shared" si="10"/>
        <v>0</v>
      </c>
    </row>
    <row r="247" spans="1:8" s="20" customFormat="1" ht="15" x14ac:dyDescent="0.25">
      <c r="A247" s="19"/>
      <c r="B247" s="26"/>
      <c r="C247" s="10">
        <v>221</v>
      </c>
      <c r="D247" s="8">
        <f>D248+D256+D258+D265+D274+D280+D285+D293+D298</f>
        <v>0</v>
      </c>
      <c r="E247" s="8">
        <f>E248+E256+E258+E265+E274+E280+E285+E293+E298</f>
        <v>0</v>
      </c>
      <c r="F247" s="8">
        <f>F248+F256+F258+F265+F274+F280+F285+F293+F298</f>
        <v>0</v>
      </c>
      <c r="G247" s="8">
        <f>G248+G256+G258+G265+G274+G280+G285+G293+G298</f>
        <v>0</v>
      </c>
      <c r="H247" s="9">
        <f t="shared" si="10"/>
        <v>0</v>
      </c>
    </row>
    <row r="248" spans="1:8" s="20" customFormat="1" ht="15" x14ac:dyDescent="0.25">
      <c r="A248" s="19"/>
      <c r="B248" s="26"/>
      <c r="C248" s="10">
        <v>2211</v>
      </c>
      <c r="D248" s="8">
        <f>SUM(D249:D255)</f>
        <v>0</v>
      </c>
      <c r="E248" s="8">
        <f>SUM(E249:E255)</f>
        <v>0</v>
      </c>
      <c r="F248" s="8">
        <f>SUM(F249:F255)</f>
        <v>0</v>
      </c>
      <c r="G248" s="8">
        <f>SUM(G249:G255)</f>
        <v>0</v>
      </c>
      <c r="H248" s="6">
        <f t="shared" si="10"/>
        <v>0</v>
      </c>
    </row>
    <row r="249" spans="1:8" s="18" customFormat="1" ht="15" x14ac:dyDescent="0.25">
      <c r="A249" s="19"/>
      <c r="B249" s="26"/>
      <c r="C249" s="11">
        <v>22111</v>
      </c>
      <c r="D249" s="14"/>
      <c r="E249" s="14"/>
      <c r="F249" s="14"/>
      <c r="G249" s="14"/>
      <c r="H249" s="13">
        <f t="shared" ref="H249:H312" si="11">SUM(D249:G249)</f>
        <v>0</v>
      </c>
    </row>
    <row r="250" spans="1:8" s="18" customFormat="1" ht="15" x14ac:dyDescent="0.25">
      <c r="A250" s="19"/>
      <c r="B250" s="26"/>
      <c r="C250" s="11">
        <v>22112</v>
      </c>
      <c r="D250" s="14"/>
      <c r="E250" s="14"/>
      <c r="F250" s="14"/>
      <c r="G250" s="14"/>
      <c r="H250" s="13">
        <f t="shared" si="11"/>
        <v>0</v>
      </c>
    </row>
    <row r="251" spans="1:8" s="18" customFormat="1" ht="15" x14ac:dyDescent="0.25">
      <c r="A251" s="19"/>
      <c r="B251" s="26"/>
      <c r="C251" s="11">
        <v>22113</v>
      </c>
      <c r="D251" s="14"/>
      <c r="E251" s="14"/>
      <c r="F251" s="14"/>
      <c r="G251" s="14"/>
      <c r="H251" s="13">
        <f t="shared" si="11"/>
        <v>0</v>
      </c>
    </row>
    <row r="252" spans="1:8" s="18" customFormat="1" ht="15" x14ac:dyDescent="0.25">
      <c r="A252" s="19"/>
      <c r="B252" s="26"/>
      <c r="C252" s="11">
        <v>22114</v>
      </c>
      <c r="D252" s="14"/>
      <c r="E252" s="14"/>
      <c r="F252" s="14"/>
      <c r="G252" s="14"/>
      <c r="H252" s="13">
        <f t="shared" si="11"/>
        <v>0</v>
      </c>
    </row>
    <row r="253" spans="1:8" s="18" customFormat="1" ht="15" x14ac:dyDescent="0.25">
      <c r="A253" s="19"/>
      <c r="B253" s="26"/>
      <c r="C253" s="11">
        <v>22115</v>
      </c>
      <c r="D253" s="14"/>
      <c r="E253" s="14"/>
      <c r="F253" s="14"/>
      <c r="G253" s="14"/>
      <c r="H253" s="13">
        <f t="shared" si="11"/>
        <v>0</v>
      </c>
    </row>
    <row r="254" spans="1:8" s="18" customFormat="1" ht="15" x14ac:dyDescent="0.25">
      <c r="A254" s="19"/>
      <c r="B254" s="26"/>
      <c r="C254" s="11">
        <v>22116</v>
      </c>
      <c r="D254" s="14"/>
      <c r="E254" s="14"/>
      <c r="F254" s="14"/>
      <c r="G254" s="14"/>
      <c r="H254" s="13">
        <f t="shared" si="11"/>
        <v>0</v>
      </c>
    </row>
    <row r="255" spans="1:8" s="18" customFormat="1" ht="15" x14ac:dyDescent="0.25">
      <c r="A255" s="19"/>
      <c r="B255" s="26"/>
      <c r="C255" s="11">
        <v>22117</v>
      </c>
      <c r="D255" s="14"/>
      <c r="E255" s="14"/>
      <c r="F255" s="14"/>
      <c r="G255" s="14"/>
      <c r="H255" s="13">
        <f t="shared" si="11"/>
        <v>0</v>
      </c>
    </row>
    <row r="256" spans="1:8" s="20" customFormat="1" ht="15" x14ac:dyDescent="0.25">
      <c r="A256" s="19"/>
      <c r="B256" s="26"/>
      <c r="C256" s="10">
        <v>2212</v>
      </c>
      <c r="D256" s="8">
        <f>SUM(D257)</f>
        <v>0</v>
      </c>
      <c r="E256" s="8">
        <f>SUM(E257)</f>
        <v>0</v>
      </c>
      <c r="F256" s="8">
        <f>SUM(F257)</f>
        <v>0</v>
      </c>
      <c r="G256" s="8">
        <f>SUM(G257)</f>
        <v>0</v>
      </c>
      <c r="H256" s="6">
        <f t="shared" si="11"/>
        <v>0</v>
      </c>
    </row>
    <row r="257" spans="1:8" s="18" customFormat="1" ht="15" x14ac:dyDescent="0.25">
      <c r="A257" s="19"/>
      <c r="B257" s="26"/>
      <c r="C257" s="11">
        <v>22121</v>
      </c>
      <c r="D257" s="14"/>
      <c r="E257" s="14"/>
      <c r="F257" s="14"/>
      <c r="G257" s="14"/>
      <c r="H257" s="13">
        <f t="shared" si="11"/>
        <v>0</v>
      </c>
    </row>
    <row r="258" spans="1:8" s="20" customFormat="1" ht="15" x14ac:dyDescent="0.25">
      <c r="A258" s="19"/>
      <c r="B258" s="26"/>
      <c r="C258" s="10">
        <v>2213</v>
      </c>
      <c r="D258" s="8">
        <f>SUM(D259:D264)</f>
        <v>0</v>
      </c>
      <c r="E258" s="8">
        <f>SUM(E259:E264)</f>
        <v>0</v>
      </c>
      <c r="F258" s="8">
        <f>SUM(F259:F264)</f>
        <v>0</v>
      </c>
      <c r="G258" s="8">
        <f>SUM(G259:G264)</f>
        <v>0</v>
      </c>
      <c r="H258" s="6">
        <f t="shared" si="11"/>
        <v>0</v>
      </c>
    </row>
    <row r="259" spans="1:8" s="18" customFormat="1" ht="15" x14ac:dyDescent="0.25">
      <c r="A259" s="19"/>
      <c r="B259" s="26"/>
      <c r="C259" s="11">
        <v>22131</v>
      </c>
      <c r="D259" s="14"/>
      <c r="E259" s="14"/>
      <c r="F259" s="14"/>
      <c r="G259" s="14"/>
      <c r="H259" s="13">
        <f t="shared" si="11"/>
        <v>0</v>
      </c>
    </row>
    <row r="260" spans="1:8" s="18" customFormat="1" ht="15" x14ac:dyDescent="0.25">
      <c r="A260" s="19"/>
      <c r="B260" s="26"/>
      <c r="C260" s="11">
        <v>22132</v>
      </c>
      <c r="D260" s="14"/>
      <c r="E260" s="14"/>
      <c r="F260" s="14"/>
      <c r="G260" s="14"/>
      <c r="H260" s="13">
        <f t="shared" si="11"/>
        <v>0</v>
      </c>
    </row>
    <row r="261" spans="1:8" s="18" customFormat="1" ht="15" x14ac:dyDescent="0.25">
      <c r="A261" s="19"/>
      <c r="B261" s="26"/>
      <c r="C261" s="11">
        <v>22133</v>
      </c>
      <c r="D261" s="14"/>
      <c r="E261" s="14"/>
      <c r="F261" s="14"/>
      <c r="G261" s="14"/>
      <c r="H261" s="13">
        <f t="shared" si="11"/>
        <v>0</v>
      </c>
    </row>
    <row r="262" spans="1:8" s="18" customFormat="1" ht="15" x14ac:dyDescent="0.25">
      <c r="A262" s="19"/>
      <c r="B262" s="26"/>
      <c r="C262" s="11">
        <v>22134</v>
      </c>
      <c r="D262" s="14"/>
      <c r="E262" s="14"/>
      <c r="F262" s="14"/>
      <c r="G262" s="14"/>
      <c r="H262" s="13">
        <f t="shared" si="11"/>
        <v>0</v>
      </c>
    </row>
    <row r="263" spans="1:8" s="18" customFormat="1" ht="15" x14ac:dyDescent="0.25">
      <c r="A263" s="19"/>
      <c r="B263" s="26"/>
      <c r="C263" s="11">
        <v>22135</v>
      </c>
      <c r="D263" s="14"/>
      <c r="E263" s="14"/>
      <c r="F263" s="14"/>
      <c r="G263" s="14"/>
      <c r="H263" s="13">
        <f t="shared" si="11"/>
        <v>0</v>
      </c>
    </row>
    <row r="264" spans="1:8" s="18" customFormat="1" ht="15" x14ac:dyDescent="0.25">
      <c r="A264" s="19"/>
      <c r="B264" s="26"/>
      <c r="C264" s="11">
        <v>22136</v>
      </c>
      <c r="D264" s="14"/>
      <c r="E264" s="14"/>
      <c r="F264" s="14"/>
      <c r="G264" s="14"/>
      <c r="H264" s="13">
        <f t="shared" si="11"/>
        <v>0</v>
      </c>
    </row>
    <row r="265" spans="1:8" s="20" customFormat="1" ht="15" x14ac:dyDescent="0.25">
      <c r="A265" s="19"/>
      <c r="B265" s="26"/>
      <c r="C265" s="10">
        <v>2214</v>
      </c>
      <c r="D265" s="8">
        <f>SUM(D266:D273)</f>
        <v>0</v>
      </c>
      <c r="E265" s="8">
        <f>SUM(E266:E273)</f>
        <v>0</v>
      </c>
      <c r="F265" s="8">
        <f>SUM(F266:F273)</f>
        <v>0</v>
      </c>
      <c r="G265" s="8">
        <f>SUM(G266:G273)</f>
        <v>0</v>
      </c>
      <c r="H265" s="9">
        <f t="shared" si="11"/>
        <v>0</v>
      </c>
    </row>
    <row r="266" spans="1:8" s="18" customFormat="1" ht="15" x14ac:dyDescent="0.25">
      <c r="A266" s="19"/>
      <c r="B266" s="26"/>
      <c r="C266" s="11">
        <v>22141</v>
      </c>
      <c r="D266" s="14"/>
      <c r="E266" s="14"/>
      <c r="F266" s="14"/>
      <c r="G266" s="14"/>
      <c r="H266" s="13">
        <f t="shared" si="11"/>
        <v>0</v>
      </c>
    </row>
    <row r="267" spans="1:8" s="18" customFormat="1" ht="15" x14ac:dyDescent="0.25">
      <c r="A267" s="19"/>
      <c r="B267" s="26"/>
      <c r="C267" s="11">
        <v>22142</v>
      </c>
      <c r="D267" s="14"/>
      <c r="E267" s="14"/>
      <c r="F267" s="14"/>
      <c r="G267" s="14"/>
      <c r="H267" s="13">
        <f t="shared" si="11"/>
        <v>0</v>
      </c>
    </row>
    <row r="268" spans="1:8" s="18" customFormat="1" ht="15" x14ac:dyDescent="0.25">
      <c r="A268" s="19"/>
      <c r="B268" s="26"/>
      <c r="C268" s="11">
        <v>22143</v>
      </c>
      <c r="D268" s="14"/>
      <c r="E268" s="14"/>
      <c r="F268" s="14"/>
      <c r="G268" s="14"/>
      <c r="H268" s="13">
        <f t="shared" si="11"/>
        <v>0</v>
      </c>
    </row>
    <row r="269" spans="1:8" s="18" customFormat="1" ht="15" x14ac:dyDescent="0.25">
      <c r="A269" s="19"/>
      <c r="B269" s="26"/>
      <c r="C269" s="11">
        <v>22144</v>
      </c>
      <c r="D269" s="14"/>
      <c r="E269" s="14"/>
      <c r="F269" s="14"/>
      <c r="G269" s="14"/>
      <c r="H269" s="13">
        <f t="shared" si="11"/>
        <v>0</v>
      </c>
    </row>
    <row r="270" spans="1:8" s="18" customFormat="1" ht="15" x14ac:dyDescent="0.25">
      <c r="A270" s="19"/>
      <c r="B270" s="26"/>
      <c r="C270" s="11">
        <v>22145</v>
      </c>
      <c r="D270" s="14"/>
      <c r="E270" s="14"/>
      <c r="F270" s="14"/>
      <c r="G270" s="14"/>
      <c r="H270" s="13">
        <f t="shared" si="11"/>
        <v>0</v>
      </c>
    </row>
    <row r="271" spans="1:8" s="18" customFormat="1" ht="15" x14ac:dyDescent="0.25">
      <c r="A271" s="19"/>
      <c r="B271" s="26"/>
      <c r="C271" s="11">
        <v>22146</v>
      </c>
      <c r="D271" s="14"/>
      <c r="E271" s="14"/>
      <c r="F271" s="14"/>
      <c r="G271" s="14"/>
      <c r="H271" s="13">
        <f t="shared" si="11"/>
        <v>0</v>
      </c>
    </row>
    <row r="272" spans="1:8" s="18" customFormat="1" ht="15" x14ac:dyDescent="0.25">
      <c r="A272" s="19"/>
      <c r="B272" s="26"/>
      <c r="C272" s="11">
        <v>22147</v>
      </c>
      <c r="D272" s="14"/>
      <c r="E272" s="14"/>
      <c r="F272" s="14"/>
      <c r="G272" s="14"/>
      <c r="H272" s="16">
        <f t="shared" si="11"/>
        <v>0</v>
      </c>
    </row>
    <row r="273" spans="1:8" s="18" customFormat="1" ht="15" x14ac:dyDescent="0.25">
      <c r="A273" s="19"/>
      <c r="B273" s="26"/>
      <c r="C273" s="11">
        <v>22148</v>
      </c>
      <c r="D273" s="14"/>
      <c r="E273" s="14"/>
      <c r="F273" s="14"/>
      <c r="G273" s="14"/>
      <c r="H273" s="13">
        <f t="shared" si="11"/>
        <v>0</v>
      </c>
    </row>
    <row r="274" spans="1:8" s="20" customFormat="1" ht="15" x14ac:dyDescent="0.25">
      <c r="A274" s="19"/>
      <c r="B274" s="26"/>
      <c r="C274" s="4">
        <v>2215</v>
      </c>
      <c r="D274" s="8">
        <f>SUM(D275:D279)</f>
        <v>0</v>
      </c>
      <c r="E274" s="8">
        <f>SUM(E275:E279)</f>
        <v>0</v>
      </c>
      <c r="F274" s="8">
        <f>SUM(F275:F279)</f>
        <v>0</v>
      </c>
      <c r="G274" s="8">
        <f>SUM(G275:G279)</f>
        <v>0</v>
      </c>
      <c r="H274" s="6">
        <f t="shared" si="11"/>
        <v>0</v>
      </c>
    </row>
    <row r="275" spans="1:8" s="18" customFormat="1" ht="15" x14ac:dyDescent="0.25">
      <c r="A275" s="19"/>
      <c r="B275" s="26"/>
      <c r="C275" s="11">
        <v>22151</v>
      </c>
      <c r="D275" s="14">
        <f>SUM(D276:D279)</f>
        <v>0</v>
      </c>
      <c r="E275" s="14">
        <f>SUM(E276:E279)</f>
        <v>0</v>
      </c>
      <c r="F275" s="14">
        <f>SUM(F276:F279)</f>
        <v>0</v>
      </c>
      <c r="G275" s="14">
        <f>SUM(G276:G279)</f>
        <v>0</v>
      </c>
      <c r="H275" s="13">
        <f t="shared" si="11"/>
        <v>0</v>
      </c>
    </row>
    <row r="276" spans="1:8" s="18" customFormat="1" ht="15" x14ac:dyDescent="0.25">
      <c r="A276" s="19"/>
      <c r="B276" s="26"/>
      <c r="C276" s="11">
        <v>22152</v>
      </c>
      <c r="D276" s="14"/>
      <c r="E276" s="14"/>
      <c r="F276" s="14"/>
      <c r="G276" s="14"/>
      <c r="H276" s="13">
        <f t="shared" si="11"/>
        <v>0</v>
      </c>
    </row>
    <row r="277" spans="1:8" s="18" customFormat="1" ht="15" x14ac:dyDescent="0.25">
      <c r="A277" s="19"/>
      <c r="B277" s="26"/>
      <c r="C277" s="11">
        <v>22153</v>
      </c>
      <c r="D277" s="14"/>
      <c r="E277" s="14"/>
      <c r="F277" s="14"/>
      <c r="G277" s="14"/>
      <c r="H277" s="13">
        <f t="shared" si="11"/>
        <v>0</v>
      </c>
    </row>
    <row r="278" spans="1:8" s="18" customFormat="1" ht="15" x14ac:dyDescent="0.25">
      <c r="A278" s="19"/>
      <c r="B278" s="26"/>
      <c r="C278" s="11">
        <v>22154</v>
      </c>
      <c r="D278" s="14"/>
      <c r="E278" s="14"/>
      <c r="F278" s="14"/>
      <c r="G278" s="14"/>
      <c r="H278" s="13">
        <f t="shared" si="11"/>
        <v>0</v>
      </c>
    </row>
    <row r="279" spans="1:8" s="18" customFormat="1" ht="15" x14ac:dyDescent="0.25">
      <c r="A279" s="19"/>
      <c r="B279" s="26"/>
      <c r="C279" s="11">
        <v>22155</v>
      </c>
      <c r="D279" s="14"/>
      <c r="E279" s="14"/>
      <c r="F279" s="14"/>
      <c r="G279" s="14"/>
      <c r="H279" s="13">
        <f t="shared" si="11"/>
        <v>0</v>
      </c>
    </row>
    <row r="280" spans="1:8" s="20" customFormat="1" ht="15" x14ac:dyDescent="0.25">
      <c r="A280" s="19"/>
      <c r="B280" s="26"/>
      <c r="C280" s="7">
        <v>2216</v>
      </c>
      <c r="D280" s="8">
        <f>SUM(D281:D284)</f>
        <v>0</v>
      </c>
      <c r="E280" s="8">
        <f>SUM(E281:E284)</f>
        <v>0</v>
      </c>
      <c r="F280" s="8">
        <f>SUM(F281:F284)</f>
        <v>0</v>
      </c>
      <c r="G280" s="8">
        <f>SUM(G281:G284)</f>
        <v>0</v>
      </c>
      <c r="H280" s="6">
        <f t="shared" si="11"/>
        <v>0</v>
      </c>
    </row>
    <row r="281" spans="1:8" s="18" customFormat="1" ht="15" x14ac:dyDescent="0.25">
      <c r="A281" s="19"/>
      <c r="B281" s="26"/>
      <c r="C281" s="11">
        <v>22161</v>
      </c>
      <c r="D281" s="14"/>
      <c r="E281" s="14"/>
      <c r="F281" s="14"/>
      <c r="G281" s="14"/>
      <c r="H281" s="13">
        <f t="shared" si="11"/>
        <v>0</v>
      </c>
    </row>
    <row r="282" spans="1:8" s="18" customFormat="1" ht="15" x14ac:dyDescent="0.25">
      <c r="A282" s="19"/>
      <c r="B282" s="26"/>
      <c r="C282" s="11">
        <v>22162</v>
      </c>
      <c r="D282" s="14"/>
      <c r="E282" s="14"/>
      <c r="F282" s="14"/>
      <c r="G282" s="14"/>
      <c r="H282" s="13">
        <f t="shared" si="11"/>
        <v>0</v>
      </c>
    </row>
    <row r="283" spans="1:8" s="18" customFormat="1" ht="15" x14ac:dyDescent="0.25">
      <c r="A283" s="19"/>
      <c r="B283" s="26"/>
      <c r="C283" s="11">
        <v>22163</v>
      </c>
      <c r="D283" s="14"/>
      <c r="E283" s="14"/>
      <c r="F283" s="14"/>
      <c r="G283" s="14"/>
      <c r="H283" s="13">
        <f t="shared" si="11"/>
        <v>0</v>
      </c>
    </row>
    <row r="284" spans="1:8" s="18" customFormat="1" ht="15" x14ac:dyDescent="0.25">
      <c r="A284" s="19"/>
      <c r="B284" s="26"/>
      <c r="C284" s="11">
        <v>22164</v>
      </c>
      <c r="D284" s="14"/>
      <c r="E284" s="14"/>
      <c r="F284" s="14"/>
      <c r="G284" s="14"/>
      <c r="H284" s="13">
        <f t="shared" si="11"/>
        <v>0</v>
      </c>
    </row>
    <row r="285" spans="1:8" s="20" customFormat="1" ht="15" x14ac:dyDescent="0.25">
      <c r="A285" s="19"/>
      <c r="B285" s="26"/>
      <c r="C285" s="7">
        <v>2217</v>
      </c>
      <c r="D285" s="8">
        <f>SUM(D286:D292)</f>
        <v>0</v>
      </c>
      <c r="E285" s="8">
        <f>SUM(E286:E292)</f>
        <v>0</v>
      </c>
      <c r="F285" s="8">
        <f>SUM(F286:F292)</f>
        <v>0</v>
      </c>
      <c r="G285" s="8">
        <f>SUM(G286:G292)</f>
        <v>0</v>
      </c>
      <c r="H285" s="9">
        <f t="shared" si="11"/>
        <v>0</v>
      </c>
    </row>
    <row r="286" spans="1:8" s="18" customFormat="1" ht="15" x14ac:dyDescent="0.25">
      <c r="A286" s="19"/>
      <c r="B286" s="26"/>
      <c r="C286" s="11">
        <v>22171</v>
      </c>
      <c r="D286" s="14"/>
      <c r="E286" s="14"/>
      <c r="F286" s="14"/>
      <c r="G286" s="14"/>
      <c r="H286" s="16">
        <f t="shared" si="11"/>
        <v>0</v>
      </c>
    </row>
    <row r="287" spans="1:8" s="18" customFormat="1" ht="15" x14ac:dyDescent="0.25">
      <c r="A287" s="19"/>
      <c r="B287" s="26"/>
      <c r="C287" s="11">
        <v>22172</v>
      </c>
      <c r="D287" s="14"/>
      <c r="E287" s="14"/>
      <c r="F287" s="14"/>
      <c r="G287" s="14"/>
      <c r="H287" s="13">
        <f t="shared" si="11"/>
        <v>0</v>
      </c>
    </row>
    <row r="288" spans="1:8" s="18" customFormat="1" ht="15" x14ac:dyDescent="0.25">
      <c r="A288" s="19"/>
      <c r="B288" s="26"/>
      <c r="C288" s="11">
        <v>22173</v>
      </c>
      <c r="D288" s="14"/>
      <c r="E288" s="14"/>
      <c r="F288" s="14"/>
      <c r="G288" s="14"/>
      <c r="H288" s="13">
        <f t="shared" si="11"/>
        <v>0</v>
      </c>
    </row>
    <row r="289" spans="1:8" s="18" customFormat="1" ht="15" x14ac:dyDescent="0.25">
      <c r="A289" s="19"/>
      <c r="B289" s="26"/>
      <c r="C289" s="11">
        <v>22174</v>
      </c>
      <c r="D289" s="14"/>
      <c r="E289" s="14"/>
      <c r="F289" s="14"/>
      <c r="G289" s="14"/>
      <c r="H289" s="13">
        <f t="shared" si="11"/>
        <v>0</v>
      </c>
    </row>
    <row r="290" spans="1:8" s="18" customFormat="1" ht="15" x14ac:dyDescent="0.25">
      <c r="A290" s="19"/>
      <c r="B290" s="26"/>
      <c r="C290" s="11">
        <v>22175</v>
      </c>
      <c r="D290" s="14"/>
      <c r="E290" s="14"/>
      <c r="F290" s="14"/>
      <c r="G290" s="14"/>
      <c r="H290" s="13">
        <f t="shared" si="11"/>
        <v>0</v>
      </c>
    </row>
    <row r="291" spans="1:8" s="18" customFormat="1" ht="15" x14ac:dyDescent="0.25">
      <c r="A291" s="19"/>
      <c r="B291" s="26"/>
      <c r="C291" s="11">
        <v>22176</v>
      </c>
      <c r="D291" s="14"/>
      <c r="E291" s="14"/>
      <c r="F291" s="14"/>
      <c r="G291" s="14"/>
      <c r="H291" s="13">
        <f t="shared" si="11"/>
        <v>0</v>
      </c>
    </row>
    <row r="292" spans="1:8" s="18" customFormat="1" ht="15" x14ac:dyDescent="0.25">
      <c r="A292" s="19"/>
      <c r="B292" s="26"/>
      <c r="C292" s="11">
        <v>22177</v>
      </c>
      <c r="D292" s="14"/>
      <c r="E292" s="14"/>
      <c r="F292" s="14"/>
      <c r="G292" s="14"/>
      <c r="H292" s="13">
        <f t="shared" si="11"/>
        <v>0</v>
      </c>
    </row>
    <row r="293" spans="1:8" s="20" customFormat="1" ht="15" x14ac:dyDescent="0.25">
      <c r="A293" s="19"/>
      <c r="B293" s="26"/>
      <c r="C293" s="7">
        <v>2218</v>
      </c>
      <c r="D293" s="8">
        <f>SUM(D294:D297)</f>
        <v>0</v>
      </c>
      <c r="E293" s="8">
        <f>SUM(E294:E297)</f>
        <v>0</v>
      </c>
      <c r="F293" s="8">
        <f>SUM(F294:F297)</f>
        <v>0</v>
      </c>
      <c r="G293" s="8">
        <f>SUM(G294:G297)</f>
        <v>0</v>
      </c>
      <c r="H293" s="6">
        <f t="shared" si="11"/>
        <v>0</v>
      </c>
    </row>
    <row r="294" spans="1:8" s="18" customFormat="1" ht="15" x14ac:dyDescent="0.25">
      <c r="A294" s="19"/>
      <c r="B294" s="26"/>
      <c r="C294" s="11">
        <v>22181</v>
      </c>
      <c r="D294" s="14"/>
      <c r="E294" s="14"/>
      <c r="F294" s="14"/>
      <c r="G294" s="14"/>
      <c r="H294" s="13">
        <f t="shared" si="11"/>
        <v>0</v>
      </c>
    </row>
    <row r="295" spans="1:8" s="18" customFormat="1" ht="15" x14ac:dyDescent="0.25">
      <c r="A295" s="19"/>
      <c r="B295" s="26"/>
      <c r="C295" s="11">
        <v>22182</v>
      </c>
      <c r="D295" s="14"/>
      <c r="E295" s="14"/>
      <c r="F295" s="14"/>
      <c r="G295" s="14"/>
      <c r="H295" s="13">
        <f t="shared" si="11"/>
        <v>0</v>
      </c>
    </row>
    <row r="296" spans="1:8" s="18" customFormat="1" ht="15" x14ac:dyDescent="0.25">
      <c r="A296" s="19"/>
      <c r="B296" s="26"/>
      <c r="C296" s="11">
        <v>22183</v>
      </c>
      <c r="D296" s="14"/>
      <c r="E296" s="14"/>
      <c r="F296" s="14"/>
      <c r="G296" s="14"/>
      <c r="H296" s="13">
        <f t="shared" si="11"/>
        <v>0</v>
      </c>
    </row>
    <row r="297" spans="1:8" s="18" customFormat="1" ht="15" x14ac:dyDescent="0.25">
      <c r="A297" s="19"/>
      <c r="B297" s="26"/>
      <c r="C297" s="11">
        <v>22184</v>
      </c>
      <c r="D297" s="14"/>
      <c r="E297" s="14"/>
      <c r="F297" s="14"/>
      <c r="G297" s="14"/>
      <c r="H297" s="13">
        <f t="shared" si="11"/>
        <v>0</v>
      </c>
    </row>
    <row r="298" spans="1:8" s="20" customFormat="1" ht="15" x14ac:dyDescent="0.25">
      <c r="A298" s="19"/>
      <c r="B298" s="26"/>
      <c r="C298" s="7">
        <v>2219</v>
      </c>
      <c r="D298" s="8">
        <f>SUM(D299)</f>
        <v>0</v>
      </c>
      <c r="E298" s="8">
        <f>SUM(E299)</f>
        <v>0</v>
      </c>
      <c r="F298" s="8">
        <f>SUM(F299)</f>
        <v>0</v>
      </c>
      <c r="G298" s="8">
        <f>SUM(G299)</f>
        <v>0</v>
      </c>
      <c r="H298" s="6">
        <f t="shared" si="11"/>
        <v>0</v>
      </c>
    </row>
    <row r="299" spans="1:8" s="18" customFormat="1" ht="15" x14ac:dyDescent="0.25">
      <c r="A299" s="19"/>
      <c r="B299" s="26"/>
      <c r="C299" s="11">
        <v>22191</v>
      </c>
      <c r="D299" s="14"/>
      <c r="E299" s="14"/>
      <c r="F299" s="14"/>
      <c r="G299" s="14"/>
      <c r="H299" s="13">
        <f t="shared" si="11"/>
        <v>0</v>
      </c>
    </row>
    <row r="300" spans="1:8" s="20" customFormat="1" ht="15" x14ac:dyDescent="0.25">
      <c r="A300" s="19"/>
      <c r="B300" s="26"/>
      <c r="C300" s="7">
        <v>222</v>
      </c>
      <c r="D300" s="8">
        <f>D301+D303</f>
        <v>0</v>
      </c>
      <c r="E300" s="8">
        <f>E301+E303</f>
        <v>0</v>
      </c>
      <c r="F300" s="8">
        <f>F301+F303</f>
        <v>0</v>
      </c>
      <c r="G300" s="8">
        <f>G301+G303</f>
        <v>0</v>
      </c>
      <c r="H300" s="6">
        <f t="shared" si="11"/>
        <v>0</v>
      </c>
    </row>
    <row r="301" spans="1:8" s="20" customFormat="1" ht="15" x14ac:dyDescent="0.25">
      <c r="A301" s="19"/>
      <c r="B301" s="26"/>
      <c r="C301" s="7">
        <v>2221</v>
      </c>
      <c r="D301" s="8">
        <f>SUM(D302)</f>
        <v>0</v>
      </c>
      <c r="E301" s="8">
        <f>SUM(E302)</f>
        <v>0</v>
      </c>
      <c r="F301" s="8">
        <f>SUM(F302)</f>
        <v>0</v>
      </c>
      <c r="G301" s="8">
        <f>SUM(G302)</f>
        <v>0</v>
      </c>
      <c r="H301" s="6">
        <f t="shared" si="11"/>
        <v>0</v>
      </c>
    </row>
    <row r="302" spans="1:8" s="18" customFormat="1" ht="15" x14ac:dyDescent="0.25">
      <c r="A302" s="19"/>
      <c r="B302" s="26"/>
      <c r="C302" s="11">
        <v>22210</v>
      </c>
      <c r="D302" s="14"/>
      <c r="E302" s="14"/>
      <c r="F302" s="14"/>
      <c r="G302" s="14"/>
      <c r="H302" s="13">
        <f t="shared" si="11"/>
        <v>0</v>
      </c>
    </row>
    <row r="303" spans="1:8" s="20" customFormat="1" ht="15" x14ac:dyDescent="0.25">
      <c r="A303" s="19"/>
      <c r="B303" s="26"/>
      <c r="C303" s="7">
        <v>2222</v>
      </c>
      <c r="D303" s="8">
        <f>SUM(D304)</f>
        <v>0</v>
      </c>
      <c r="E303" s="8">
        <f>SUM(E304)</f>
        <v>0</v>
      </c>
      <c r="F303" s="8">
        <f>SUM(F304)</f>
        <v>0</v>
      </c>
      <c r="G303" s="8">
        <f>SUM(G304)</f>
        <v>0</v>
      </c>
      <c r="H303" s="6">
        <f t="shared" si="11"/>
        <v>0</v>
      </c>
    </row>
    <row r="304" spans="1:8" s="18" customFormat="1" ht="15" x14ac:dyDescent="0.25">
      <c r="A304" s="19"/>
      <c r="B304" s="26"/>
      <c r="C304" s="11">
        <v>22220</v>
      </c>
      <c r="D304" s="14"/>
      <c r="E304" s="14"/>
      <c r="F304" s="14"/>
      <c r="G304" s="14"/>
      <c r="H304" s="13">
        <f t="shared" si="11"/>
        <v>0</v>
      </c>
    </row>
    <row r="305" spans="1:8" s="20" customFormat="1" ht="15" x14ac:dyDescent="0.25">
      <c r="A305" s="19"/>
      <c r="B305" s="26"/>
      <c r="C305" s="7">
        <v>23</v>
      </c>
      <c r="D305" s="8">
        <f>D306</f>
        <v>0</v>
      </c>
      <c r="E305" s="8">
        <f>E306</f>
        <v>0</v>
      </c>
      <c r="F305" s="8">
        <f>F306</f>
        <v>0</v>
      </c>
      <c r="G305" s="8">
        <f>G306</f>
        <v>0</v>
      </c>
      <c r="H305" s="6">
        <f t="shared" si="11"/>
        <v>0</v>
      </c>
    </row>
    <row r="306" spans="1:8" s="20" customFormat="1" ht="15" x14ac:dyDescent="0.25">
      <c r="A306" s="19"/>
      <c r="B306" s="26"/>
      <c r="C306" s="7">
        <v>231</v>
      </c>
      <c r="D306" s="8">
        <f>D307+D309+D314</f>
        <v>0</v>
      </c>
      <c r="E306" s="8">
        <f>E307+E309+E314</f>
        <v>0</v>
      </c>
      <c r="F306" s="8">
        <f>F307+F309+F314</f>
        <v>0</v>
      </c>
      <c r="G306" s="8">
        <f>G307+G309+G314</f>
        <v>0</v>
      </c>
      <c r="H306" s="6">
        <f t="shared" si="11"/>
        <v>0</v>
      </c>
    </row>
    <row r="307" spans="1:8" s="20" customFormat="1" ht="15" x14ac:dyDescent="0.25">
      <c r="A307" s="19"/>
      <c r="B307" s="26"/>
      <c r="C307" s="7">
        <v>2311</v>
      </c>
      <c r="D307" s="8">
        <f>SUM(D308)</f>
        <v>0</v>
      </c>
      <c r="E307" s="8">
        <f>SUM(E308)</f>
        <v>0</v>
      </c>
      <c r="F307" s="8">
        <f>SUM(F308)</f>
        <v>0</v>
      </c>
      <c r="G307" s="8">
        <f>SUM(G308)</f>
        <v>0</v>
      </c>
      <c r="H307" s="6">
        <f t="shared" si="11"/>
        <v>0</v>
      </c>
    </row>
    <row r="308" spans="1:8" s="18" customFormat="1" ht="15" x14ac:dyDescent="0.25">
      <c r="A308" s="19"/>
      <c r="B308" s="26"/>
      <c r="C308" s="11">
        <v>23111</v>
      </c>
      <c r="D308" s="14"/>
      <c r="E308" s="14"/>
      <c r="F308" s="14"/>
      <c r="G308" s="14"/>
      <c r="H308" s="13">
        <f t="shared" si="11"/>
        <v>0</v>
      </c>
    </row>
    <row r="309" spans="1:8" s="20" customFormat="1" ht="15" x14ac:dyDescent="0.25">
      <c r="A309" s="19"/>
      <c r="B309" s="26"/>
      <c r="C309" s="7">
        <v>2312</v>
      </c>
      <c r="D309" s="8">
        <f>SUM(D310:D313)</f>
        <v>0</v>
      </c>
      <c r="E309" s="8">
        <f>SUM(E310:E313)</f>
        <v>0</v>
      </c>
      <c r="F309" s="8">
        <f>SUM(F310:F313)</f>
        <v>0</v>
      </c>
      <c r="G309" s="8">
        <f>SUM(G310:G313)</f>
        <v>0</v>
      </c>
      <c r="H309" s="6">
        <f t="shared" si="11"/>
        <v>0</v>
      </c>
    </row>
    <row r="310" spans="1:8" s="18" customFormat="1" ht="15" x14ac:dyDescent="0.25">
      <c r="A310" s="19"/>
      <c r="B310" s="26"/>
      <c r="C310" s="11">
        <v>23121</v>
      </c>
      <c r="D310" s="14"/>
      <c r="E310" s="14"/>
      <c r="F310" s="14"/>
      <c r="G310" s="14"/>
      <c r="H310" s="13">
        <f t="shared" si="11"/>
        <v>0</v>
      </c>
    </row>
    <row r="311" spans="1:8" s="18" customFormat="1" ht="15" x14ac:dyDescent="0.25">
      <c r="A311" s="19"/>
      <c r="B311" s="26"/>
      <c r="C311" s="11">
        <v>23122</v>
      </c>
      <c r="D311" s="14"/>
      <c r="E311" s="14"/>
      <c r="F311" s="14"/>
      <c r="G311" s="14"/>
      <c r="H311" s="13">
        <f t="shared" si="11"/>
        <v>0</v>
      </c>
    </row>
    <row r="312" spans="1:8" s="18" customFormat="1" ht="15" x14ac:dyDescent="0.25">
      <c r="A312" s="19"/>
      <c r="B312" s="26"/>
      <c r="C312" s="11">
        <v>23123</v>
      </c>
      <c r="D312" s="14"/>
      <c r="E312" s="14"/>
      <c r="F312" s="14"/>
      <c r="G312" s="14"/>
      <c r="H312" s="13">
        <f t="shared" si="11"/>
        <v>0</v>
      </c>
    </row>
    <row r="313" spans="1:8" s="18" customFormat="1" ht="15" x14ac:dyDescent="0.25">
      <c r="A313" s="19"/>
      <c r="B313" s="26"/>
      <c r="C313" s="11">
        <v>23124</v>
      </c>
      <c r="D313" s="14"/>
      <c r="E313" s="14"/>
      <c r="F313" s="14"/>
      <c r="G313" s="14"/>
      <c r="H313" s="13">
        <f t="shared" ref="H313:H342" si="12">SUM(D313:G313)</f>
        <v>0</v>
      </c>
    </row>
    <row r="314" spans="1:8" s="20" customFormat="1" ht="15" x14ac:dyDescent="0.25">
      <c r="A314" s="19"/>
      <c r="B314" s="26"/>
      <c r="C314" s="7">
        <v>2313</v>
      </c>
      <c r="D314" s="8">
        <f>SUM(D315)</f>
        <v>0</v>
      </c>
      <c r="E314" s="8">
        <f>SUM(E315)</f>
        <v>0</v>
      </c>
      <c r="F314" s="8">
        <f>SUM(F315)</f>
        <v>0</v>
      </c>
      <c r="G314" s="8">
        <f>SUM(G315)</f>
        <v>0</v>
      </c>
      <c r="H314" s="6">
        <f t="shared" si="12"/>
        <v>0</v>
      </c>
    </row>
    <row r="315" spans="1:8" s="18" customFormat="1" ht="15" x14ac:dyDescent="0.25">
      <c r="A315" s="19"/>
      <c r="B315" s="26"/>
      <c r="C315" s="11">
        <v>23131</v>
      </c>
      <c r="D315" s="14"/>
      <c r="E315" s="14"/>
      <c r="F315" s="14"/>
      <c r="G315" s="14"/>
      <c r="H315" s="13">
        <f t="shared" si="12"/>
        <v>0</v>
      </c>
    </row>
    <row r="316" spans="1:8" s="20" customFormat="1" ht="15" x14ac:dyDescent="0.25">
      <c r="A316" s="19"/>
      <c r="B316" s="26"/>
      <c r="C316" s="7">
        <v>24</v>
      </c>
      <c r="D316" s="8">
        <f>D317+D317</f>
        <v>0</v>
      </c>
      <c r="E316" s="8">
        <f>E317+E317</f>
        <v>0</v>
      </c>
      <c r="F316" s="8">
        <f>F317+F317</f>
        <v>0</v>
      </c>
      <c r="G316" s="8">
        <f>G317+G317</f>
        <v>0</v>
      </c>
      <c r="H316" s="6">
        <f t="shared" si="12"/>
        <v>0</v>
      </c>
    </row>
    <row r="317" spans="1:8" s="20" customFormat="1" ht="15" x14ac:dyDescent="0.25">
      <c r="A317" s="19"/>
      <c r="B317" s="26"/>
      <c r="C317" s="7">
        <v>241</v>
      </c>
      <c r="D317" s="8">
        <f>D318+D322</f>
        <v>0</v>
      </c>
      <c r="E317" s="8">
        <f>E318+E322</f>
        <v>0</v>
      </c>
      <c r="F317" s="8">
        <f>F318+F322</f>
        <v>0</v>
      </c>
      <c r="G317" s="8">
        <f>G318+G322</f>
        <v>0</v>
      </c>
      <c r="H317" s="6">
        <f t="shared" si="12"/>
        <v>0</v>
      </c>
    </row>
    <row r="318" spans="1:8" s="20" customFormat="1" ht="15" x14ac:dyDescent="0.25">
      <c r="A318" s="19"/>
      <c r="B318" s="26"/>
      <c r="C318" s="7">
        <v>2411</v>
      </c>
      <c r="D318" s="8">
        <f>SUM(D319:D321)</f>
        <v>0</v>
      </c>
      <c r="E318" s="8">
        <f>SUM(E319:E321)</f>
        <v>0</v>
      </c>
      <c r="F318" s="8">
        <f>SUM(F319:F321)</f>
        <v>0</v>
      </c>
      <c r="G318" s="8">
        <f>SUM(G319:G321)</f>
        <v>0</v>
      </c>
      <c r="H318" s="6">
        <f t="shared" si="12"/>
        <v>0</v>
      </c>
    </row>
    <row r="319" spans="1:8" s="18" customFormat="1" ht="15" x14ac:dyDescent="0.25">
      <c r="A319" s="19"/>
      <c r="B319" s="26"/>
      <c r="C319" s="11">
        <v>24111</v>
      </c>
      <c r="D319" s="14"/>
      <c r="E319" s="14"/>
      <c r="F319" s="14"/>
      <c r="G319" s="14"/>
      <c r="H319" s="13">
        <f t="shared" si="12"/>
        <v>0</v>
      </c>
    </row>
    <row r="320" spans="1:8" s="18" customFormat="1" ht="15" x14ac:dyDescent="0.25">
      <c r="A320" s="19"/>
      <c r="B320" s="26"/>
      <c r="C320" s="11">
        <v>24112</v>
      </c>
      <c r="D320" s="14"/>
      <c r="E320" s="14"/>
      <c r="F320" s="14"/>
      <c r="G320" s="14"/>
      <c r="H320" s="13">
        <f t="shared" si="12"/>
        <v>0</v>
      </c>
    </row>
    <row r="321" spans="1:8" s="18" customFormat="1" ht="15" x14ac:dyDescent="0.25">
      <c r="A321" s="19"/>
      <c r="B321" s="26"/>
      <c r="C321" s="11">
        <v>24113</v>
      </c>
      <c r="D321" s="14"/>
      <c r="E321" s="14"/>
      <c r="F321" s="14"/>
      <c r="G321" s="14"/>
      <c r="H321" s="13">
        <f t="shared" si="12"/>
        <v>0</v>
      </c>
    </row>
    <row r="322" spans="1:8" s="20" customFormat="1" ht="15" x14ac:dyDescent="0.25">
      <c r="A322" s="19"/>
      <c r="B322" s="26"/>
      <c r="C322" s="7">
        <v>2412</v>
      </c>
      <c r="D322" s="8">
        <f>SUM(D323:D324)</f>
        <v>0</v>
      </c>
      <c r="E322" s="8">
        <f>SUM(E323:E324)</f>
        <v>0</v>
      </c>
      <c r="F322" s="8">
        <f>SUM(F323:F324)</f>
        <v>0</v>
      </c>
      <c r="G322" s="8">
        <f>SUM(G323:G324)</f>
        <v>0</v>
      </c>
      <c r="H322" s="6">
        <f t="shared" si="12"/>
        <v>0</v>
      </c>
    </row>
    <row r="323" spans="1:8" s="18" customFormat="1" ht="15" x14ac:dyDescent="0.25">
      <c r="A323" s="19"/>
      <c r="B323" s="26"/>
      <c r="C323" s="11">
        <v>24121</v>
      </c>
      <c r="D323" s="14"/>
      <c r="E323" s="14"/>
      <c r="F323" s="14"/>
      <c r="G323" s="14"/>
      <c r="H323" s="13">
        <f t="shared" si="12"/>
        <v>0</v>
      </c>
    </row>
    <row r="324" spans="1:8" s="18" customFormat="1" ht="15" x14ac:dyDescent="0.25">
      <c r="A324" s="19"/>
      <c r="B324" s="26"/>
      <c r="C324" s="11">
        <v>24122</v>
      </c>
      <c r="D324" s="14"/>
      <c r="E324" s="14"/>
      <c r="F324" s="14"/>
      <c r="G324" s="14"/>
      <c r="H324" s="13">
        <f t="shared" si="12"/>
        <v>0</v>
      </c>
    </row>
    <row r="325" spans="1:8" s="20" customFormat="1" ht="15" x14ac:dyDescent="0.25">
      <c r="A325" s="19"/>
      <c r="B325" s="26"/>
      <c r="C325" s="7">
        <v>25</v>
      </c>
      <c r="D325" s="8">
        <f>D326</f>
        <v>0</v>
      </c>
      <c r="E325" s="8">
        <f>E326</f>
        <v>0</v>
      </c>
      <c r="F325" s="8">
        <f>F326</f>
        <v>0</v>
      </c>
      <c r="G325" s="8">
        <f>G326</f>
        <v>0</v>
      </c>
      <c r="H325" s="6">
        <f t="shared" si="12"/>
        <v>0</v>
      </c>
    </row>
    <row r="326" spans="1:8" s="20" customFormat="1" ht="15" x14ac:dyDescent="0.25">
      <c r="A326" s="19"/>
      <c r="B326" s="26"/>
      <c r="C326" s="7">
        <v>251</v>
      </c>
      <c r="D326" s="8">
        <f>D327+D330+D333+D337+D339+D341</f>
        <v>0</v>
      </c>
      <c r="E326" s="8">
        <f>E327+E330+E333+E337+E339+E341</f>
        <v>0</v>
      </c>
      <c r="F326" s="8">
        <f>F327+F330+F333+F337+F339+F341</f>
        <v>0</v>
      </c>
      <c r="G326" s="8">
        <f>G327+G330+G333+G337+G339+G341</f>
        <v>0</v>
      </c>
      <c r="H326" s="6">
        <f t="shared" si="12"/>
        <v>0</v>
      </c>
    </row>
    <row r="327" spans="1:8" s="20" customFormat="1" ht="15" x14ac:dyDescent="0.25">
      <c r="A327" s="19"/>
      <c r="B327" s="26"/>
      <c r="C327" s="7">
        <v>2511</v>
      </c>
      <c r="D327" s="8">
        <f>SUM(D328:D329)</f>
        <v>0</v>
      </c>
      <c r="E327" s="8">
        <f>SUM(E328:E329)</f>
        <v>0</v>
      </c>
      <c r="F327" s="8">
        <f>SUM(F328:F329)</f>
        <v>0</v>
      </c>
      <c r="G327" s="8">
        <f>SUM(G328:G329)</f>
        <v>0</v>
      </c>
      <c r="H327" s="6">
        <f t="shared" si="12"/>
        <v>0</v>
      </c>
    </row>
    <row r="328" spans="1:8" s="18" customFormat="1" ht="15" x14ac:dyDescent="0.25">
      <c r="A328" s="19"/>
      <c r="B328" s="26"/>
      <c r="C328" s="11">
        <v>25111</v>
      </c>
      <c r="D328" s="14"/>
      <c r="E328" s="14"/>
      <c r="F328" s="14"/>
      <c r="G328" s="14"/>
      <c r="H328" s="13">
        <f t="shared" si="12"/>
        <v>0</v>
      </c>
    </row>
    <row r="329" spans="1:8" s="18" customFormat="1" ht="15" x14ac:dyDescent="0.25">
      <c r="A329" s="19"/>
      <c r="B329" s="26"/>
      <c r="C329" s="11">
        <v>25112</v>
      </c>
      <c r="D329" s="14"/>
      <c r="E329" s="14"/>
      <c r="F329" s="14"/>
      <c r="G329" s="14"/>
      <c r="H329" s="13">
        <f t="shared" si="12"/>
        <v>0</v>
      </c>
    </row>
    <row r="330" spans="1:8" s="20" customFormat="1" ht="15" x14ac:dyDescent="0.25">
      <c r="A330" s="19"/>
      <c r="B330" s="26"/>
      <c r="C330" s="7">
        <v>2512</v>
      </c>
      <c r="D330" s="8">
        <f>SUM(D331:D332)</f>
        <v>0</v>
      </c>
      <c r="E330" s="8">
        <f>SUM(E331:E332)</f>
        <v>0</v>
      </c>
      <c r="F330" s="8">
        <f>SUM(F331:F332)</f>
        <v>0</v>
      </c>
      <c r="G330" s="8">
        <f>SUM(G331:G332)</f>
        <v>0</v>
      </c>
      <c r="H330" s="6">
        <f t="shared" si="12"/>
        <v>0</v>
      </c>
    </row>
    <row r="331" spans="1:8" s="18" customFormat="1" ht="15" x14ac:dyDescent="0.25">
      <c r="A331" s="19"/>
      <c r="B331" s="26"/>
      <c r="C331" s="11">
        <v>25121</v>
      </c>
      <c r="D331" s="14"/>
      <c r="E331" s="14"/>
      <c r="F331" s="14"/>
      <c r="G331" s="14"/>
      <c r="H331" s="13">
        <f t="shared" si="12"/>
        <v>0</v>
      </c>
    </row>
    <row r="332" spans="1:8" s="18" customFormat="1" ht="15" x14ac:dyDescent="0.25">
      <c r="A332" s="19"/>
      <c r="B332" s="26"/>
      <c r="C332" s="11">
        <v>25122</v>
      </c>
      <c r="D332" s="14"/>
      <c r="E332" s="14"/>
      <c r="F332" s="14"/>
      <c r="G332" s="14"/>
      <c r="H332" s="13">
        <f t="shared" si="12"/>
        <v>0</v>
      </c>
    </row>
    <row r="333" spans="1:8" s="20" customFormat="1" ht="15" x14ac:dyDescent="0.25">
      <c r="A333" s="19"/>
      <c r="B333" s="26"/>
      <c r="C333" s="7">
        <v>2513</v>
      </c>
      <c r="D333" s="8">
        <f>SUM(D334:D336)</f>
        <v>0</v>
      </c>
      <c r="E333" s="8">
        <f>SUM(E334:E336)</f>
        <v>0</v>
      </c>
      <c r="F333" s="8">
        <f>SUM(F334:F336)</f>
        <v>0</v>
      </c>
      <c r="G333" s="8">
        <f>SUM(G334:G336)</f>
        <v>0</v>
      </c>
      <c r="H333" s="6">
        <f t="shared" si="12"/>
        <v>0</v>
      </c>
    </row>
    <row r="334" spans="1:8" s="18" customFormat="1" ht="15" x14ac:dyDescent="0.25">
      <c r="A334" s="19"/>
      <c r="B334" s="26"/>
      <c r="C334" s="11">
        <v>25131</v>
      </c>
      <c r="D334" s="14"/>
      <c r="E334" s="14"/>
      <c r="F334" s="14"/>
      <c r="G334" s="14"/>
      <c r="H334" s="13">
        <f t="shared" si="12"/>
        <v>0</v>
      </c>
    </row>
    <row r="335" spans="1:8" s="18" customFormat="1" ht="15" x14ac:dyDescent="0.25">
      <c r="A335" s="19"/>
      <c r="B335" s="26"/>
      <c r="C335" s="11">
        <v>25132</v>
      </c>
      <c r="D335" s="14"/>
      <c r="E335" s="14"/>
      <c r="F335" s="14"/>
      <c r="G335" s="14"/>
      <c r="H335" s="13">
        <f t="shared" si="12"/>
        <v>0</v>
      </c>
    </row>
    <row r="336" spans="1:8" s="18" customFormat="1" ht="15" x14ac:dyDescent="0.25">
      <c r="A336" s="19"/>
      <c r="B336" s="26"/>
      <c r="C336" s="11">
        <v>25133</v>
      </c>
      <c r="D336" s="14"/>
      <c r="E336" s="14"/>
      <c r="F336" s="14"/>
      <c r="G336" s="14"/>
      <c r="H336" s="13">
        <f t="shared" si="12"/>
        <v>0</v>
      </c>
    </row>
    <row r="337" spans="1:8" s="20" customFormat="1" ht="15" x14ac:dyDescent="0.25">
      <c r="A337" s="19"/>
      <c r="B337" s="26"/>
      <c r="C337" s="7">
        <v>2514</v>
      </c>
      <c r="D337" s="8">
        <f>SUM(D338)</f>
        <v>0</v>
      </c>
      <c r="E337" s="8">
        <f>SUM(E338)</f>
        <v>0</v>
      </c>
      <c r="F337" s="8">
        <f>SUM(F338)</f>
        <v>0</v>
      </c>
      <c r="G337" s="8">
        <f>SUM(G338)</f>
        <v>0</v>
      </c>
      <c r="H337" s="6">
        <f t="shared" si="12"/>
        <v>0</v>
      </c>
    </row>
    <row r="338" spans="1:8" s="18" customFormat="1" ht="15" x14ac:dyDescent="0.25">
      <c r="A338" s="19"/>
      <c r="B338" s="26"/>
      <c r="C338" s="11">
        <v>25141</v>
      </c>
      <c r="D338" s="14"/>
      <c r="E338" s="14"/>
      <c r="F338" s="14"/>
      <c r="G338" s="14"/>
      <c r="H338" s="13">
        <f t="shared" si="12"/>
        <v>0</v>
      </c>
    </row>
    <row r="339" spans="1:8" s="20" customFormat="1" ht="15" x14ac:dyDescent="0.25">
      <c r="A339" s="19"/>
      <c r="B339" s="26"/>
      <c r="C339" s="7">
        <v>2515</v>
      </c>
      <c r="D339" s="8">
        <f>SUM(D340)</f>
        <v>0</v>
      </c>
      <c r="E339" s="8">
        <f>SUM(E340)</f>
        <v>0</v>
      </c>
      <c r="F339" s="8">
        <f>SUM(F340)</f>
        <v>0</v>
      </c>
      <c r="G339" s="8">
        <f>SUM(G340)</f>
        <v>0</v>
      </c>
      <c r="H339" s="6">
        <f t="shared" si="12"/>
        <v>0</v>
      </c>
    </row>
    <row r="340" spans="1:8" s="18" customFormat="1" ht="15" x14ac:dyDescent="0.25">
      <c r="A340" s="19"/>
      <c r="B340" s="26"/>
      <c r="C340" s="11">
        <v>25151</v>
      </c>
      <c r="D340" s="14"/>
      <c r="E340" s="14"/>
      <c r="F340" s="14"/>
      <c r="G340" s="14"/>
      <c r="H340" s="13">
        <f t="shared" si="12"/>
        <v>0</v>
      </c>
    </row>
    <row r="341" spans="1:8" s="20" customFormat="1" ht="15" x14ac:dyDescent="0.25">
      <c r="A341" s="19"/>
      <c r="B341" s="26"/>
      <c r="C341" s="7">
        <v>2516</v>
      </c>
      <c r="D341" s="8">
        <f>SUM(D342)</f>
        <v>0</v>
      </c>
      <c r="E341" s="8">
        <f>SUM(E342)</f>
        <v>0</v>
      </c>
      <c r="F341" s="8">
        <f>SUM(F342)</f>
        <v>0</v>
      </c>
      <c r="G341" s="8">
        <f>SUM(G342)</f>
        <v>0</v>
      </c>
      <c r="H341" s="6">
        <f t="shared" si="12"/>
        <v>0</v>
      </c>
    </row>
    <row r="342" spans="1:8" s="18" customFormat="1" ht="15" x14ac:dyDescent="0.25">
      <c r="A342" s="19"/>
      <c r="B342" s="26"/>
      <c r="C342" s="11">
        <v>25161</v>
      </c>
      <c r="D342" s="14"/>
      <c r="E342" s="14"/>
      <c r="F342" s="14"/>
      <c r="G342" s="14"/>
      <c r="H342" s="13">
        <f t="shared" si="12"/>
        <v>0</v>
      </c>
    </row>
    <row r="343" spans="1:8" s="20" customFormat="1" ht="15" x14ac:dyDescent="0.25">
      <c r="A343" s="19"/>
      <c r="B343" s="26"/>
      <c r="C343" s="7">
        <v>26</v>
      </c>
      <c r="D343" s="8">
        <f>D344</f>
        <v>0</v>
      </c>
      <c r="E343" s="8">
        <f>E344</f>
        <v>0</v>
      </c>
      <c r="F343" s="8">
        <f>F344</f>
        <v>0</v>
      </c>
      <c r="G343" s="8">
        <f>G344</f>
        <v>0</v>
      </c>
      <c r="H343" s="6">
        <f>H344</f>
        <v>0</v>
      </c>
    </row>
    <row r="344" spans="1:8" s="20" customFormat="1" ht="15" x14ac:dyDescent="0.25">
      <c r="A344" s="19"/>
      <c r="B344" s="26"/>
      <c r="C344" s="7">
        <v>261</v>
      </c>
      <c r="D344" s="8">
        <f>D345+D348</f>
        <v>0</v>
      </c>
      <c r="E344" s="8">
        <f>E345+E348</f>
        <v>0</v>
      </c>
      <c r="F344" s="8">
        <f>F345+F348</f>
        <v>0</v>
      </c>
      <c r="G344" s="8">
        <f>G345+G348</f>
        <v>0</v>
      </c>
      <c r="H344" s="6">
        <f>H345+H348</f>
        <v>0</v>
      </c>
    </row>
    <row r="345" spans="1:8" s="20" customFormat="1" ht="15" x14ac:dyDescent="0.25">
      <c r="A345" s="19"/>
      <c r="B345" s="26"/>
      <c r="C345" s="7">
        <v>2611</v>
      </c>
      <c r="D345" s="8">
        <f>SUM(D346:D347)</f>
        <v>0</v>
      </c>
      <c r="E345" s="8">
        <f>SUM(E346:E347)</f>
        <v>0</v>
      </c>
      <c r="F345" s="8">
        <f>SUM(F346:F347)</f>
        <v>0</v>
      </c>
      <c r="G345" s="8">
        <f>SUM(G346:G347)</f>
        <v>0</v>
      </c>
      <c r="H345" s="6">
        <f>SUM(H346:H347)</f>
        <v>0</v>
      </c>
    </row>
    <row r="346" spans="1:8" s="18" customFormat="1" ht="15" x14ac:dyDescent="0.25">
      <c r="A346" s="19"/>
      <c r="B346" s="26"/>
      <c r="C346" s="11">
        <v>26111</v>
      </c>
      <c r="D346" s="14"/>
      <c r="E346" s="14"/>
      <c r="F346" s="14"/>
      <c r="G346" s="14"/>
      <c r="H346" s="13">
        <f>SUM(D346:G346)</f>
        <v>0</v>
      </c>
    </row>
    <row r="347" spans="1:8" s="18" customFormat="1" ht="15" x14ac:dyDescent="0.25">
      <c r="A347" s="19"/>
      <c r="B347" s="26"/>
      <c r="C347" s="11">
        <v>26112</v>
      </c>
      <c r="D347" s="14"/>
      <c r="E347" s="14"/>
      <c r="F347" s="14"/>
      <c r="G347" s="14"/>
      <c r="H347" s="13">
        <f>SUM(D347:G347)</f>
        <v>0</v>
      </c>
    </row>
    <row r="348" spans="1:8" s="20" customFormat="1" ht="15" x14ac:dyDescent="0.25">
      <c r="A348" s="19"/>
      <c r="B348" s="26"/>
      <c r="C348" s="7">
        <v>2612</v>
      </c>
      <c r="D348" s="8">
        <f>SUM(D349:D351)</f>
        <v>0</v>
      </c>
      <c r="E348" s="8">
        <f>SUM(E349:E351)</f>
        <v>0</v>
      </c>
      <c r="F348" s="8">
        <f>SUM(F349:F351)</f>
        <v>0</v>
      </c>
      <c r="G348" s="8">
        <f>SUM(G349:G351)</f>
        <v>0</v>
      </c>
      <c r="H348" s="6">
        <f>SUM(H349:H351)</f>
        <v>0</v>
      </c>
    </row>
    <row r="349" spans="1:8" s="18" customFormat="1" ht="15" x14ac:dyDescent="0.25">
      <c r="A349" s="19"/>
      <c r="B349" s="26"/>
      <c r="C349" s="11">
        <v>26121</v>
      </c>
      <c r="D349" s="14"/>
      <c r="E349" s="14"/>
      <c r="F349" s="14"/>
      <c r="G349" s="14"/>
      <c r="H349" s="13">
        <f t="shared" ref="H349:H412" si="13">SUM(D349:G349)</f>
        <v>0</v>
      </c>
    </row>
    <row r="350" spans="1:8" s="18" customFormat="1" ht="15" x14ac:dyDescent="0.25">
      <c r="A350" s="19"/>
      <c r="B350" s="26"/>
      <c r="C350" s="11">
        <v>26122</v>
      </c>
      <c r="D350" s="14"/>
      <c r="E350" s="14"/>
      <c r="F350" s="14"/>
      <c r="G350" s="14"/>
      <c r="H350" s="13">
        <f t="shared" si="13"/>
        <v>0</v>
      </c>
    </row>
    <row r="351" spans="1:8" s="18" customFormat="1" ht="15" x14ac:dyDescent="0.25">
      <c r="A351" s="19"/>
      <c r="B351" s="26"/>
      <c r="C351" s="11">
        <v>26123</v>
      </c>
      <c r="D351" s="14"/>
      <c r="E351" s="14"/>
      <c r="F351" s="14"/>
      <c r="G351" s="14"/>
      <c r="H351" s="13">
        <f t="shared" si="13"/>
        <v>0</v>
      </c>
    </row>
    <row r="352" spans="1:8" s="20" customFormat="1" ht="15" x14ac:dyDescent="0.25">
      <c r="A352" s="19"/>
      <c r="B352" s="26"/>
      <c r="C352" s="7">
        <v>27</v>
      </c>
      <c r="D352" s="8">
        <f>D353+D363+D382</f>
        <v>0</v>
      </c>
      <c r="E352" s="8">
        <f>E353+E363+E382</f>
        <v>0</v>
      </c>
      <c r="F352" s="8">
        <f>F353+F363+F382</f>
        <v>0</v>
      </c>
      <c r="G352" s="8">
        <f>G353+G363+G382</f>
        <v>0</v>
      </c>
      <c r="H352" s="6">
        <f t="shared" si="13"/>
        <v>0</v>
      </c>
    </row>
    <row r="353" spans="1:8" s="20" customFormat="1" ht="15" x14ac:dyDescent="0.25">
      <c r="A353" s="19"/>
      <c r="B353" s="26"/>
      <c r="C353" s="7">
        <v>271</v>
      </c>
      <c r="D353" s="8">
        <f>D354+D356+D358+D361</f>
        <v>0</v>
      </c>
      <c r="E353" s="8">
        <f>E354+E356+E358+E361</f>
        <v>0</v>
      </c>
      <c r="F353" s="8">
        <f>F354+F356+F358+F361</f>
        <v>0</v>
      </c>
      <c r="G353" s="8">
        <f>G354+G356+G358+G361</f>
        <v>0</v>
      </c>
      <c r="H353" s="6">
        <f t="shared" si="13"/>
        <v>0</v>
      </c>
    </row>
    <row r="354" spans="1:8" s="20" customFormat="1" ht="15" x14ac:dyDescent="0.25">
      <c r="A354" s="19"/>
      <c r="B354" s="26"/>
      <c r="C354" s="7">
        <v>2711</v>
      </c>
      <c r="D354" s="8">
        <f>SUM(D355)</f>
        <v>0</v>
      </c>
      <c r="E354" s="8">
        <f>SUM(E355)</f>
        <v>0</v>
      </c>
      <c r="F354" s="8">
        <f>SUM(F355)</f>
        <v>0</v>
      </c>
      <c r="G354" s="8">
        <f>SUM(G355)</f>
        <v>0</v>
      </c>
      <c r="H354" s="6">
        <f t="shared" si="13"/>
        <v>0</v>
      </c>
    </row>
    <row r="355" spans="1:8" s="18" customFormat="1" ht="15" x14ac:dyDescent="0.25">
      <c r="A355" s="19"/>
      <c r="B355" s="26"/>
      <c r="C355" s="11">
        <v>27111</v>
      </c>
      <c r="D355" s="14"/>
      <c r="E355" s="14"/>
      <c r="F355" s="14"/>
      <c r="G355" s="14"/>
      <c r="H355" s="13">
        <f t="shared" si="13"/>
        <v>0</v>
      </c>
    </row>
    <row r="356" spans="1:8" s="20" customFormat="1" ht="15" x14ac:dyDescent="0.25">
      <c r="A356" s="19"/>
      <c r="B356" s="26"/>
      <c r="C356" s="7">
        <v>2712</v>
      </c>
      <c r="D356" s="8">
        <f>SUM(D357)</f>
        <v>0</v>
      </c>
      <c r="E356" s="8">
        <f>SUM(E357)</f>
        <v>0</v>
      </c>
      <c r="F356" s="8">
        <f>SUM(F357)</f>
        <v>0</v>
      </c>
      <c r="G356" s="8">
        <f>SUM(G357)</f>
        <v>0</v>
      </c>
      <c r="H356" s="6">
        <f t="shared" si="13"/>
        <v>0</v>
      </c>
    </row>
    <row r="357" spans="1:8" s="18" customFormat="1" ht="15" x14ac:dyDescent="0.25">
      <c r="A357" s="19"/>
      <c r="B357" s="26"/>
      <c r="C357" s="11">
        <v>27121</v>
      </c>
      <c r="D357" s="14"/>
      <c r="E357" s="14"/>
      <c r="F357" s="14"/>
      <c r="G357" s="14"/>
      <c r="H357" s="13">
        <f t="shared" si="13"/>
        <v>0</v>
      </c>
    </row>
    <row r="358" spans="1:8" s="20" customFormat="1" ht="15" x14ac:dyDescent="0.25">
      <c r="A358" s="19"/>
      <c r="B358" s="26"/>
      <c r="C358" s="7">
        <v>2713</v>
      </c>
      <c r="D358" s="8">
        <f>SUM(D359:D360)</f>
        <v>0</v>
      </c>
      <c r="E358" s="8">
        <f>SUM(E359:E360)</f>
        <v>0</v>
      </c>
      <c r="F358" s="8">
        <f>SUM(F359:F360)</f>
        <v>0</v>
      </c>
      <c r="G358" s="8">
        <f>SUM(G359:G360)</f>
        <v>0</v>
      </c>
      <c r="H358" s="6">
        <f t="shared" si="13"/>
        <v>0</v>
      </c>
    </row>
    <row r="359" spans="1:8" s="18" customFormat="1" ht="15" x14ac:dyDescent="0.25">
      <c r="A359" s="19"/>
      <c r="B359" s="26"/>
      <c r="C359" s="11">
        <v>27131</v>
      </c>
      <c r="D359" s="14"/>
      <c r="E359" s="14"/>
      <c r="F359" s="14"/>
      <c r="G359" s="14"/>
      <c r="H359" s="13">
        <f t="shared" si="13"/>
        <v>0</v>
      </c>
    </row>
    <row r="360" spans="1:8" s="18" customFormat="1" ht="15" x14ac:dyDescent="0.25">
      <c r="A360" s="19"/>
      <c r="B360" s="26"/>
      <c r="C360" s="11">
        <v>27132</v>
      </c>
      <c r="D360" s="14"/>
      <c r="E360" s="14"/>
      <c r="F360" s="14"/>
      <c r="G360" s="14"/>
      <c r="H360" s="13">
        <f t="shared" si="13"/>
        <v>0</v>
      </c>
    </row>
    <row r="361" spans="1:8" s="20" customFormat="1" ht="15" x14ac:dyDescent="0.25">
      <c r="A361" s="19"/>
      <c r="B361" s="26"/>
      <c r="C361" s="7">
        <v>2714</v>
      </c>
      <c r="D361" s="8">
        <f>SUM(D362)</f>
        <v>0</v>
      </c>
      <c r="E361" s="8">
        <f>SUM(E362)</f>
        <v>0</v>
      </c>
      <c r="F361" s="8">
        <f>SUM(F362)</f>
        <v>0</v>
      </c>
      <c r="G361" s="8">
        <f>SUM(G362)</f>
        <v>0</v>
      </c>
      <c r="H361" s="6">
        <f t="shared" si="13"/>
        <v>0</v>
      </c>
    </row>
    <row r="362" spans="1:8" s="18" customFormat="1" ht="15" x14ac:dyDescent="0.25">
      <c r="A362" s="19"/>
      <c r="B362" s="26"/>
      <c r="C362" s="11">
        <v>27141</v>
      </c>
      <c r="D362" s="14"/>
      <c r="E362" s="14"/>
      <c r="F362" s="14"/>
      <c r="G362" s="14"/>
      <c r="H362" s="13">
        <f t="shared" si="13"/>
        <v>0</v>
      </c>
    </row>
    <row r="363" spans="1:8" s="20" customFormat="1" ht="15" x14ac:dyDescent="0.25">
      <c r="A363" s="19"/>
      <c r="B363" s="26"/>
      <c r="C363" s="7">
        <v>272</v>
      </c>
      <c r="D363" s="8">
        <f>D364+D366+D368+D370+D372+D374+D376+D378+D380</f>
        <v>0</v>
      </c>
      <c r="E363" s="8">
        <f>E364+E366+E368+E370+E372+E374+E376+E378+E380</f>
        <v>0</v>
      </c>
      <c r="F363" s="8">
        <f>F364+F366+F368+F370+F372+F374+F376+F378+F380</f>
        <v>0</v>
      </c>
      <c r="G363" s="8">
        <f>G364+G366+G368+G370+G372+G374+G376+G378+G380</f>
        <v>0</v>
      </c>
      <c r="H363" s="6">
        <f t="shared" si="13"/>
        <v>0</v>
      </c>
    </row>
    <row r="364" spans="1:8" s="20" customFormat="1" ht="15" x14ac:dyDescent="0.25">
      <c r="A364" s="19"/>
      <c r="B364" s="26"/>
      <c r="C364" s="7">
        <v>2721</v>
      </c>
      <c r="D364" s="8">
        <f>SUM(D365)</f>
        <v>0</v>
      </c>
      <c r="E364" s="8">
        <f>SUM(E365)</f>
        <v>0</v>
      </c>
      <c r="F364" s="8">
        <f>SUM(F365)</f>
        <v>0</v>
      </c>
      <c r="G364" s="8">
        <f>SUM(G365)</f>
        <v>0</v>
      </c>
      <c r="H364" s="6">
        <f t="shared" si="13"/>
        <v>0</v>
      </c>
    </row>
    <row r="365" spans="1:8" s="18" customFormat="1" ht="15" x14ac:dyDescent="0.25">
      <c r="A365" s="19"/>
      <c r="B365" s="26"/>
      <c r="C365" s="11">
        <v>27211</v>
      </c>
      <c r="D365" s="14"/>
      <c r="E365" s="14"/>
      <c r="F365" s="14"/>
      <c r="G365" s="14"/>
      <c r="H365" s="13">
        <f t="shared" si="13"/>
        <v>0</v>
      </c>
    </row>
    <row r="366" spans="1:8" s="20" customFormat="1" ht="15" x14ac:dyDescent="0.25">
      <c r="A366" s="19"/>
      <c r="B366" s="26"/>
      <c r="C366" s="7">
        <v>2722</v>
      </c>
      <c r="D366" s="8">
        <f>SUM(D367)</f>
        <v>0</v>
      </c>
      <c r="E366" s="8">
        <f>SUM(E367)</f>
        <v>0</v>
      </c>
      <c r="F366" s="8">
        <f>SUM(F367)</f>
        <v>0</v>
      </c>
      <c r="G366" s="8">
        <f>SUM(G367)</f>
        <v>0</v>
      </c>
      <c r="H366" s="6">
        <f t="shared" si="13"/>
        <v>0</v>
      </c>
    </row>
    <row r="367" spans="1:8" s="18" customFormat="1" ht="15" x14ac:dyDescent="0.25">
      <c r="A367" s="19"/>
      <c r="B367" s="26"/>
      <c r="C367" s="11">
        <v>27221</v>
      </c>
      <c r="D367" s="14"/>
      <c r="E367" s="14"/>
      <c r="F367" s="14"/>
      <c r="G367" s="14"/>
      <c r="H367" s="13">
        <f t="shared" si="13"/>
        <v>0</v>
      </c>
    </row>
    <row r="368" spans="1:8" s="20" customFormat="1" ht="15" x14ac:dyDescent="0.25">
      <c r="A368" s="19"/>
      <c r="B368" s="26"/>
      <c r="C368" s="7">
        <v>2723</v>
      </c>
      <c r="D368" s="8">
        <f>SUM(D369)</f>
        <v>0</v>
      </c>
      <c r="E368" s="8">
        <f>SUM(E369)</f>
        <v>0</v>
      </c>
      <c r="F368" s="8">
        <f>SUM(F369)</f>
        <v>0</v>
      </c>
      <c r="G368" s="8">
        <f>SUM(G369)</f>
        <v>0</v>
      </c>
      <c r="H368" s="6">
        <f t="shared" si="13"/>
        <v>0</v>
      </c>
    </row>
    <row r="369" spans="1:8" s="18" customFormat="1" ht="15" x14ac:dyDescent="0.25">
      <c r="A369" s="19"/>
      <c r="B369" s="26"/>
      <c r="C369" s="11">
        <v>27231</v>
      </c>
      <c r="D369" s="14"/>
      <c r="E369" s="14"/>
      <c r="F369" s="14"/>
      <c r="G369" s="14"/>
      <c r="H369" s="13">
        <f t="shared" si="13"/>
        <v>0</v>
      </c>
    </row>
    <row r="370" spans="1:8" s="20" customFormat="1" ht="15" x14ac:dyDescent="0.25">
      <c r="A370" s="19"/>
      <c r="B370" s="26"/>
      <c r="C370" s="7">
        <v>2724</v>
      </c>
      <c r="D370" s="8">
        <f>SUM(D371)</f>
        <v>0</v>
      </c>
      <c r="E370" s="8">
        <f>SUM(E371)</f>
        <v>0</v>
      </c>
      <c r="F370" s="8">
        <f>SUM(F371)</f>
        <v>0</v>
      </c>
      <c r="G370" s="8">
        <f>SUM(G371)</f>
        <v>0</v>
      </c>
      <c r="H370" s="6">
        <f t="shared" si="13"/>
        <v>0</v>
      </c>
    </row>
    <row r="371" spans="1:8" s="18" customFormat="1" ht="15" x14ac:dyDescent="0.25">
      <c r="A371" s="19"/>
      <c r="B371" s="26"/>
      <c r="C371" s="11">
        <v>27241</v>
      </c>
      <c r="D371" s="14"/>
      <c r="E371" s="14"/>
      <c r="F371" s="14"/>
      <c r="G371" s="14"/>
      <c r="H371" s="13">
        <f t="shared" si="13"/>
        <v>0</v>
      </c>
    </row>
    <row r="372" spans="1:8" s="20" customFormat="1" ht="15" x14ac:dyDescent="0.25">
      <c r="A372" s="19"/>
      <c r="B372" s="26"/>
      <c r="C372" s="7">
        <v>2725</v>
      </c>
      <c r="D372" s="8">
        <f>SUM(D373)</f>
        <v>0</v>
      </c>
      <c r="E372" s="8">
        <f>SUM(E373)</f>
        <v>0</v>
      </c>
      <c r="F372" s="8">
        <f>SUM(F373)</f>
        <v>0</v>
      </c>
      <c r="G372" s="8">
        <f>SUM(G373)</f>
        <v>0</v>
      </c>
      <c r="H372" s="6">
        <f t="shared" si="13"/>
        <v>0</v>
      </c>
    </row>
    <row r="373" spans="1:8" s="18" customFormat="1" ht="15" x14ac:dyDescent="0.25">
      <c r="A373" s="19"/>
      <c r="B373" s="26"/>
      <c r="C373" s="11">
        <v>27251</v>
      </c>
      <c r="D373" s="14"/>
      <c r="E373" s="14"/>
      <c r="F373" s="14"/>
      <c r="G373" s="14"/>
      <c r="H373" s="13">
        <f t="shared" si="13"/>
        <v>0</v>
      </c>
    </row>
    <row r="374" spans="1:8" s="20" customFormat="1" ht="15" x14ac:dyDescent="0.25">
      <c r="A374" s="19"/>
      <c r="B374" s="26"/>
      <c r="C374" s="7">
        <v>2726</v>
      </c>
      <c r="D374" s="8">
        <f>SUM(D375)</f>
        <v>0</v>
      </c>
      <c r="E374" s="8">
        <f>SUM(E375)</f>
        <v>0</v>
      </c>
      <c r="F374" s="8">
        <f>SUM(F375)</f>
        <v>0</v>
      </c>
      <c r="G374" s="8">
        <f>SUM(G375)</f>
        <v>0</v>
      </c>
      <c r="H374" s="6">
        <f t="shared" si="13"/>
        <v>0</v>
      </c>
    </row>
    <row r="375" spans="1:8" s="18" customFormat="1" ht="15" x14ac:dyDescent="0.25">
      <c r="A375" s="19"/>
      <c r="B375" s="26"/>
      <c r="C375" s="11">
        <v>27261</v>
      </c>
      <c r="D375" s="14"/>
      <c r="E375" s="14"/>
      <c r="F375" s="14"/>
      <c r="G375" s="14"/>
      <c r="H375" s="13">
        <f t="shared" si="13"/>
        <v>0</v>
      </c>
    </row>
    <row r="376" spans="1:8" s="20" customFormat="1" ht="15" x14ac:dyDescent="0.25">
      <c r="A376" s="19"/>
      <c r="B376" s="26"/>
      <c r="C376" s="7">
        <v>2727</v>
      </c>
      <c r="D376" s="8">
        <f>SUM(D377)</f>
        <v>0</v>
      </c>
      <c r="E376" s="8">
        <f>SUM(E377)</f>
        <v>0</v>
      </c>
      <c r="F376" s="8">
        <f>SUM(F377)</f>
        <v>0</v>
      </c>
      <c r="G376" s="8">
        <f>SUM(G377)</f>
        <v>0</v>
      </c>
      <c r="H376" s="6">
        <f t="shared" si="13"/>
        <v>0</v>
      </c>
    </row>
    <row r="377" spans="1:8" s="18" customFormat="1" ht="15" x14ac:dyDescent="0.25">
      <c r="A377" s="19"/>
      <c r="B377" s="26"/>
      <c r="C377" s="11">
        <v>27271</v>
      </c>
      <c r="D377" s="14"/>
      <c r="E377" s="14"/>
      <c r="F377" s="14"/>
      <c r="G377" s="14"/>
      <c r="H377" s="13">
        <f t="shared" si="13"/>
        <v>0</v>
      </c>
    </row>
    <row r="378" spans="1:8" s="20" customFormat="1" ht="15" x14ac:dyDescent="0.25">
      <c r="A378" s="19"/>
      <c r="B378" s="26"/>
      <c r="C378" s="7">
        <v>2728</v>
      </c>
      <c r="D378" s="8">
        <f>SUM(D379)</f>
        <v>0</v>
      </c>
      <c r="E378" s="8">
        <f>SUM(E379)</f>
        <v>0</v>
      </c>
      <c r="F378" s="8">
        <f>SUM(F379)</f>
        <v>0</v>
      </c>
      <c r="G378" s="8">
        <f>SUM(G379)</f>
        <v>0</v>
      </c>
      <c r="H378" s="6">
        <f t="shared" si="13"/>
        <v>0</v>
      </c>
    </row>
    <row r="379" spans="1:8" s="18" customFormat="1" ht="15" x14ac:dyDescent="0.25">
      <c r="A379" s="19"/>
      <c r="B379" s="26"/>
      <c r="C379" s="11">
        <v>27281</v>
      </c>
      <c r="D379" s="14"/>
      <c r="E379" s="14"/>
      <c r="F379" s="14"/>
      <c r="G379" s="14"/>
      <c r="H379" s="13">
        <f t="shared" si="13"/>
        <v>0</v>
      </c>
    </row>
    <row r="380" spans="1:8" s="20" customFormat="1" ht="15" x14ac:dyDescent="0.25">
      <c r="A380" s="19"/>
      <c r="B380" s="26"/>
      <c r="C380" s="7">
        <v>2729</v>
      </c>
      <c r="D380" s="8">
        <f>SUM(D381)</f>
        <v>0</v>
      </c>
      <c r="E380" s="8">
        <f>SUM(E381)</f>
        <v>0</v>
      </c>
      <c r="F380" s="8">
        <f>SUM(F381)</f>
        <v>0</v>
      </c>
      <c r="G380" s="8">
        <f>SUM(G381)</f>
        <v>0</v>
      </c>
      <c r="H380" s="6">
        <f t="shared" si="13"/>
        <v>0</v>
      </c>
    </row>
    <row r="381" spans="1:8" s="18" customFormat="1" ht="15" x14ac:dyDescent="0.25">
      <c r="A381" s="19"/>
      <c r="B381" s="26"/>
      <c r="C381" s="11">
        <v>27291</v>
      </c>
      <c r="D381" s="14"/>
      <c r="E381" s="14"/>
      <c r="F381" s="14"/>
      <c r="G381" s="14"/>
      <c r="H381" s="13">
        <f t="shared" si="13"/>
        <v>0</v>
      </c>
    </row>
    <row r="382" spans="1:8" s="20" customFormat="1" ht="15" x14ac:dyDescent="0.25">
      <c r="A382" s="19"/>
      <c r="B382" s="26"/>
      <c r="C382" s="7">
        <v>273</v>
      </c>
      <c r="D382" s="8">
        <f>D383+D385+D387+D389+D391</f>
        <v>0</v>
      </c>
      <c r="E382" s="8">
        <f>E383+E385+E387+E389+E391</f>
        <v>0</v>
      </c>
      <c r="F382" s="8">
        <f>F383+F385+F387+F389+F391</f>
        <v>0</v>
      </c>
      <c r="G382" s="8">
        <f>G383+G385+G387+G389+G391</f>
        <v>0</v>
      </c>
      <c r="H382" s="6">
        <f t="shared" si="13"/>
        <v>0</v>
      </c>
    </row>
    <row r="383" spans="1:8" s="20" customFormat="1" ht="15" x14ac:dyDescent="0.25">
      <c r="A383" s="19"/>
      <c r="B383" s="26"/>
      <c r="C383" s="7">
        <v>2731</v>
      </c>
      <c r="D383" s="8">
        <f>SUM(D384)</f>
        <v>0</v>
      </c>
      <c r="E383" s="8">
        <f>SUM(E384)</f>
        <v>0</v>
      </c>
      <c r="F383" s="8">
        <f>SUM(F384)</f>
        <v>0</v>
      </c>
      <c r="G383" s="8">
        <f>SUM(G384)</f>
        <v>0</v>
      </c>
      <c r="H383" s="6">
        <f t="shared" si="13"/>
        <v>0</v>
      </c>
    </row>
    <row r="384" spans="1:8" s="18" customFormat="1" ht="15" x14ac:dyDescent="0.25">
      <c r="A384" s="19"/>
      <c r="B384" s="26"/>
      <c r="C384" s="11">
        <v>27311</v>
      </c>
      <c r="D384" s="14"/>
      <c r="E384" s="14"/>
      <c r="F384" s="14"/>
      <c r="G384" s="14"/>
      <c r="H384" s="13">
        <f t="shared" si="13"/>
        <v>0</v>
      </c>
    </row>
    <row r="385" spans="1:8" s="20" customFormat="1" ht="15" x14ac:dyDescent="0.25">
      <c r="A385" s="19"/>
      <c r="B385" s="26"/>
      <c r="C385" s="7">
        <v>2732</v>
      </c>
      <c r="D385" s="8">
        <f>SUM(D386)</f>
        <v>0</v>
      </c>
      <c r="E385" s="8">
        <f>SUM(E386)</f>
        <v>0</v>
      </c>
      <c r="F385" s="8">
        <f>SUM(F386)</f>
        <v>0</v>
      </c>
      <c r="G385" s="8">
        <f>SUM(G386)</f>
        <v>0</v>
      </c>
      <c r="H385" s="6">
        <f t="shared" si="13"/>
        <v>0</v>
      </c>
    </row>
    <row r="386" spans="1:8" s="18" customFormat="1" ht="15" x14ac:dyDescent="0.25">
      <c r="A386" s="19"/>
      <c r="B386" s="26"/>
      <c r="C386" s="11">
        <v>27321</v>
      </c>
      <c r="D386" s="14"/>
      <c r="E386" s="14"/>
      <c r="F386" s="14"/>
      <c r="G386" s="14"/>
      <c r="H386" s="13">
        <f t="shared" si="13"/>
        <v>0</v>
      </c>
    </row>
    <row r="387" spans="1:8" s="20" customFormat="1" ht="15" x14ac:dyDescent="0.25">
      <c r="A387" s="19"/>
      <c r="B387" s="26"/>
      <c r="C387" s="7">
        <v>2733</v>
      </c>
      <c r="D387" s="8">
        <f>SUM(D388)</f>
        <v>0</v>
      </c>
      <c r="E387" s="8">
        <f>SUM(E388)</f>
        <v>0</v>
      </c>
      <c r="F387" s="8">
        <f>SUM(F388)</f>
        <v>0</v>
      </c>
      <c r="G387" s="8">
        <f>SUM(G388)</f>
        <v>0</v>
      </c>
      <c r="H387" s="6">
        <f t="shared" si="13"/>
        <v>0</v>
      </c>
    </row>
    <row r="388" spans="1:8" s="18" customFormat="1" ht="15" x14ac:dyDescent="0.25">
      <c r="A388" s="19"/>
      <c r="B388" s="26"/>
      <c r="C388" s="11">
        <v>27331</v>
      </c>
      <c r="D388" s="14"/>
      <c r="E388" s="14"/>
      <c r="F388" s="14"/>
      <c r="G388" s="14"/>
      <c r="H388" s="13">
        <f t="shared" si="13"/>
        <v>0</v>
      </c>
    </row>
    <row r="389" spans="1:8" s="20" customFormat="1" ht="15" x14ac:dyDescent="0.25">
      <c r="A389" s="19"/>
      <c r="B389" s="26"/>
      <c r="C389" s="7">
        <v>2734</v>
      </c>
      <c r="D389" s="8">
        <f>SUM(D390)</f>
        <v>0</v>
      </c>
      <c r="E389" s="8">
        <f>SUM(E390)</f>
        <v>0</v>
      </c>
      <c r="F389" s="8">
        <f>SUM(F390)</f>
        <v>0</v>
      </c>
      <c r="G389" s="8">
        <f>SUM(G390)</f>
        <v>0</v>
      </c>
      <c r="H389" s="6">
        <f t="shared" si="13"/>
        <v>0</v>
      </c>
    </row>
    <row r="390" spans="1:8" s="18" customFormat="1" ht="15" x14ac:dyDescent="0.25">
      <c r="A390" s="19"/>
      <c r="B390" s="26"/>
      <c r="C390" s="11">
        <v>27341</v>
      </c>
      <c r="D390" s="14"/>
      <c r="E390" s="14"/>
      <c r="F390" s="14"/>
      <c r="G390" s="14"/>
      <c r="H390" s="13">
        <f t="shared" si="13"/>
        <v>0</v>
      </c>
    </row>
    <row r="391" spans="1:8" s="20" customFormat="1" ht="15" x14ac:dyDescent="0.25">
      <c r="A391" s="19"/>
      <c r="B391" s="26"/>
      <c r="C391" s="7">
        <v>2735</v>
      </c>
      <c r="D391" s="8">
        <f>SUM(D392)</f>
        <v>0</v>
      </c>
      <c r="E391" s="8">
        <f>SUM(E392)</f>
        <v>0</v>
      </c>
      <c r="F391" s="8">
        <f>SUM(F392)</f>
        <v>0</v>
      </c>
      <c r="G391" s="8">
        <f>SUM(G392)</f>
        <v>0</v>
      </c>
      <c r="H391" s="6">
        <f t="shared" si="13"/>
        <v>0</v>
      </c>
    </row>
    <row r="392" spans="1:8" s="18" customFormat="1" ht="15" x14ac:dyDescent="0.25">
      <c r="A392" s="19"/>
      <c r="B392" s="26"/>
      <c r="C392" s="11">
        <v>27351</v>
      </c>
      <c r="D392" s="14"/>
      <c r="E392" s="14"/>
      <c r="F392" s="14"/>
      <c r="G392" s="14"/>
      <c r="H392" s="13">
        <f t="shared" si="13"/>
        <v>0</v>
      </c>
    </row>
    <row r="393" spans="1:8" s="20" customFormat="1" ht="15" x14ac:dyDescent="0.25">
      <c r="A393" s="19"/>
      <c r="B393" s="26"/>
      <c r="C393" s="7">
        <v>28</v>
      </c>
      <c r="D393" s="8">
        <f>D394+D421+D436+D443</f>
        <v>0</v>
      </c>
      <c r="E393" s="8">
        <f>E394+E421+E436+E443</f>
        <v>0</v>
      </c>
      <c r="F393" s="8">
        <f>F394+F421+F436+F443</f>
        <v>0</v>
      </c>
      <c r="G393" s="8">
        <f>G394+G421+G436+G443</f>
        <v>0</v>
      </c>
      <c r="H393" s="6">
        <f t="shared" si="13"/>
        <v>0</v>
      </c>
    </row>
    <row r="394" spans="1:8" s="20" customFormat="1" ht="15" x14ac:dyDescent="0.25">
      <c r="A394" s="19"/>
      <c r="B394" s="26"/>
      <c r="C394" s="7">
        <v>281</v>
      </c>
      <c r="D394" s="8">
        <f>D395+D399+D402+D406+D410+D414+D417</f>
        <v>0</v>
      </c>
      <c r="E394" s="8">
        <f>E395+E399+E402+E406+E410+E414+E417</f>
        <v>0</v>
      </c>
      <c r="F394" s="8">
        <f>F395+F399+F402+F406+F410+F414+F417</f>
        <v>0</v>
      </c>
      <c r="G394" s="8">
        <f>G395+G399+G402+G406+G410+G414+G417</f>
        <v>0</v>
      </c>
      <c r="H394" s="6">
        <f t="shared" si="13"/>
        <v>0</v>
      </c>
    </row>
    <row r="395" spans="1:8" s="20" customFormat="1" ht="15" x14ac:dyDescent="0.25">
      <c r="A395" s="19"/>
      <c r="B395" s="26"/>
      <c r="C395" s="7">
        <v>2811</v>
      </c>
      <c r="D395" s="8">
        <f>SUM(D396:D398)</f>
        <v>0</v>
      </c>
      <c r="E395" s="8">
        <f>SUM(E396:E398)</f>
        <v>0</v>
      </c>
      <c r="F395" s="8">
        <f>SUM(F396:F398)</f>
        <v>0</v>
      </c>
      <c r="G395" s="8">
        <f>SUM(G396:G398)</f>
        <v>0</v>
      </c>
      <c r="H395" s="6">
        <f t="shared" si="13"/>
        <v>0</v>
      </c>
    </row>
    <row r="396" spans="1:8" s="18" customFormat="1" ht="15" x14ac:dyDescent="0.25">
      <c r="A396" s="19"/>
      <c r="B396" s="26"/>
      <c r="C396" s="11">
        <v>28111</v>
      </c>
      <c r="D396" s="14"/>
      <c r="E396" s="14"/>
      <c r="F396" s="14"/>
      <c r="G396" s="14"/>
      <c r="H396" s="13">
        <f t="shared" si="13"/>
        <v>0</v>
      </c>
    </row>
    <row r="397" spans="1:8" s="18" customFormat="1" ht="15" x14ac:dyDescent="0.25">
      <c r="A397" s="19"/>
      <c r="B397" s="26"/>
      <c r="C397" s="11">
        <v>28112</v>
      </c>
      <c r="D397" s="14"/>
      <c r="E397" s="14"/>
      <c r="F397" s="14"/>
      <c r="G397" s="14"/>
      <c r="H397" s="13">
        <f t="shared" si="13"/>
        <v>0</v>
      </c>
    </row>
    <row r="398" spans="1:8" s="18" customFormat="1" ht="15" x14ac:dyDescent="0.25">
      <c r="A398" s="19"/>
      <c r="B398" s="26"/>
      <c r="C398" s="11">
        <v>28113</v>
      </c>
      <c r="D398" s="14"/>
      <c r="E398" s="14"/>
      <c r="F398" s="14"/>
      <c r="G398" s="14"/>
      <c r="H398" s="13">
        <f t="shared" si="13"/>
        <v>0</v>
      </c>
    </row>
    <row r="399" spans="1:8" s="20" customFormat="1" ht="15" x14ac:dyDescent="0.25">
      <c r="A399" s="19"/>
      <c r="B399" s="26"/>
      <c r="C399" s="7">
        <v>2812</v>
      </c>
      <c r="D399" s="8">
        <f>SUM(D400:D401)</f>
        <v>0</v>
      </c>
      <c r="E399" s="8">
        <f>SUM(E400:E401)</f>
        <v>0</v>
      </c>
      <c r="F399" s="8">
        <f>SUM(F400:F401)</f>
        <v>0</v>
      </c>
      <c r="G399" s="8">
        <f>SUM(G400:G401)</f>
        <v>0</v>
      </c>
      <c r="H399" s="6">
        <f t="shared" si="13"/>
        <v>0</v>
      </c>
    </row>
    <row r="400" spans="1:8" s="18" customFormat="1" ht="15" x14ac:dyDescent="0.25">
      <c r="A400" s="19"/>
      <c r="B400" s="26"/>
      <c r="C400" s="11">
        <v>28121</v>
      </c>
      <c r="D400" s="14"/>
      <c r="E400" s="14"/>
      <c r="F400" s="14"/>
      <c r="G400" s="14"/>
      <c r="H400" s="13">
        <f t="shared" si="13"/>
        <v>0</v>
      </c>
    </row>
    <row r="401" spans="1:8" s="18" customFormat="1" ht="15" x14ac:dyDescent="0.25">
      <c r="A401" s="19"/>
      <c r="B401" s="26"/>
      <c r="C401" s="11">
        <v>28122</v>
      </c>
      <c r="D401" s="14"/>
      <c r="E401" s="14"/>
      <c r="F401" s="14"/>
      <c r="G401" s="14"/>
      <c r="H401" s="13">
        <f t="shared" si="13"/>
        <v>0</v>
      </c>
    </row>
    <row r="402" spans="1:8" s="20" customFormat="1" ht="15" x14ac:dyDescent="0.25">
      <c r="A402" s="19"/>
      <c r="B402" s="26"/>
      <c r="C402" s="7">
        <v>2813</v>
      </c>
      <c r="D402" s="8">
        <f>SUM(D403:D405)</f>
        <v>0</v>
      </c>
      <c r="E402" s="8">
        <f>SUM(E403:E405)</f>
        <v>0</v>
      </c>
      <c r="F402" s="8">
        <f>SUM(F403:F405)</f>
        <v>0</v>
      </c>
      <c r="G402" s="8">
        <f>SUM(G403:G405)</f>
        <v>0</v>
      </c>
      <c r="H402" s="6">
        <f t="shared" si="13"/>
        <v>0</v>
      </c>
    </row>
    <row r="403" spans="1:8" s="18" customFormat="1" ht="15" x14ac:dyDescent="0.25">
      <c r="A403" s="19"/>
      <c r="B403" s="26"/>
      <c r="C403" s="11">
        <v>28131</v>
      </c>
      <c r="D403" s="14"/>
      <c r="E403" s="14"/>
      <c r="F403" s="14"/>
      <c r="G403" s="14"/>
      <c r="H403" s="13">
        <f t="shared" si="13"/>
        <v>0</v>
      </c>
    </row>
    <row r="404" spans="1:8" s="18" customFormat="1" ht="15" x14ac:dyDescent="0.25">
      <c r="A404" s="19"/>
      <c r="B404" s="26"/>
      <c r="C404" s="11">
        <v>28132</v>
      </c>
      <c r="D404" s="14"/>
      <c r="E404" s="14"/>
      <c r="F404" s="14"/>
      <c r="G404" s="14"/>
      <c r="H404" s="13">
        <f t="shared" si="13"/>
        <v>0</v>
      </c>
    </row>
    <row r="405" spans="1:8" s="18" customFormat="1" ht="15" x14ac:dyDescent="0.25">
      <c r="A405" s="19"/>
      <c r="B405" s="26"/>
      <c r="C405" s="11">
        <v>28133</v>
      </c>
      <c r="D405" s="14"/>
      <c r="E405" s="14"/>
      <c r="F405" s="14"/>
      <c r="G405" s="14"/>
      <c r="H405" s="13">
        <f t="shared" si="13"/>
        <v>0</v>
      </c>
    </row>
    <row r="406" spans="1:8" s="20" customFormat="1" ht="15" x14ac:dyDescent="0.25">
      <c r="A406" s="19"/>
      <c r="B406" s="26"/>
      <c r="C406" s="7">
        <v>2814</v>
      </c>
      <c r="D406" s="8">
        <f>SUM(D407:D409)</f>
        <v>0</v>
      </c>
      <c r="E406" s="8">
        <f>SUM(E407:E409)</f>
        <v>0</v>
      </c>
      <c r="F406" s="8">
        <f>SUM(F407:F409)</f>
        <v>0</v>
      </c>
      <c r="G406" s="8">
        <f>SUM(G407:G409)</f>
        <v>0</v>
      </c>
      <c r="H406" s="6">
        <f t="shared" si="13"/>
        <v>0</v>
      </c>
    </row>
    <row r="407" spans="1:8" s="18" customFormat="1" ht="15" x14ac:dyDescent="0.25">
      <c r="A407" s="19"/>
      <c r="B407" s="26"/>
      <c r="C407" s="11">
        <v>28141</v>
      </c>
      <c r="D407" s="14"/>
      <c r="E407" s="14"/>
      <c r="F407" s="14"/>
      <c r="G407" s="14"/>
      <c r="H407" s="13">
        <f t="shared" si="13"/>
        <v>0</v>
      </c>
    </row>
    <row r="408" spans="1:8" s="18" customFormat="1" ht="15" x14ac:dyDescent="0.25">
      <c r="A408" s="19"/>
      <c r="B408" s="26"/>
      <c r="C408" s="11">
        <v>28142</v>
      </c>
      <c r="D408" s="14"/>
      <c r="E408" s="14"/>
      <c r="F408" s="14"/>
      <c r="G408" s="14"/>
      <c r="H408" s="13">
        <f t="shared" si="13"/>
        <v>0</v>
      </c>
    </row>
    <row r="409" spans="1:8" s="18" customFormat="1" ht="15" x14ac:dyDescent="0.25">
      <c r="A409" s="19"/>
      <c r="B409" s="26"/>
      <c r="C409" s="11">
        <v>28143</v>
      </c>
      <c r="D409" s="14"/>
      <c r="E409" s="14"/>
      <c r="F409" s="14"/>
      <c r="G409" s="14"/>
      <c r="H409" s="13">
        <f t="shared" si="13"/>
        <v>0</v>
      </c>
    </row>
    <row r="410" spans="1:8" s="20" customFormat="1" ht="15" x14ac:dyDescent="0.25">
      <c r="A410" s="19"/>
      <c r="B410" s="26"/>
      <c r="C410" s="7">
        <v>2815</v>
      </c>
      <c r="D410" s="8">
        <f>SUM(D411:D413)</f>
        <v>0</v>
      </c>
      <c r="E410" s="8">
        <f>SUM(E411:E413)</f>
        <v>0</v>
      </c>
      <c r="F410" s="8">
        <f>SUM(F411:F413)</f>
        <v>0</v>
      </c>
      <c r="G410" s="8">
        <f>SUM(G411:G413)</f>
        <v>0</v>
      </c>
      <c r="H410" s="6">
        <f t="shared" si="13"/>
        <v>0</v>
      </c>
    </row>
    <row r="411" spans="1:8" s="18" customFormat="1" ht="15" x14ac:dyDescent="0.25">
      <c r="A411" s="19"/>
      <c r="B411" s="26"/>
      <c r="C411" s="11">
        <v>28151</v>
      </c>
      <c r="D411" s="14"/>
      <c r="E411" s="14"/>
      <c r="F411" s="14"/>
      <c r="G411" s="14"/>
      <c r="H411" s="13">
        <f t="shared" si="13"/>
        <v>0</v>
      </c>
    </row>
    <row r="412" spans="1:8" s="18" customFormat="1" ht="15" x14ac:dyDescent="0.25">
      <c r="A412" s="19"/>
      <c r="B412" s="26"/>
      <c r="C412" s="11">
        <v>28152</v>
      </c>
      <c r="D412" s="14"/>
      <c r="E412" s="14"/>
      <c r="F412" s="14"/>
      <c r="G412" s="14"/>
      <c r="H412" s="13">
        <f t="shared" si="13"/>
        <v>0</v>
      </c>
    </row>
    <row r="413" spans="1:8" s="18" customFormat="1" ht="15" x14ac:dyDescent="0.25">
      <c r="A413" s="19"/>
      <c r="B413" s="26"/>
      <c r="C413" s="11">
        <v>28153</v>
      </c>
      <c r="D413" s="14"/>
      <c r="E413" s="14"/>
      <c r="F413" s="14"/>
      <c r="G413" s="14"/>
      <c r="H413" s="13">
        <f t="shared" ref="H413:H458" si="14">SUM(D413:G413)</f>
        <v>0</v>
      </c>
    </row>
    <row r="414" spans="1:8" s="20" customFormat="1" ht="15" x14ac:dyDescent="0.25">
      <c r="A414" s="19"/>
      <c r="B414" s="26"/>
      <c r="C414" s="7">
        <v>2816</v>
      </c>
      <c r="D414" s="8">
        <f>SUM(D415:D416)</f>
        <v>0</v>
      </c>
      <c r="E414" s="8">
        <f>SUM(E415:E416)</f>
        <v>0</v>
      </c>
      <c r="F414" s="8">
        <f>SUM(F415:F416)</f>
        <v>0</v>
      </c>
      <c r="G414" s="8">
        <f>SUM(G415:G416)</f>
        <v>0</v>
      </c>
      <c r="H414" s="6">
        <f t="shared" si="14"/>
        <v>0</v>
      </c>
    </row>
    <row r="415" spans="1:8" s="18" customFormat="1" ht="15" x14ac:dyDescent="0.25">
      <c r="A415" s="19"/>
      <c r="B415" s="26"/>
      <c r="C415" s="11">
        <v>28161</v>
      </c>
      <c r="D415" s="14"/>
      <c r="E415" s="14"/>
      <c r="F415" s="14"/>
      <c r="G415" s="14"/>
      <c r="H415" s="13">
        <f t="shared" si="14"/>
        <v>0</v>
      </c>
    </row>
    <row r="416" spans="1:8" s="18" customFormat="1" ht="15" x14ac:dyDescent="0.25">
      <c r="A416" s="19"/>
      <c r="B416" s="26"/>
      <c r="C416" s="11">
        <v>28162</v>
      </c>
      <c r="D416" s="14"/>
      <c r="E416" s="14"/>
      <c r="F416" s="14"/>
      <c r="G416" s="14"/>
      <c r="H416" s="13">
        <f t="shared" si="14"/>
        <v>0</v>
      </c>
    </row>
    <row r="417" spans="1:8" s="20" customFormat="1" ht="15" x14ac:dyDescent="0.25">
      <c r="A417" s="19"/>
      <c r="B417" s="26"/>
      <c r="C417" s="7">
        <v>2817</v>
      </c>
      <c r="D417" s="8">
        <f>SUM(D418:D420)</f>
        <v>0</v>
      </c>
      <c r="E417" s="8">
        <f>SUM(E418:E420)</f>
        <v>0</v>
      </c>
      <c r="F417" s="8">
        <f>SUM(F418:F420)</f>
        <v>0</v>
      </c>
      <c r="G417" s="8">
        <f>SUM(G418:G420)</f>
        <v>0</v>
      </c>
      <c r="H417" s="6">
        <f t="shared" si="14"/>
        <v>0</v>
      </c>
    </row>
    <row r="418" spans="1:8" s="18" customFormat="1" ht="15" x14ac:dyDescent="0.25">
      <c r="A418" s="19"/>
      <c r="B418" s="26"/>
      <c r="C418" s="11">
        <v>28171</v>
      </c>
      <c r="D418" s="14"/>
      <c r="E418" s="14"/>
      <c r="F418" s="14"/>
      <c r="G418" s="14"/>
      <c r="H418" s="13">
        <f t="shared" si="14"/>
        <v>0</v>
      </c>
    </row>
    <row r="419" spans="1:8" s="18" customFormat="1" ht="15" x14ac:dyDescent="0.25">
      <c r="A419" s="19"/>
      <c r="B419" s="26"/>
      <c r="C419" s="11">
        <v>28172</v>
      </c>
      <c r="D419" s="14"/>
      <c r="E419" s="14"/>
      <c r="F419" s="14"/>
      <c r="G419" s="14"/>
      <c r="H419" s="13">
        <f t="shared" si="14"/>
        <v>0</v>
      </c>
    </row>
    <row r="420" spans="1:8" s="18" customFormat="1" ht="15" x14ac:dyDescent="0.25">
      <c r="A420" s="19"/>
      <c r="B420" s="26"/>
      <c r="C420" s="11">
        <v>28173</v>
      </c>
      <c r="D420" s="14"/>
      <c r="E420" s="14"/>
      <c r="F420" s="14"/>
      <c r="G420" s="14"/>
      <c r="H420" s="13">
        <f t="shared" si="14"/>
        <v>0</v>
      </c>
    </row>
    <row r="421" spans="1:8" s="20" customFormat="1" ht="15" x14ac:dyDescent="0.25">
      <c r="A421" s="19"/>
      <c r="B421" s="26"/>
      <c r="C421" s="7">
        <v>282</v>
      </c>
      <c r="D421" s="8">
        <f>D422+D427</f>
        <v>0</v>
      </c>
      <c r="E421" s="8">
        <f>E422+E427</f>
        <v>0</v>
      </c>
      <c r="F421" s="8">
        <f>F422+F427</f>
        <v>0</v>
      </c>
      <c r="G421" s="8">
        <f>G422+G427</f>
        <v>0</v>
      </c>
      <c r="H421" s="6">
        <f t="shared" si="14"/>
        <v>0</v>
      </c>
    </row>
    <row r="422" spans="1:8" s="20" customFormat="1" ht="15" x14ac:dyDescent="0.25">
      <c r="A422" s="19"/>
      <c r="B422" s="26"/>
      <c r="C422" s="7">
        <v>2821</v>
      </c>
      <c r="D422" s="8">
        <f>SUM(D423:D426)</f>
        <v>0</v>
      </c>
      <c r="E422" s="8">
        <f>SUM(E423:E426)</f>
        <v>0</v>
      </c>
      <c r="F422" s="8">
        <f>SUM(F423:F426)</f>
        <v>0</v>
      </c>
      <c r="G422" s="8">
        <f>SUM(G423:G426)</f>
        <v>0</v>
      </c>
      <c r="H422" s="6">
        <f t="shared" si="14"/>
        <v>0</v>
      </c>
    </row>
    <row r="423" spans="1:8" s="18" customFormat="1" ht="15" x14ac:dyDescent="0.25">
      <c r="A423" s="19"/>
      <c r="B423" s="26"/>
      <c r="C423" s="11">
        <v>28211</v>
      </c>
      <c r="D423" s="14"/>
      <c r="E423" s="14"/>
      <c r="F423" s="14"/>
      <c r="G423" s="14"/>
      <c r="H423" s="13">
        <f t="shared" si="14"/>
        <v>0</v>
      </c>
    </row>
    <row r="424" spans="1:8" s="18" customFormat="1" ht="15" x14ac:dyDescent="0.25">
      <c r="A424" s="19"/>
      <c r="B424" s="26"/>
      <c r="C424" s="11">
        <v>28212</v>
      </c>
      <c r="D424" s="14"/>
      <c r="E424" s="14"/>
      <c r="F424" s="14"/>
      <c r="G424" s="14"/>
      <c r="H424" s="13">
        <f t="shared" si="14"/>
        <v>0</v>
      </c>
    </row>
    <row r="425" spans="1:8" s="18" customFormat="1" ht="15" x14ac:dyDescent="0.25">
      <c r="A425" s="19"/>
      <c r="B425" s="26"/>
      <c r="C425" s="11">
        <v>28213</v>
      </c>
      <c r="D425" s="14"/>
      <c r="E425" s="14"/>
      <c r="F425" s="14"/>
      <c r="G425" s="14"/>
      <c r="H425" s="13">
        <f t="shared" si="14"/>
        <v>0</v>
      </c>
    </row>
    <row r="426" spans="1:8" s="18" customFormat="1" ht="15" x14ac:dyDescent="0.25">
      <c r="A426" s="19"/>
      <c r="B426" s="26"/>
      <c r="C426" s="11">
        <v>28214</v>
      </c>
      <c r="D426" s="14"/>
      <c r="E426" s="14"/>
      <c r="F426" s="14"/>
      <c r="G426" s="14"/>
      <c r="H426" s="13">
        <f t="shared" si="14"/>
        <v>0</v>
      </c>
    </row>
    <row r="427" spans="1:8" s="20" customFormat="1" ht="15" x14ac:dyDescent="0.25">
      <c r="A427" s="19"/>
      <c r="B427" s="26"/>
      <c r="C427" s="7">
        <v>2822</v>
      </c>
      <c r="D427" s="8">
        <f>SUM(D428:D435)</f>
        <v>0</v>
      </c>
      <c r="E427" s="8">
        <f>SUM(E428:E435)</f>
        <v>0</v>
      </c>
      <c r="F427" s="8">
        <f>SUM(F428:F435)</f>
        <v>0</v>
      </c>
      <c r="G427" s="8">
        <f>SUM(G428:G435)</f>
        <v>0</v>
      </c>
      <c r="H427" s="6">
        <f t="shared" si="14"/>
        <v>0</v>
      </c>
    </row>
    <row r="428" spans="1:8" s="18" customFormat="1" ht="15" x14ac:dyDescent="0.25">
      <c r="A428" s="19"/>
      <c r="B428" s="26"/>
      <c r="C428" s="11">
        <v>28221</v>
      </c>
      <c r="D428" s="14"/>
      <c r="E428" s="14"/>
      <c r="F428" s="14"/>
      <c r="G428" s="14"/>
      <c r="H428" s="13">
        <f t="shared" si="14"/>
        <v>0</v>
      </c>
    </row>
    <row r="429" spans="1:8" s="18" customFormat="1" ht="15" x14ac:dyDescent="0.25">
      <c r="A429" s="19"/>
      <c r="B429" s="26"/>
      <c r="C429" s="11">
        <v>28222</v>
      </c>
      <c r="D429" s="14"/>
      <c r="E429" s="14"/>
      <c r="F429" s="14"/>
      <c r="G429" s="14"/>
      <c r="H429" s="13">
        <f t="shared" si="14"/>
        <v>0</v>
      </c>
    </row>
    <row r="430" spans="1:8" s="18" customFormat="1" ht="15" x14ac:dyDescent="0.25">
      <c r="A430" s="19"/>
      <c r="B430" s="26"/>
      <c r="C430" s="11">
        <v>28223</v>
      </c>
      <c r="D430" s="14"/>
      <c r="E430" s="14"/>
      <c r="F430" s="14"/>
      <c r="G430" s="14"/>
      <c r="H430" s="13">
        <f t="shared" si="14"/>
        <v>0</v>
      </c>
    </row>
    <row r="431" spans="1:8" s="18" customFormat="1" ht="15" x14ac:dyDescent="0.25">
      <c r="A431" s="19"/>
      <c r="B431" s="26"/>
      <c r="C431" s="11">
        <v>28224</v>
      </c>
      <c r="D431" s="14"/>
      <c r="E431" s="14"/>
      <c r="F431" s="14"/>
      <c r="G431" s="14"/>
      <c r="H431" s="13">
        <f t="shared" si="14"/>
        <v>0</v>
      </c>
    </row>
    <row r="432" spans="1:8" s="18" customFormat="1" ht="15" x14ac:dyDescent="0.25">
      <c r="A432" s="19"/>
      <c r="B432" s="26"/>
      <c r="C432" s="11">
        <v>28225</v>
      </c>
      <c r="D432" s="14"/>
      <c r="E432" s="14"/>
      <c r="F432" s="14"/>
      <c r="G432" s="14"/>
      <c r="H432" s="13">
        <f t="shared" si="14"/>
        <v>0</v>
      </c>
    </row>
    <row r="433" spans="1:8" s="18" customFormat="1" ht="15" x14ac:dyDescent="0.25">
      <c r="A433" s="19"/>
      <c r="B433" s="26"/>
      <c r="C433" s="11">
        <v>28226</v>
      </c>
      <c r="D433" s="14"/>
      <c r="E433" s="14"/>
      <c r="F433" s="14"/>
      <c r="G433" s="14"/>
      <c r="H433" s="13">
        <f t="shared" si="14"/>
        <v>0</v>
      </c>
    </row>
    <row r="434" spans="1:8" s="18" customFormat="1" ht="15" x14ac:dyDescent="0.25">
      <c r="A434" s="19"/>
      <c r="B434" s="26"/>
      <c r="C434" s="11">
        <v>28227</v>
      </c>
      <c r="D434" s="14"/>
      <c r="E434" s="14"/>
      <c r="F434" s="14"/>
      <c r="G434" s="14"/>
      <c r="H434" s="13">
        <f t="shared" si="14"/>
        <v>0</v>
      </c>
    </row>
    <row r="435" spans="1:8" s="18" customFormat="1" ht="15" x14ac:dyDescent="0.25">
      <c r="A435" s="19"/>
      <c r="B435" s="26"/>
      <c r="C435" s="11">
        <v>28228</v>
      </c>
      <c r="D435" s="14"/>
      <c r="E435" s="14"/>
      <c r="F435" s="14"/>
      <c r="G435" s="14"/>
      <c r="H435" s="13">
        <f t="shared" si="14"/>
        <v>0</v>
      </c>
    </row>
    <row r="436" spans="1:8" s="20" customFormat="1" ht="15" x14ac:dyDescent="0.25">
      <c r="A436" s="19"/>
      <c r="B436" s="26"/>
      <c r="C436" s="7">
        <v>283</v>
      </c>
      <c r="D436" s="8">
        <f>D437+D439</f>
        <v>0</v>
      </c>
      <c r="E436" s="8">
        <f>E437+E439</f>
        <v>0</v>
      </c>
      <c r="F436" s="8">
        <f>F437+F439</f>
        <v>0</v>
      </c>
      <c r="G436" s="8">
        <f>G437+G439</f>
        <v>0</v>
      </c>
      <c r="H436" s="6">
        <f t="shared" si="14"/>
        <v>0</v>
      </c>
    </row>
    <row r="437" spans="1:8" s="20" customFormat="1" ht="15" x14ac:dyDescent="0.25">
      <c r="A437" s="19"/>
      <c r="B437" s="26"/>
      <c r="C437" s="7">
        <v>2831</v>
      </c>
      <c r="D437" s="8">
        <f>SUM(D438)</f>
        <v>0</v>
      </c>
      <c r="E437" s="8">
        <f>SUM(E438)</f>
        <v>0</v>
      </c>
      <c r="F437" s="8">
        <f>SUM(F438)</f>
        <v>0</v>
      </c>
      <c r="G437" s="8">
        <f>SUM(G438)</f>
        <v>0</v>
      </c>
      <c r="H437" s="6">
        <f t="shared" si="14"/>
        <v>0</v>
      </c>
    </row>
    <row r="438" spans="1:8" s="18" customFormat="1" ht="15" x14ac:dyDescent="0.25">
      <c r="A438" s="19"/>
      <c r="B438" s="26"/>
      <c r="C438" s="11">
        <v>28311</v>
      </c>
      <c r="D438" s="14"/>
      <c r="E438" s="14"/>
      <c r="F438" s="14"/>
      <c r="G438" s="14"/>
      <c r="H438" s="13">
        <f t="shared" si="14"/>
        <v>0</v>
      </c>
    </row>
    <row r="439" spans="1:8" s="20" customFormat="1" ht="15" x14ac:dyDescent="0.25">
      <c r="A439" s="19"/>
      <c r="B439" s="26"/>
      <c r="C439" s="7">
        <v>2832</v>
      </c>
      <c r="D439" s="8">
        <f>SUM(D440:D442)</f>
        <v>0</v>
      </c>
      <c r="E439" s="8">
        <f>SUM(E440:E442)</f>
        <v>0</v>
      </c>
      <c r="F439" s="8">
        <f>SUM(F440:F442)</f>
        <v>0</v>
      </c>
      <c r="G439" s="8">
        <f>SUM(G440:G442)</f>
        <v>0</v>
      </c>
      <c r="H439" s="6">
        <f t="shared" si="14"/>
        <v>0</v>
      </c>
    </row>
    <row r="440" spans="1:8" s="18" customFormat="1" ht="15" x14ac:dyDescent="0.25">
      <c r="A440" s="19"/>
      <c r="B440" s="26"/>
      <c r="C440" s="11">
        <v>28321</v>
      </c>
      <c r="D440" s="14"/>
      <c r="E440" s="14"/>
      <c r="F440" s="14"/>
      <c r="G440" s="14"/>
      <c r="H440" s="13">
        <f t="shared" si="14"/>
        <v>0</v>
      </c>
    </row>
    <row r="441" spans="1:8" s="18" customFormat="1" ht="15" x14ac:dyDescent="0.25">
      <c r="A441" s="19"/>
      <c r="B441" s="26"/>
      <c r="C441" s="11">
        <v>28322</v>
      </c>
      <c r="D441" s="14"/>
      <c r="E441" s="14"/>
      <c r="F441" s="14"/>
      <c r="G441" s="14"/>
      <c r="H441" s="13">
        <f t="shared" si="14"/>
        <v>0</v>
      </c>
    </row>
    <row r="442" spans="1:8" s="18" customFormat="1" ht="15" x14ac:dyDescent="0.25">
      <c r="A442" s="19"/>
      <c r="B442" s="26"/>
      <c r="C442" s="11">
        <v>28323</v>
      </c>
      <c r="D442" s="14"/>
      <c r="E442" s="14"/>
      <c r="F442" s="14"/>
      <c r="G442" s="14"/>
      <c r="H442" s="13">
        <f t="shared" si="14"/>
        <v>0</v>
      </c>
    </row>
    <row r="443" spans="1:8" s="20" customFormat="1" ht="15" x14ac:dyDescent="0.25">
      <c r="A443" s="19"/>
      <c r="B443" s="26"/>
      <c r="C443" s="7">
        <v>284</v>
      </c>
      <c r="D443" s="8">
        <f>D444+D449+D452</f>
        <v>0</v>
      </c>
      <c r="E443" s="8">
        <f>E444+E449+E452</f>
        <v>0</v>
      </c>
      <c r="F443" s="8">
        <f>F444+F449+F452</f>
        <v>0</v>
      </c>
      <c r="G443" s="8">
        <f>G444+G449+G452</f>
        <v>0</v>
      </c>
      <c r="H443" s="6">
        <f t="shared" si="14"/>
        <v>0</v>
      </c>
    </row>
    <row r="444" spans="1:8" s="20" customFormat="1" ht="15" x14ac:dyDescent="0.25">
      <c r="A444" s="19"/>
      <c r="B444" s="26"/>
      <c r="C444" s="7">
        <v>2841</v>
      </c>
      <c r="D444" s="8">
        <f>SUM(D445:D448)</f>
        <v>0</v>
      </c>
      <c r="E444" s="8">
        <f>SUM(E445:E448)</f>
        <v>0</v>
      </c>
      <c r="F444" s="8">
        <f>SUM(F445:F448)</f>
        <v>0</v>
      </c>
      <c r="G444" s="8">
        <f>SUM(G445:G448)</f>
        <v>0</v>
      </c>
      <c r="H444" s="6">
        <f t="shared" si="14"/>
        <v>0</v>
      </c>
    </row>
    <row r="445" spans="1:8" s="18" customFormat="1" ht="15" x14ac:dyDescent="0.25">
      <c r="A445" s="19"/>
      <c r="B445" s="26"/>
      <c r="C445" s="11">
        <v>28411</v>
      </c>
      <c r="D445" s="14"/>
      <c r="E445" s="14"/>
      <c r="F445" s="14"/>
      <c r="G445" s="14"/>
      <c r="H445" s="13">
        <f t="shared" si="14"/>
        <v>0</v>
      </c>
    </row>
    <row r="446" spans="1:8" s="18" customFormat="1" ht="15" x14ac:dyDescent="0.25">
      <c r="A446" s="19"/>
      <c r="B446" s="26"/>
      <c r="C446" s="11">
        <v>28412</v>
      </c>
      <c r="D446" s="14"/>
      <c r="E446" s="14"/>
      <c r="F446" s="14"/>
      <c r="G446" s="14"/>
      <c r="H446" s="13">
        <f t="shared" si="14"/>
        <v>0</v>
      </c>
    </row>
    <row r="447" spans="1:8" s="18" customFormat="1" ht="15" x14ac:dyDescent="0.25">
      <c r="A447" s="19"/>
      <c r="B447" s="26"/>
      <c r="C447" s="11">
        <v>28413</v>
      </c>
      <c r="D447" s="14"/>
      <c r="E447" s="14"/>
      <c r="F447" s="14"/>
      <c r="G447" s="14"/>
      <c r="H447" s="13">
        <f t="shared" si="14"/>
        <v>0</v>
      </c>
    </row>
    <row r="448" spans="1:8" s="18" customFormat="1" ht="15" x14ac:dyDescent="0.25">
      <c r="A448" s="19"/>
      <c r="B448" s="26"/>
      <c r="C448" s="11">
        <v>28414</v>
      </c>
      <c r="D448" s="14"/>
      <c r="E448" s="14"/>
      <c r="F448" s="14"/>
      <c r="G448" s="14"/>
      <c r="H448" s="13">
        <f t="shared" si="14"/>
        <v>0</v>
      </c>
    </row>
    <row r="449" spans="1:8" s="20" customFormat="1" ht="15" x14ac:dyDescent="0.25">
      <c r="A449" s="19"/>
      <c r="B449" s="26"/>
      <c r="C449" s="7">
        <v>2842</v>
      </c>
      <c r="D449" s="8">
        <f>SUM(D450:D451)</f>
        <v>0</v>
      </c>
      <c r="E449" s="8">
        <f>SUM(E450:E451)</f>
        <v>0</v>
      </c>
      <c r="F449" s="8">
        <f>SUM(F450:F451)</f>
        <v>0</v>
      </c>
      <c r="G449" s="8">
        <f>SUM(G450:G451)</f>
        <v>0</v>
      </c>
      <c r="H449" s="6">
        <f t="shared" si="14"/>
        <v>0</v>
      </c>
    </row>
    <row r="450" spans="1:8" s="18" customFormat="1" ht="15" x14ac:dyDescent="0.25">
      <c r="A450" s="19"/>
      <c r="B450" s="26"/>
      <c r="C450" s="11">
        <v>28421</v>
      </c>
      <c r="D450" s="14"/>
      <c r="E450" s="14"/>
      <c r="F450" s="14"/>
      <c r="G450" s="14"/>
      <c r="H450" s="13">
        <f t="shared" si="14"/>
        <v>0</v>
      </c>
    </row>
    <row r="451" spans="1:8" s="18" customFormat="1" ht="15" x14ac:dyDescent="0.25">
      <c r="A451" s="19"/>
      <c r="B451" s="26"/>
      <c r="C451" s="11">
        <v>28422</v>
      </c>
      <c r="D451" s="14"/>
      <c r="E451" s="14"/>
      <c r="F451" s="14"/>
      <c r="G451" s="14"/>
      <c r="H451" s="13">
        <f t="shared" si="14"/>
        <v>0</v>
      </c>
    </row>
    <row r="452" spans="1:8" s="20" customFormat="1" ht="15" x14ac:dyDescent="0.25">
      <c r="A452" s="19"/>
      <c r="B452" s="26"/>
      <c r="C452" s="7">
        <v>2843</v>
      </c>
      <c r="D452" s="8">
        <f>SUM(D453:D458)</f>
        <v>0</v>
      </c>
      <c r="E452" s="8">
        <f>SUM(E453:E458)</f>
        <v>0</v>
      </c>
      <c r="F452" s="8">
        <f>SUM(F453:F458)</f>
        <v>0</v>
      </c>
      <c r="G452" s="8">
        <f>SUM(G453:G458)</f>
        <v>0</v>
      </c>
      <c r="H452" s="6">
        <f t="shared" si="14"/>
        <v>0</v>
      </c>
    </row>
    <row r="453" spans="1:8" s="18" customFormat="1" ht="15" x14ac:dyDescent="0.25">
      <c r="A453" s="19"/>
      <c r="B453" s="26"/>
      <c r="C453" s="11">
        <v>28431</v>
      </c>
      <c r="D453" s="14"/>
      <c r="E453" s="14"/>
      <c r="F453" s="14"/>
      <c r="G453" s="14"/>
      <c r="H453" s="13">
        <f t="shared" si="14"/>
        <v>0</v>
      </c>
    </row>
    <row r="454" spans="1:8" s="18" customFormat="1" ht="15" x14ac:dyDescent="0.25">
      <c r="A454" s="19"/>
      <c r="B454" s="26"/>
      <c r="C454" s="11">
        <v>28432</v>
      </c>
      <c r="D454" s="14"/>
      <c r="E454" s="14"/>
      <c r="F454" s="14"/>
      <c r="G454" s="14"/>
      <c r="H454" s="13">
        <f t="shared" si="14"/>
        <v>0</v>
      </c>
    </row>
    <row r="455" spans="1:8" s="18" customFormat="1" ht="15" x14ac:dyDescent="0.25">
      <c r="A455" s="19"/>
      <c r="B455" s="26"/>
      <c r="C455" s="11">
        <v>28433</v>
      </c>
      <c r="D455" s="14"/>
      <c r="E455" s="14"/>
      <c r="F455" s="14"/>
      <c r="G455" s="14"/>
      <c r="H455" s="13">
        <f t="shared" si="14"/>
        <v>0</v>
      </c>
    </row>
    <row r="456" spans="1:8" s="18" customFormat="1" ht="15" x14ac:dyDescent="0.25">
      <c r="A456" s="19"/>
      <c r="B456" s="26"/>
      <c r="C456" s="11">
        <v>28434</v>
      </c>
      <c r="D456" s="14"/>
      <c r="E456" s="14"/>
      <c r="F456" s="14"/>
      <c r="G456" s="14"/>
      <c r="H456" s="13">
        <f t="shared" si="14"/>
        <v>0</v>
      </c>
    </row>
    <row r="457" spans="1:8" s="18" customFormat="1" ht="15" x14ac:dyDescent="0.25">
      <c r="A457" s="19"/>
      <c r="B457" s="26"/>
      <c r="C457" s="11">
        <v>28435</v>
      </c>
      <c r="D457" s="14"/>
      <c r="E457" s="14"/>
      <c r="F457" s="14"/>
      <c r="G457" s="14"/>
      <c r="H457" s="13">
        <f t="shared" si="14"/>
        <v>0</v>
      </c>
    </row>
    <row r="458" spans="1:8" s="18" customFormat="1" ht="15" x14ac:dyDescent="0.25">
      <c r="A458" s="19"/>
      <c r="B458" s="26"/>
      <c r="C458" s="11">
        <v>28436</v>
      </c>
      <c r="D458" s="14"/>
      <c r="E458" s="14"/>
      <c r="F458" s="14"/>
      <c r="G458" s="14"/>
      <c r="H458" s="13">
        <f t="shared" si="14"/>
        <v>0</v>
      </c>
    </row>
  </sheetData>
  <mergeCells count="2">
    <mergeCell ref="A28:B28"/>
    <mergeCell ref="A29:B29"/>
  </mergeCells>
  <conditionalFormatting sqref="C4:H230 C232:H458">
    <cfRule type="expression" dxfId="15" priority="13">
      <formula>LEN($C4)=5</formula>
    </cfRule>
    <cfRule type="expression" dxfId="14" priority="14">
      <formula>LEN($C4)=4</formula>
    </cfRule>
    <cfRule type="expression" dxfId="13" priority="15">
      <formula>LEN($C4)=3</formula>
    </cfRule>
    <cfRule type="expression" dxfId="12" priority="16">
      <formula>LEN($C4)=2</formula>
    </cfRule>
  </conditionalFormatting>
  <printOptions horizontalCentered="1"/>
  <pageMargins left="0.19685039370078741" right="0.19685039370078741" top="1.0629921259842521" bottom="0.31496062992125984" header="0.23622047244094491" footer="0.31496062992125984"/>
  <pageSetup paperSize="9" scale="8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СМ.б</vt:lpstr>
      <vt:lpstr>Лист2</vt:lpstr>
      <vt:lpstr>СМ.б!Заголовки_для_печати</vt:lpstr>
      <vt:lpstr>СМ.б!Область_печати</vt:lpstr>
    </vt:vector>
  </TitlesOfParts>
  <Company>Pr.C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Nishon S N</cp:lastModifiedBy>
  <dcterms:created xsi:type="dcterms:W3CDTF">2017-08-09T07:46:48Z</dcterms:created>
  <dcterms:modified xsi:type="dcterms:W3CDTF">2017-08-09T07:57:46Z</dcterms:modified>
</cp:coreProperties>
</file>