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 a="1"/>
  <c r="E70" i="1" s="1"/>
  <c r="E69" i="1" a="1"/>
  <c r="E69" i="1" s="1"/>
  <c r="E68" i="1" a="1"/>
  <c r="E68" i="1" s="1"/>
  <c r="E67" i="1" a="1"/>
  <c r="E67" i="1" s="1"/>
  <c r="E66" i="1" a="1"/>
  <c r="E66" i="1" s="1"/>
  <c r="E65" i="1" a="1"/>
  <c r="E65" i="1" s="1"/>
  <c r="E64" i="1" a="1"/>
  <c r="E64" i="1" s="1"/>
  <c r="E63" i="1" a="1"/>
  <c r="E63" i="1" s="1"/>
  <c r="E62" i="1" a="1"/>
  <c r="E62" i="1" s="1"/>
  <c r="E61" i="1" a="1"/>
  <c r="E61" i="1" s="1"/>
  <c r="E60" i="1" a="1"/>
  <c r="E60" i="1" s="1"/>
  <c r="E59" i="1" a="1"/>
  <c r="E59" i="1" s="1"/>
  <c r="E58" i="1" a="1"/>
  <c r="E58" i="1" s="1"/>
  <c r="E57" i="1" a="1"/>
  <c r="E57" i="1" s="1"/>
  <c r="E56" i="1" a="1"/>
  <c r="E56" i="1" s="1"/>
  <c r="E55" i="1" a="1"/>
  <c r="E55" i="1" s="1"/>
  <c r="E54" i="1" a="1"/>
  <c r="E54" i="1" s="1"/>
  <c r="E53" i="1" a="1"/>
  <c r="E53" i="1" s="1"/>
  <c r="E52" i="1" a="1"/>
  <c r="E52" i="1" s="1"/>
  <c r="E51" i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 s="1"/>
  <c r="E45" i="1" a="1"/>
  <c r="E45" i="1" s="1"/>
  <c r="E44" i="1" a="1"/>
  <c r="E44" i="1" s="1"/>
  <c r="E43" i="1" a="1"/>
  <c r="E43" i="1" s="1"/>
  <c r="E42" i="1" a="1"/>
  <c r="E42" i="1" s="1"/>
  <c r="E41" i="1" a="1"/>
  <c r="E41" i="1" s="1"/>
  <c r="E40" i="1" a="1"/>
  <c r="E40" i="1" s="1"/>
  <c r="E39" i="1" a="1"/>
  <c r="E39" i="1" s="1"/>
  <c r="E38" i="1" a="1"/>
  <c r="E38" i="1" s="1"/>
  <c r="E37" i="1" a="1"/>
  <c r="E37" i="1" s="1"/>
  <c r="E36" i="1" a="1"/>
  <c r="E36" i="1" s="1"/>
  <c r="E35" i="1" a="1"/>
  <c r="E35" i="1" s="1"/>
  <c r="E34" i="1" a="1"/>
  <c r="E34" i="1" s="1"/>
  <c r="E33" i="1" a="1"/>
  <c r="E33" i="1" s="1"/>
  <c r="E32" i="1" a="1"/>
  <c r="E32" i="1" s="1"/>
  <c r="E31" i="1" a="1"/>
  <c r="E31" i="1" s="1"/>
  <c r="E30" i="1" a="1"/>
  <c r="E30" i="1" s="1"/>
  <c r="E29" i="1" a="1"/>
  <c r="E29" i="1" s="1"/>
  <c r="E28" i="1" a="1"/>
  <c r="E28" i="1" s="1"/>
  <c r="E27" i="1" a="1"/>
  <c r="E27" i="1" s="1"/>
  <c r="E26" i="1" a="1"/>
  <c r="E26" i="1" s="1"/>
  <c r="E25" i="1" a="1"/>
  <c r="E25" i="1" s="1"/>
  <c r="E24" i="1" a="1"/>
  <c r="E24" i="1" s="1"/>
  <c r="E23" i="1" a="1"/>
  <c r="E23" i="1" s="1"/>
  <c r="E22" i="1" a="1"/>
  <c r="E22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E4" i="1" a="1"/>
  <c r="E4" i="1" s="1"/>
  <c r="E3" i="1" a="1"/>
  <c r="E3" i="1" s="1"/>
  <c r="E2" i="1" a="1"/>
  <c r="E2" i="1" s="1"/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<sst xmlns="http://schemas.openxmlformats.org/spreadsheetml/2006/main" count="141" uniqueCount="40">
  <si>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</si>
  <si>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</si>
  <si>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</si>
  <si>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</si>
  <si>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</si>
  <si>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</si>
  <si>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</si>
  <si>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</si>
  <si>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</si>
  <si>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</si>
  <si>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</si>
  <si>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</si>
  <si>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Бережок Олег</t>
  </si>
  <si>
    <t xml:space="preserve">Сапогов Максим </t>
  </si>
  <si>
    <t>Богомяков Константин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</si>
  <si>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</si>
  <si>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</si>
  <si>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</si>
  <si>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</si>
  <si>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</si>
  <si>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Русинов Даниил</t>
  </si>
  <si>
    <t>Газизов Артём</t>
  </si>
  <si>
    <t>Вишневский Александр</t>
  </si>
  <si>
    <t>Артемьев</t>
  </si>
  <si>
    <t>Колыванов Кирилл</t>
  </si>
  <si>
    <t>Киреев</t>
  </si>
  <si>
    <t>Кулиш Лев</t>
  </si>
  <si>
    <t>Окороков</t>
  </si>
  <si>
    <t>Пугач</t>
  </si>
  <si>
    <t>Головков</t>
  </si>
  <si>
    <t>Полевщиков</t>
  </si>
  <si>
    <t>Прокопенко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</si>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</sst>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&quot;Фамилия, Имя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0"/>
  <sheetViews>
    <sheetView tabSelected="1" topLeftCell="A13" workbookViewId="0">
      <selection activeCell="L13" sqref="L13"/>
    </sheetView>
  </sheetViews>
  <sheetFormatPr defaultRowHeight="16.5" x14ac:dyDescent="0.25"/>
  <cols>
    <col min="1" max="1" width="30.7109375" style="2" customWidth="1"/>
    <col min="2" max="2" width="12" style="10" bestFit="1" customWidth="1"/>
    <col min="3" max="3" width="3" style="10" bestFit="1" customWidth="1"/>
    <col min="4" max="4" width="9.140625" style="2"/>
    <col min="5" max="5" width="26" style="2" customWidth="1"/>
    <col min="6" max="6" width="12" style="2" bestFit="1" customWidth="1"/>
    <col min="7" max="7" width="3.140625" style="2" bestFit="1" customWidth="1"/>
    <col min="8" max="16384" width="9.140625" style="2"/>
  </cols>
  <sheetData>
    <row r="1" spans="1:7" ht="17.25" thickBot="1" x14ac:dyDescent="0.3">
      <c r="A1" s="13" t="s">
        <v>39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</row>
    <row r="2" spans="1:7" ht="17.25" thickBot="1" x14ac:dyDescent="0.3">
      <c r="A2" s="12" t="s">
        <v>3</v>
      </c>
      <c r="B2" s="3" t="s">
        <v>4</v>
      </c>
      <c r="C2" s="3">
        <v>1</v>
      </c>
      <c r="E2" s="4" t="str">
        <f t="array" ref="E2">IFERROR(INDEX(A$2:A$70,MATCH(LARGE(COUNTIF(A$1:A$70,"&gt;="&amp;IF(B$1:B$70=F2,A$1:A$70,"яяя"))-1,COUNTIF(F$2:F2,F2)),COUNTIF(A$2:A$70,"&gt;="&amp;IF(B$2:B$70=F2,A$2:A$70,"яяя")),)),"")</f>
        <v>Савлов Максим</v>
      </c>
      <c r="F2" s="3" t="s">
        <v>4</v>
      </c>
      <c r="G2" s="3">
        <f>IFERROR(VLOOKUP(E2,A$2:C$70,3,),"")</f>
        <v>1</v>
      </c>
    </row>
    <row r="3" spans="1:7" x14ac:dyDescent="0.25">
      <c r="A3" s="5" t="s">
        <v>5</v>
      </c>
      <c r="B3" s="6" t="s">
        <v>6</v>
      </c>
      <c r="C3" s="6">
        <v>44</v>
      </c>
      <c r="E3" s="7" t="str">
        <f t="array" ref="E3">IFERROR(INDEX(A$2:A$70,MATCH(LARGE(COUNTIF(A$1:A$70,"&gt;="&amp;IF(B$1:B$70=F3,A$1:A$70,"яяя"))-1,COUNTIF(F$2:F3,F3)),COUNTIF(A$2:A$70,"&gt;="&amp;IF(B$2:B$70=F3,A$2:A$70,"яяя")),)),"")</f>
        <v>Смирнов Владимир</v>
      </c>
      <c r="F3" s="6" t="s">
        <v>4</v>
      </c>
      <c r="G3" s="6">
        <f t="shared" ref="G3:G66" si="0">IFERROR(VLOOKUP(E3,A$2:C$70,3,),"")</f>
        <v>20</v>
      </c>
    </row>
    <row r="4" spans="1:7" x14ac:dyDescent="0.25">
      <c r="A4" s="7" t="s">
        <v>7</v>
      </c>
      <c r="B4" s="6" t="s">
        <v>8</v>
      </c>
      <c r="C4" s="6">
        <v>29</v>
      </c>
      <c r="E4" s="7" t="str">
        <f t="array" ref="E4">IFERROR(INDEX(A$2:A$70,MATCH(LARGE(COUNTIF(A$1:A$70,"&gt;="&amp;IF(B$1:B$70=F4,A$1:A$70,"яяя"))-1,COUNTIF(F$2:F4,F4)),COUNTIF(A$2:A$70,"&gt;="&amp;IF(B$2:B$70=F4,A$2:A$70,"яяя")),)),"")</f>
        <v/>
      </c>
      <c r="F4" s="6" t="s">
        <v>4</v>
      </c>
      <c r="G4" s="6" t="str">
        <f t="shared" si="0"/>
        <v/>
      </c>
    </row>
    <row r="5" spans="1:7" x14ac:dyDescent="0.25">
      <c r="A5" s="7" t="s">
        <v>9</v>
      </c>
      <c r="B5" s="6" t="s">
        <v>4</v>
      </c>
      <c r="C5" s="6">
        <v>20</v>
      </c>
      <c r="E5" s="7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6" t="s">
        <v>4</v>
      </c>
      <c r="G5" s="6" t="str">
        <f t="shared" si="0"/>
        <v/>
      </c>
    </row>
    <row r="6" spans="1:7" x14ac:dyDescent="0.25">
      <c r="A6" s="7" t="s">
        <v>10</v>
      </c>
      <c r="B6" s="6" t="s">
        <v>8</v>
      </c>
      <c r="C6" s="6">
        <v>9</v>
      </c>
      <c r="E6" s="7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6" t="s">
        <v>4</v>
      </c>
      <c r="G6" s="6" t="str">
        <f t="shared" si="0"/>
        <v/>
      </c>
    </row>
    <row r="7" spans="1:7" x14ac:dyDescent="0.25">
      <c r="A7" s="7" t="s">
        <v>11</v>
      </c>
      <c r="B7" s="6" t="s">
        <v>8</v>
      </c>
      <c r="C7" s="6">
        <v>7</v>
      </c>
      <c r="E7" s="7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6" t="s">
        <v>6</v>
      </c>
      <c r="G7" s="6">
        <f t="shared" si="0"/>
        <v>90</v>
      </c>
    </row>
    <row r="8" spans="1:7" x14ac:dyDescent="0.25">
      <c r="A8" s="7" t="s">
        <v>12</v>
      </c>
      <c r="B8" s="6" t="s">
        <v>6</v>
      </c>
      <c r="C8" s="6">
        <v>15</v>
      </c>
      <c r="E8" s="7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6" t="s">
        <v>6</v>
      </c>
      <c r="G8" s="6">
        <f t="shared" si="0"/>
        <v>15</v>
      </c>
    </row>
    <row r="9" spans="1:7" x14ac:dyDescent="0.25">
      <c r="A9" s="7" t="s">
        <v>13</v>
      </c>
      <c r="B9" s="6" t="s">
        <v>8</v>
      </c>
      <c r="C9" s="6">
        <v>8</v>
      </c>
      <c r="E9" s="7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6" t="s">
        <v>6</v>
      </c>
      <c r="G9" s="6">
        <f t="shared" si="0"/>
        <v>18</v>
      </c>
    </row>
    <row r="10" spans="1:7" x14ac:dyDescent="0.25">
      <c r="A10" s="7" t="s">
        <v>14</v>
      </c>
      <c r="B10" s="6" t="s">
        <v>8</v>
      </c>
      <c r="C10" s="6">
        <v>24</v>
      </c>
      <c r="E10" s="7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6" t="s">
        <v>6</v>
      </c>
      <c r="G10" s="6">
        <f t="shared" si="0"/>
        <v>0</v>
      </c>
    </row>
    <row r="11" spans="1:7" x14ac:dyDescent="0.25">
      <c r="A11" s="7" t="s">
        <v>15</v>
      </c>
      <c r="B11" s="6" t="s">
        <v>8</v>
      </c>
      <c r="C11" s="6">
        <v>30</v>
      </c>
      <c r="E11" s="7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6" t="s">
        <v>6</v>
      </c>
      <c r="G11" s="6">
        <f t="shared" si="0"/>
        <v>32</v>
      </c>
    </row>
    <row r="12" spans="1:7" x14ac:dyDescent="0.25">
      <c r="A12" s="7" t="s">
        <v>16</v>
      </c>
      <c r="B12" s="6" t="s">
        <v>6</v>
      </c>
      <c r="C12" s="6">
        <v>90</v>
      </c>
      <c r="E12" s="7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6" t="s">
        <v>6</v>
      </c>
      <c r="G12" s="6">
        <f t="shared" si="0"/>
        <v>44</v>
      </c>
    </row>
    <row r="13" spans="1:7" x14ac:dyDescent="0.25">
      <c r="A13" s="7" t="s">
        <v>17</v>
      </c>
      <c r="B13" s="6" t="s">
        <v>6</v>
      </c>
      <c r="C13" s="6">
        <v>99</v>
      </c>
      <c r="E13" s="7" t="str">
        <f t="array" ref="E13">IFERROR(INDEX(A$2:A$70,MATCH(LARGE(COUNTIF(A$1:A$70,"&gt;="&amp;IF(B$1:B$70=F13,A$1:A$70,"яяя"))-1,COUNTIF(F$2:F13,F13)),COUNTIF(A$2:A$70,"&gt;="&amp;IF(B$2:B$70=F13,A$2:A$70,"яяя")),)),"")</f>
        <v>Головков</v>
      </c>
      <c r="F13" s="6" t="s">
        <v>6</v>
      </c>
      <c r="G13" s="6">
        <f t="shared" si="0"/>
        <v>17</v>
      </c>
    </row>
    <row r="14" spans="1:7" x14ac:dyDescent="0.25">
      <c r="A14" s="7" t="s">
        <v>18</v>
      </c>
      <c r="B14" s="6" t="s">
        <v>8</v>
      </c>
      <c r="C14" s="6">
        <v>11</v>
      </c>
      <c r="E14" s="7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6" t="s">
        <v>6</v>
      </c>
      <c r="G14" s="6">
        <f t="shared" si="0"/>
        <v>19</v>
      </c>
    </row>
    <row r="15" spans="1:7" x14ac:dyDescent="0.25">
      <c r="A15" s="11" t="s">
        <v>19</v>
      </c>
      <c r="B15" s="6" t="s">
        <v>8</v>
      </c>
      <c r="C15" s="6"/>
      <c r="E15" s="7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6" t="s">
        <v>6</v>
      </c>
      <c r="G15" s="6">
        <f t="shared" si="0"/>
        <v>0</v>
      </c>
    </row>
    <row r="16" spans="1:7" x14ac:dyDescent="0.25">
      <c r="A16" s="7" t="s">
        <v>20</v>
      </c>
      <c r="B16" s="6" t="s">
        <v>8</v>
      </c>
      <c r="C16" s="6">
        <v>10</v>
      </c>
      <c r="E16" s="7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6" t="s">
        <v>6</v>
      </c>
      <c r="G16" s="6">
        <f t="shared" si="0"/>
        <v>99</v>
      </c>
    </row>
    <row r="17" spans="1:7" x14ac:dyDescent="0.25">
      <c r="A17" s="7" t="s">
        <v>21</v>
      </c>
      <c r="B17" s="6" t="s">
        <v>6</v>
      </c>
      <c r="C17" s="6">
        <v>32</v>
      </c>
      <c r="E17" s="7" t="str">
        <f t="array" ref="E17">IFERROR(INDEX(A$2:A$70,MATCH(LARGE(COUNTIF(A$1:A$70,"&gt;="&amp;IF(B$1:B$70=F17,A$1:A$70,"яяя"))-1,COUNTIF(F$2:F17,F17)),COUNTIF(A$2:A$70,"&gt;="&amp;IF(B$2:B$70=F17,A$2:A$70,"яяя")),)),"")</f>
        <v>Прокопенко</v>
      </c>
      <c r="F17" s="6" t="s">
        <v>6</v>
      </c>
      <c r="G17" s="6">
        <f t="shared" si="0"/>
        <v>25</v>
      </c>
    </row>
    <row r="18" spans="1:7" x14ac:dyDescent="0.25">
      <c r="A18" s="7" t="s">
        <v>22</v>
      </c>
      <c r="B18" s="6" t="s">
        <v>8</v>
      </c>
      <c r="C18" s="6">
        <v>89</v>
      </c>
      <c r="E18" s="7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6" t="s">
        <v>6</v>
      </c>
      <c r="G18" s="6">
        <f t="shared" si="0"/>
        <v>43</v>
      </c>
    </row>
    <row r="19" spans="1:7" x14ac:dyDescent="0.25">
      <c r="A19" s="7" t="s">
        <v>23</v>
      </c>
      <c r="B19" s="6" t="s">
        <v>8</v>
      </c>
      <c r="C19" s="6">
        <v>13</v>
      </c>
      <c r="E19" s="7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6" t="s">
        <v>6</v>
      </c>
      <c r="G19" s="6" t="str">
        <f t="shared" si="0"/>
        <v/>
      </c>
    </row>
    <row r="20" spans="1:7" x14ac:dyDescent="0.25">
      <c r="A20" s="7" t="s">
        <v>24</v>
      </c>
      <c r="B20" s="6" t="s">
        <v>8</v>
      </c>
      <c r="C20" s="6">
        <v>3</v>
      </c>
      <c r="E20" s="7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6" t="s">
        <v>6</v>
      </c>
      <c r="G20" s="6" t="str">
        <f t="shared" si="0"/>
        <v/>
      </c>
    </row>
    <row r="21" spans="1:7" x14ac:dyDescent="0.25">
      <c r="A21" s="7" t="s">
        <v>25</v>
      </c>
      <c r="B21" s="6" t="s">
        <v>8</v>
      </c>
      <c r="C21" s="6">
        <v>23</v>
      </c>
      <c r="E21" s="7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6" t="s">
        <v>6</v>
      </c>
      <c r="G21" s="6" t="str">
        <f t="shared" si="0"/>
        <v/>
      </c>
    </row>
    <row r="22" spans="1:7" x14ac:dyDescent="0.25">
      <c r="A22" s="7" t="s">
        <v>26</v>
      </c>
      <c r="B22" s="6" t="s">
        <v>8</v>
      </c>
      <c r="C22" s="6"/>
      <c r="E22" s="7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6" t="s">
        <v>6</v>
      </c>
      <c r="G22" s="6" t="str">
        <f t="shared" si="0"/>
        <v/>
      </c>
    </row>
    <row r="23" spans="1:7" x14ac:dyDescent="0.25">
      <c r="A23" s="7" t="s">
        <v>27</v>
      </c>
      <c r="B23" s="6" t="s">
        <v>8</v>
      </c>
      <c r="C23" s="6"/>
      <c r="E23" s="7" t="str">
        <f t="array" ref="E23">IFERROR(INDEX(A$2:A$70,MATCH(LARGE(COUNTIF(A$1:A$70,"&gt;="&amp;IF(B$1:B$70=F23,A$1:A$70,"яяя"))-1,COUNTIF(F$2:F23,F23)),COUNTIF(A$2:A$70,"&gt;="&amp;IF(B$2:B$70=F23,A$2:A$70,"яяя")),)),"")</f>
        <v>Артемьев</v>
      </c>
      <c r="F23" s="6" t="s">
        <v>8</v>
      </c>
      <c r="G23" s="6">
        <f t="shared" si="0"/>
        <v>13</v>
      </c>
    </row>
    <row r="24" spans="1:7" x14ac:dyDescent="0.25">
      <c r="A24" s="7" t="s">
        <v>28</v>
      </c>
      <c r="B24" s="6" t="s">
        <v>8</v>
      </c>
      <c r="C24" s="6">
        <v>88</v>
      </c>
      <c r="E24" s="7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6" t="s">
        <v>8</v>
      </c>
      <c r="G24" s="6">
        <f t="shared" si="0"/>
        <v>20</v>
      </c>
    </row>
    <row r="25" spans="1:7" x14ac:dyDescent="0.25">
      <c r="A25" s="7" t="s">
        <v>29</v>
      </c>
      <c r="B25" s="6" t="s">
        <v>6</v>
      </c>
      <c r="C25" s="6">
        <v>17</v>
      </c>
      <c r="E25" s="7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6" t="s">
        <v>8</v>
      </c>
      <c r="G25" s="6">
        <f t="shared" si="0"/>
        <v>24</v>
      </c>
    </row>
    <row r="26" spans="1:7" x14ac:dyDescent="0.25">
      <c r="A26" s="7" t="s">
        <v>30</v>
      </c>
      <c r="B26" s="6" t="s">
        <v>8</v>
      </c>
      <c r="C26" s="6"/>
      <c r="E26" s="7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6" t="s">
        <v>8</v>
      </c>
      <c r="G26" s="6">
        <f t="shared" si="0"/>
        <v>89</v>
      </c>
    </row>
    <row r="27" spans="1:7" x14ac:dyDescent="0.25">
      <c r="A27" s="7" t="s">
        <v>31</v>
      </c>
      <c r="B27" s="6" t="s">
        <v>6</v>
      </c>
      <c r="C27" s="6">
        <v>25</v>
      </c>
      <c r="E27" s="7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6" t="s">
        <v>8</v>
      </c>
      <c r="G27" s="6">
        <f t="shared" si="0"/>
        <v>11</v>
      </c>
    </row>
    <row r="28" spans="1:7" x14ac:dyDescent="0.25">
      <c r="A28" s="7" t="s">
        <v>32</v>
      </c>
      <c r="B28" s="6" t="s">
        <v>6</v>
      </c>
      <c r="C28" s="6">
        <v>18</v>
      </c>
      <c r="E28" s="7" t="str">
        <f t="array" ref="E28">IFERROR(INDEX(A$2:A$70,MATCH(LARGE(COUNTIF(A$1:A$70,"&gt;="&amp;IF(B$1:B$70=F28,A$1:A$70,"яяя"))-1,COUNTIF(F$2:F28,F28)),COUNTIF(A$2:A$70,"&gt;="&amp;IF(B$2:B$70=F28,A$2:A$70,"яяя")),)),"")</f>
        <v>Киреев</v>
      </c>
      <c r="F28" s="6" t="s">
        <v>8</v>
      </c>
      <c r="G28" s="6">
        <f t="shared" si="0"/>
        <v>23</v>
      </c>
    </row>
    <row r="29" spans="1:7" x14ac:dyDescent="0.25">
      <c r="A29" s="7" t="s">
        <v>33</v>
      </c>
      <c r="B29" s="6" t="s">
        <v>6</v>
      </c>
      <c r="C29" s="6"/>
      <c r="E29" s="7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6" t="s">
        <v>8</v>
      </c>
      <c r="G29" s="6">
        <f t="shared" si="0"/>
        <v>9</v>
      </c>
    </row>
    <row r="30" spans="1:7" x14ac:dyDescent="0.25">
      <c r="A30" s="7" t="s">
        <v>34</v>
      </c>
      <c r="B30" s="6" t="s">
        <v>6</v>
      </c>
      <c r="C30" s="6"/>
      <c r="E30" s="7" t="str">
        <f t="array" ref="E30">IFERROR(INDEX(A$2:A$70,MATCH(LARGE(COUNTIF(A$1:A$70,"&gt;="&amp;IF(B$1:B$70=F30,A$1:A$70,"яяя"))-1,COUNTIF(F$2:F30,F30)),COUNTIF(A$2:A$70,"&gt;="&amp;IF(B$2:B$70=F30,A$2:A$70,"яяя")),)),"")</f>
        <v>Колыванов Кирилл</v>
      </c>
      <c r="F30" s="6" t="s">
        <v>8</v>
      </c>
      <c r="G30" s="6">
        <f t="shared" si="0"/>
        <v>3</v>
      </c>
    </row>
    <row r="31" spans="1:7" x14ac:dyDescent="0.25">
      <c r="A31" s="7" t="s">
        <v>35</v>
      </c>
      <c r="B31" s="6" t="s">
        <v>6</v>
      </c>
      <c r="C31" s="6">
        <v>43</v>
      </c>
      <c r="E31" s="7" t="str">
        <f t="array" ref="E31">IFERROR(INDEX(A$2:A$70,MATCH(LARGE(COUNTIF(A$1:A$70,"&gt;="&amp;IF(B$1:B$70=F31,A$1:A$70,"яяя"))-1,COUNTIF(F$2:F31,F31)),COUNTIF(A$2:A$70,"&gt;="&amp;IF(B$2:B$70=F31,A$2:A$70,"яяя")),)),"")</f>
        <v>Кулиш Лев</v>
      </c>
      <c r="F31" s="6" t="s">
        <v>8</v>
      </c>
      <c r="G31" s="6">
        <f t="shared" si="0"/>
        <v>0</v>
      </c>
    </row>
    <row r="32" spans="1:7" x14ac:dyDescent="0.25">
      <c r="A32" s="7" t="s">
        <v>36</v>
      </c>
      <c r="B32" s="6" t="s">
        <v>6</v>
      </c>
      <c r="C32" s="6">
        <v>19</v>
      </c>
      <c r="E32" s="7" t="str">
        <f t="array" ref="E32">IFERROR(INDEX(A$2:A$70,MATCH(LARGE(COUNTIF(A$1:A$70,"&gt;="&amp;IF(B$1:B$70=F32,A$1:A$70,"яяя"))-1,COUNTIF(F$2:F32,F32)),COUNTIF(A$2:A$70,"&gt;="&amp;IF(B$2:B$70=F32,A$2:A$70,"яяя")),)),"")</f>
        <v>Мельников Глеб</v>
      </c>
      <c r="F32" s="6" t="s">
        <v>8</v>
      </c>
      <c r="G32" s="6">
        <f t="shared" si="0"/>
        <v>29</v>
      </c>
    </row>
    <row r="33" spans="1:7" x14ac:dyDescent="0.25">
      <c r="A33" s="7" t="s">
        <v>37</v>
      </c>
      <c r="B33" s="6" t="s">
        <v>8</v>
      </c>
      <c r="C33" s="6"/>
      <c r="E33" s="7" t="str">
        <f t="array" ref="E33">IFERROR(INDEX(A$2:A$70,MATCH(LARGE(COUNTIF(A$1:A$70,"&gt;="&amp;IF(B$1:B$70=F33,A$1:A$70,"яяя"))-1,COUNTIF(F$2:F33,F33)),COUNTIF(A$2:A$70,"&gt;="&amp;IF(B$2:B$70=F33,A$2:A$70,"яяя")),)),"")</f>
        <v>Никулин Иван</v>
      </c>
      <c r="F33" s="6" t="s">
        <v>8</v>
      </c>
      <c r="G33" s="6">
        <f t="shared" si="0"/>
        <v>7</v>
      </c>
    </row>
    <row r="34" spans="1:7" x14ac:dyDescent="0.25">
      <c r="A34" s="7" t="s">
        <v>38</v>
      </c>
      <c r="B34" s="6" t="s">
        <v>8</v>
      </c>
      <c r="C34" s="6">
        <v>20</v>
      </c>
      <c r="E34" s="7" t="str">
        <f t="array" ref="E34">IFERROR(INDEX(A$2:A$70,MATCH(LARGE(COUNTIF(A$1:A$70,"&gt;="&amp;IF(B$1:B$70=F34,A$1:A$70,"яяя"))-1,COUNTIF(F$2:F34,F34)),COUNTIF(A$2:A$70,"&gt;="&amp;IF(B$2:B$70=F34,A$2:A$70,"яяя")),)),"")</f>
        <v>Окороков</v>
      </c>
      <c r="F34" s="6" t="s">
        <v>8</v>
      </c>
      <c r="G34" s="6">
        <f t="shared" si="0"/>
        <v>0</v>
      </c>
    </row>
    <row r="35" spans="1:7" x14ac:dyDescent="0.25">
      <c r="A35" s="7"/>
      <c r="B35" s="6"/>
      <c r="C35" s="6"/>
      <c r="E35" s="7" t="str">
        <f t="array" ref="E35">IFERROR(INDEX(A$2:A$70,MATCH(LARGE(COUNTIF(A$1:A$70,"&gt;="&amp;IF(B$1:B$70=F35,A$1:A$70,"яяя"))-1,COUNTIF(F$2:F35,F35)),COUNTIF(A$2:A$70,"&gt;="&amp;IF(B$2:B$70=F35,A$2:A$70,"яяя")),)),"")</f>
        <v>Полевщиков</v>
      </c>
      <c r="F35" s="6" t="s">
        <v>8</v>
      </c>
      <c r="G35" s="6">
        <f t="shared" si="0"/>
        <v>0</v>
      </c>
    </row>
    <row r="36" spans="1:7" x14ac:dyDescent="0.25">
      <c r="A36" s="7"/>
      <c r="B36" s="6"/>
      <c r="C36" s="6"/>
      <c r="E36" s="7" t="str">
        <f t="array" ref="E36">IFERROR(INDEX(A$2:A$70,MATCH(LARGE(COUNTIF(A$1:A$70,"&gt;="&amp;IF(B$1:B$70=F36,A$1:A$70,"яяя"))-1,COUNTIF(F$2:F36,F36)),COUNTIF(A$2:A$70,"&gt;="&amp;IF(B$2:B$70=F36,A$2:A$70,"яяя")),)),"")</f>
        <v>Пугач</v>
      </c>
      <c r="F36" s="6" t="s">
        <v>8</v>
      </c>
      <c r="G36" s="6">
        <f t="shared" si="0"/>
        <v>88</v>
      </c>
    </row>
    <row r="37" spans="1:7" x14ac:dyDescent="0.25">
      <c r="A37" s="7"/>
      <c r="B37" s="6"/>
      <c r="C37" s="6"/>
      <c r="E37" s="7" t="str">
        <f t="array" ref="E37">IFERROR(INDEX(A$2:A$70,MATCH(LARGE(COUNTIF(A$1:A$70,"&gt;="&amp;IF(B$1:B$70=F37,A$1:A$70,"яяя"))-1,COUNTIF(F$2:F37,F37)),COUNTIF(A$2:A$70,"&gt;="&amp;IF(B$2:B$70=F37,A$2:A$70,"яяя")),)),"")</f>
        <v>Русинов Даниил</v>
      </c>
      <c r="F37" s="6" t="s">
        <v>8</v>
      </c>
      <c r="G37" s="6">
        <f t="shared" si="0"/>
        <v>10</v>
      </c>
    </row>
    <row r="38" spans="1:7" x14ac:dyDescent="0.25">
      <c r="A38" s="7"/>
      <c r="B38" s="6"/>
      <c r="C38" s="6"/>
      <c r="E38" s="7" t="str">
        <f t="array" ref="E38">IFERROR(INDEX(A$2:A$70,MATCH(LARGE(COUNTIF(A$1:A$70,"&gt;="&amp;IF(B$1:B$70=F38,A$1:A$70,"яяя"))-1,COUNTIF(F$2:F38,F38)),COUNTIF(A$2:A$70,"&gt;="&amp;IF(B$2:B$70=F38,A$2:A$70,"яяя")),)),"")</f>
        <v xml:space="preserve">Сапогов Максим </v>
      </c>
      <c r="F38" s="6" t="s">
        <v>8</v>
      </c>
      <c r="G38" s="6">
        <f t="shared" si="0"/>
        <v>8</v>
      </c>
    </row>
    <row r="39" spans="1:7" x14ac:dyDescent="0.25">
      <c r="A39" s="7"/>
      <c r="B39" s="6"/>
      <c r="C39" s="6"/>
      <c r="E39" s="7" t="str">
        <f t="array" ref="E39">IFERROR(INDEX(A$2:A$70,MATCH(LARGE(COUNTIF(A$1:A$70,"&gt;="&amp;IF(B$1:B$70=F39,A$1:A$70,"яяя"))-1,COUNTIF(F$2:F39,F39)),COUNTIF(A$2:A$70,"&gt;="&amp;IF(B$2:B$70=F39,A$2:A$70,"яяя")),)),"")</f>
        <v>Тёмкин Ярослав</v>
      </c>
      <c r="F39" s="6" t="s">
        <v>8</v>
      </c>
      <c r="G39" s="6">
        <f t="shared" si="0"/>
        <v>30</v>
      </c>
    </row>
    <row r="40" spans="1:7" x14ac:dyDescent="0.25">
      <c r="A40" s="7"/>
      <c r="B40" s="6"/>
      <c r="C40" s="6"/>
      <c r="E40" s="7" t="str">
        <f t="array" ref="E40">IFERROR(INDEX(A$2:A$70,MATCH(LARGE(COUNTIF(A$1:A$70,"&gt;="&amp;IF(B$1:B$70=F40,A$1:A$70,"яяя"))-1,COUNTIF(F$2:F40,F40)),COUNTIF(A$2:A$70,"&gt;="&amp;IF(B$2:B$70=F40,A$2:A$70,"яяя")),)),"")</f>
        <v>Тиунов Данил</v>
      </c>
      <c r="F40" s="6" t="s">
        <v>8</v>
      </c>
      <c r="G40" s="6">
        <f t="shared" si="0"/>
        <v>0</v>
      </c>
    </row>
    <row r="41" spans="1:7" x14ac:dyDescent="0.25">
      <c r="A41" s="7"/>
      <c r="B41" s="6"/>
      <c r="C41" s="6"/>
      <c r="E41" s="11" t="str">
        <f t="array" ref="E41">IFERROR(INDEX(A$2:A$70,MATCH(LARGE(COUNTIF(A$1:A$70,"&gt;="&amp;IF(B$1:B$70=F41,A$1:A$70,"яяя"))-1,COUNTIF(F$2:F41,F41)),COUNTIF(A$2:A$70,"&gt;="&amp;IF(B$2:B$70=F41,A$2:A$70,"яяя")),)),"")</f>
        <v>Шимф Иван</v>
      </c>
      <c r="F41" s="6" t="s">
        <v>8</v>
      </c>
      <c r="G41" s="6">
        <f t="shared" si="0"/>
        <v>0</v>
      </c>
    </row>
    <row r="42" spans="1:7" x14ac:dyDescent="0.25">
      <c r="A42" s="7"/>
      <c r="B42" s="6"/>
      <c r="C42" s="6"/>
      <c r="E42" s="7" t="str">
        <f t="array" ref="E42">IFERROR(INDEX(A$2:A$70,MATCH(LARGE(COUNTIF(A$1:A$70,"&gt;="&amp;IF(B$1:B$70=F42,A$1:A$70,"яяя"))-1,COUNTIF(F$2:F42,F42)),COUNTIF(A$2:A$70,"&gt;="&amp;IF(B$2:B$70=F42,A$2:A$70,"яяя")),)),"")</f>
        <v/>
      </c>
      <c r="F42" s="6" t="s">
        <v>8</v>
      </c>
      <c r="G42" s="6" t="str">
        <f t="shared" si="0"/>
        <v/>
      </c>
    </row>
    <row r="43" spans="1:7" x14ac:dyDescent="0.25">
      <c r="A43" s="7"/>
      <c r="B43" s="6"/>
      <c r="C43" s="6"/>
      <c r="E43" s="7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6" t="s">
        <v>8</v>
      </c>
      <c r="G43" s="6" t="str">
        <f t="shared" si="0"/>
        <v/>
      </c>
    </row>
    <row r="44" spans="1:7" x14ac:dyDescent="0.25">
      <c r="A44" s="7"/>
      <c r="B44" s="6"/>
      <c r="C44" s="6"/>
      <c r="E44" s="7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6" t="s">
        <v>8</v>
      </c>
      <c r="G44" s="6" t="str">
        <f t="shared" si="0"/>
        <v/>
      </c>
    </row>
    <row r="45" spans="1:7" x14ac:dyDescent="0.25">
      <c r="A45" s="7"/>
      <c r="B45" s="6"/>
      <c r="C45" s="6"/>
      <c r="E45" s="7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6" t="s">
        <v>8</v>
      </c>
      <c r="G45" s="6" t="str">
        <f t="shared" si="0"/>
        <v/>
      </c>
    </row>
    <row r="46" spans="1:7" x14ac:dyDescent="0.25">
      <c r="A46" s="7"/>
      <c r="B46" s="6"/>
      <c r="C46" s="6"/>
      <c r="E46" s="7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6" t="s">
        <v>8</v>
      </c>
      <c r="G46" s="6" t="str">
        <f t="shared" si="0"/>
        <v/>
      </c>
    </row>
    <row r="47" spans="1:7" x14ac:dyDescent="0.25">
      <c r="A47" s="7"/>
      <c r="B47" s="6"/>
      <c r="C47" s="6"/>
      <c r="E47" s="7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6" t="s">
        <v>8</v>
      </c>
      <c r="G47" s="6" t="str">
        <f t="shared" si="0"/>
        <v/>
      </c>
    </row>
    <row r="48" spans="1:7" x14ac:dyDescent="0.25">
      <c r="A48" s="7"/>
      <c r="B48" s="6"/>
      <c r="C48" s="6"/>
      <c r="E48" s="7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6" t="s">
        <v>8</v>
      </c>
      <c r="G48" s="6" t="str">
        <f t="shared" si="0"/>
        <v/>
      </c>
    </row>
    <row r="49" spans="1:7" x14ac:dyDescent="0.25">
      <c r="A49" s="7"/>
      <c r="B49" s="6"/>
      <c r="C49" s="6"/>
      <c r="E49" s="7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6" t="s">
        <v>8</v>
      </c>
      <c r="G49" s="6" t="str">
        <f t="shared" si="0"/>
        <v/>
      </c>
    </row>
    <row r="50" spans="1:7" x14ac:dyDescent="0.25">
      <c r="A50" s="7"/>
      <c r="B50" s="6"/>
      <c r="C50" s="6"/>
      <c r="E50" s="7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6" t="s">
        <v>8</v>
      </c>
      <c r="G50" s="6" t="str">
        <f t="shared" si="0"/>
        <v/>
      </c>
    </row>
    <row r="51" spans="1:7" x14ac:dyDescent="0.25">
      <c r="A51" s="7"/>
      <c r="B51" s="6"/>
      <c r="C51" s="6"/>
      <c r="E51" s="7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6" t="s">
        <v>8</v>
      </c>
      <c r="G51" s="6" t="str">
        <f t="shared" si="0"/>
        <v/>
      </c>
    </row>
    <row r="52" spans="1:7" x14ac:dyDescent="0.25">
      <c r="A52" s="7"/>
      <c r="B52" s="6"/>
      <c r="C52" s="6"/>
      <c r="E52" s="7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6" t="s">
        <v>8</v>
      </c>
      <c r="G52" s="6" t="str">
        <f t="shared" si="0"/>
        <v/>
      </c>
    </row>
    <row r="53" spans="1:7" x14ac:dyDescent="0.25">
      <c r="A53" s="7"/>
      <c r="B53" s="6"/>
      <c r="C53" s="6"/>
      <c r="E53" s="7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6" t="s">
        <v>8</v>
      </c>
      <c r="G53" s="6" t="str">
        <f t="shared" si="0"/>
        <v/>
      </c>
    </row>
    <row r="54" spans="1:7" x14ac:dyDescent="0.25">
      <c r="A54" s="7"/>
      <c r="B54" s="6"/>
      <c r="C54" s="6"/>
      <c r="E54" s="7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6" t="s">
        <v>8</v>
      </c>
      <c r="G54" s="6" t="str">
        <f t="shared" si="0"/>
        <v/>
      </c>
    </row>
    <row r="55" spans="1:7" x14ac:dyDescent="0.25">
      <c r="A55" s="7"/>
      <c r="B55" s="6"/>
      <c r="C55" s="6"/>
      <c r="E55" s="7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6" t="s">
        <v>8</v>
      </c>
      <c r="G55" s="6" t="str">
        <f t="shared" si="0"/>
        <v/>
      </c>
    </row>
    <row r="56" spans="1:7" x14ac:dyDescent="0.25">
      <c r="A56" s="7"/>
      <c r="B56" s="6"/>
      <c r="C56" s="6"/>
      <c r="E56" s="7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6" t="s">
        <v>8</v>
      </c>
      <c r="G56" s="6" t="str">
        <f t="shared" si="0"/>
        <v/>
      </c>
    </row>
    <row r="57" spans="1:7" x14ac:dyDescent="0.25">
      <c r="A57" s="7"/>
      <c r="B57" s="6"/>
      <c r="C57" s="6"/>
      <c r="E57" s="7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6" t="s">
        <v>8</v>
      </c>
      <c r="G57" s="6" t="str">
        <f t="shared" si="0"/>
        <v/>
      </c>
    </row>
    <row r="58" spans="1:7" x14ac:dyDescent="0.25">
      <c r="A58" s="7"/>
      <c r="B58" s="6"/>
      <c r="C58" s="6"/>
      <c r="E58" s="7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6" t="s">
        <v>8</v>
      </c>
      <c r="G58" s="6" t="str">
        <f t="shared" si="0"/>
        <v/>
      </c>
    </row>
    <row r="59" spans="1:7" x14ac:dyDescent="0.25">
      <c r="A59" s="7"/>
      <c r="B59" s="6"/>
      <c r="C59" s="6"/>
      <c r="E59" s="7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6" t="s">
        <v>8</v>
      </c>
      <c r="G59" s="6" t="str">
        <f t="shared" si="0"/>
        <v/>
      </c>
    </row>
    <row r="60" spans="1:7" x14ac:dyDescent="0.25">
      <c r="A60" s="7"/>
      <c r="B60" s="6"/>
      <c r="C60" s="6"/>
      <c r="E60" s="7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6" t="s">
        <v>8</v>
      </c>
      <c r="G60" s="6" t="str">
        <f t="shared" si="0"/>
        <v/>
      </c>
    </row>
    <row r="61" spans="1:7" x14ac:dyDescent="0.25">
      <c r="A61" s="7"/>
      <c r="B61" s="6"/>
      <c r="C61" s="6"/>
      <c r="E61" s="7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6" t="s">
        <v>8</v>
      </c>
      <c r="G61" s="6" t="str">
        <f t="shared" si="0"/>
        <v/>
      </c>
    </row>
    <row r="62" spans="1:7" x14ac:dyDescent="0.25">
      <c r="A62" s="7"/>
      <c r="B62" s="6"/>
      <c r="C62" s="6"/>
      <c r="E62" s="7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6" t="s">
        <v>8</v>
      </c>
      <c r="G62" s="6" t="str">
        <f t="shared" si="0"/>
        <v/>
      </c>
    </row>
    <row r="63" spans="1:7" x14ac:dyDescent="0.25">
      <c r="A63" s="7"/>
      <c r="B63" s="6"/>
      <c r="C63" s="6"/>
      <c r="E63" s="7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6" t="s">
        <v>8</v>
      </c>
      <c r="G63" s="6" t="str">
        <f t="shared" si="0"/>
        <v/>
      </c>
    </row>
    <row r="64" spans="1:7" x14ac:dyDescent="0.25">
      <c r="A64" s="7"/>
      <c r="B64" s="6"/>
      <c r="C64" s="6"/>
      <c r="E64" s="7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6" t="s">
        <v>8</v>
      </c>
      <c r="G64" s="6" t="str">
        <f t="shared" si="0"/>
        <v/>
      </c>
    </row>
    <row r="65" spans="1:7" x14ac:dyDescent="0.25">
      <c r="A65" s="7"/>
      <c r="B65" s="6"/>
      <c r="C65" s="6"/>
      <c r="E65" s="7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6" t="s">
        <v>8</v>
      </c>
      <c r="G65" s="6" t="str">
        <f t="shared" si="0"/>
        <v/>
      </c>
    </row>
    <row r="66" spans="1:7" x14ac:dyDescent="0.25">
      <c r="A66" s="7"/>
      <c r="B66" s="6"/>
      <c r="C66" s="6"/>
      <c r="E66" s="7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6" t="s">
        <v>8</v>
      </c>
      <c r="G66" s="6" t="str">
        <f t="shared" si="0"/>
        <v/>
      </c>
    </row>
    <row r="67" spans="1:7" x14ac:dyDescent="0.25">
      <c r="A67" s="7"/>
      <c r="B67" s="6"/>
      <c r="C67" s="6"/>
      <c r="E67" s="7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6" t="s">
        <v>8</v>
      </c>
      <c r="G67" s="6" t="str">
        <f t="shared" ref="G67:G70" si="1">IFERROR(VLOOKUP(E67,A$2:C$70,3,),"")</f>
        <v/>
      </c>
    </row>
    <row r="68" spans="1:7" x14ac:dyDescent="0.25">
      <c r="A68" s="7"/>
      <c r="B68" s="6"/>
      <c r="C68" s="6"/>
      <c r="E68" s="7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6" t="s">
        <v>8</v>
      </c>
      <c r="G68" s="6" t="str">
        <f t="shared" si="1"/>
        <v/>
      </c>
    </row>
    <row r="69" spans="1:7" x14ac:dyDescent="0.25">
      <c r="A69" s="7"/>
      <c r="B69" s="6"/>
      <c r="C69" s="6"/>
      <c r="E69" s="7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6" t="s">
        <v>8</v>
      </c>
      <c r="G69" s="6" t="str">
        <f t="shared" si="1"/>
        <v/>
      </c>
    </row>
    <row r="70" spans="1:7" ht="17.25" thickBot="1" x14ac:dyDescent="0.3">
      <c r="A70" s="8"/>
      <c r="B70" s="9"/>
      <c r="C70" s="9"/>
      <c r="E70" s="8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9" t="s">
        <v>8</v>
      </c>
      <c r="G70" s="9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2017-08-14T08:55:05Z</dcterms:modified>
</cp:coreProperties>
</file>