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Q9" i="1"/>
  <c r="Q8"/>
  <c r="Q7"/>
  <c r="Q6"/>
  <c r="Q5"/>
  <c r="Q4"/>
  <c r="Q3"/>
</calcChain>
</file>

<file path=xl/sharedStrings.xml><?xml version="1.0" encoding="utf-8"?>
<sst xmlns="http://schemas.openxmlformats.org/spreadsheetml/2006/main" count="67" uniqueCount="34">
  <si>
    <t>яблочко</t>
  </si>
  <si>
    <t>Группа</t>
  </si>
  <si>
    <t xml:space="preserve">Потребность </t>
  </si>
  <si>
    <t xml:space="preserve">Излишек </t>
  </si>
  <si>
    <t>список магазинов</t>
  </si>
  <si>
    <t>Магазин 1</t>
  </si>
  <si>
    <t>Магазин 2</t>
  </si>
  <si>
    <t>Магазин 3</t>
  </si>
  <si>
    <t>Магазин 4</t>
  </si>
  <si>
    <t>Магазин 5</t>
  </si>
  <si>
    <t>Магазин 6</t>
  </si>
  <si>
    <t>Магазин 7</t>
  </si>
  <si>
    <t>Магазин 8</t>
  </si>
  <si>
    <t>Магазин 9</t>
  </si>
  <si>
    <t>Магазин 10</t>
  </si>
  <si>
    <t>Магазин 11</t>
  </si>
  <si>
    <t>груша</t>
  </si>
  <si>
    <t>что нужно в итоге получить</t>
  </si>
  <si>
    <t>МАГАЗИН ОТКУДА ЗАБЕРАЕМ</t>
  </si>
  <si>
    <t>СОРТИРОВКА В ПРЕДЕЛАХ ГРУППЫ ЯБЛОКО</t>
  </si>
  <si>
    <t xml:space="preserve">КОЛ-ВО СКОЛЬКО ЗАБИРАЕМ </t>
  </si>
  <si>
    <t>МАГАЗИН КУДА ПРИВОЗИМ</t>
  </si>
  <si>
    <t>Магазин 12</t>
  </si>
  <si>
    <t>Магазин 13</t>
  </si>
  <si>
    <t>Магазин 14</t>
  </si>
  <si>
    <t>Магазин 15</t>
  </si>
  <si>
    <t>Магазин 16</t>
  </si>
  <si>
    <t>Магазин 17</t>
  </si>
  <si>
    <t>Магазин 18</t>
  </si>
  <si>
    <t>Магазин 19</t>
  </si>
  <si>
    <t>Магазин 20</t>
  </si>
  <si>
    <t>Магазин 21</t>
  </si>
  <si>
    <t>СКОЛЬКО ОСТАЛОСЬ ПЕРЕВЕЗТИ</t>
  </si>
  <si>
    <t>СОРТИРОВКА В ПРЕДЕЛАХ ГРУППЫ ГРУША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</si>
</sst>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#,###"/>
    <numFmt numFmtId="165" formatCode="_-* #,##0_р_._-;\-* #,##0_р_._-;_-* &quot;-&quot;??_р_._-;_-@_-"/>
  </numFmts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3" borderId="0" xfId="0" applyNumberFormat="1" applyFill="1"/>
    <xf numFmtId="0" fontId="0" fillId="3" borderId="0" xfId="0" applyFill="1"/>
    <xf numFmtId="0" fontId="0" fillId="0" borderId="0" xfId="0"/>
    <xf numFmtId="0" fontId="0" fillId="0" borderId="1" xfId="0" pivotButton="1" applyBorder="1" applyAlignment="1">
      <alignment vertical="center"/>
    </xf>
    <xf numFmtId="0" fontId="0" fillId="0" borderId="1" xfId="0" applyBorder="1" applyAlignment="1">
      <alignment vertical="center" wrapText="1"/>
    </xf>
    <xf numFmtId="165" fontId="2" fillId="2" borderId="1" xfId="1" applyNumberFormat="1" applyFont="1" applyFill="1" applyBorder="1" applyAlignment="1">
      <alignment vertical="center" wrapText="1"/>
    </xf>
    <xf numFmtId="0" fontId="0" fillId="0" borderId="0" xfId="0"/>
    <xf numFmtId="0" fontId="2" fillId="0" borderId="0" xfId="0" applyFont="1"/>
    <xf numFmtId="165" fontId="0" fillId="3" borderId="0" xfId="0" applyNumberFormat="1" applyFill="1"/>
    <xf numFmtId="164" fontId="0" fillId="3" borderId="0" xfId="0" applyNumberFormat="1" applyFill="1"/>
    <xf numFmtId="165" fontId="0" fillId="3" borderId="0" xfId="1" applyNumberFormat="1" applyFont="1" applyFill="1"/>
    <xf numFmtId="165" fontId="2" fillId="3" borderId="0" xfId="1" applyNumberFormat="1" applyFont="1" applyFill="1"/>
    <xf numFmtId="0" fontId="0" fillId="2" borderId="0" xfId="0" applyFill="1"/>
    <xf numFmtId="165" fontId="2" fillId="2" borderId="0" xfId="1" applyNumberFormat="1" applyFont="1" applyFill="1"/>
    <xf numFmtId="165" fontId="0" fillId="2" borderId="0" xfId="0" applyNumberFormat="1" applyFill="1"/>
    <xf numFmtId="0" fontId="3" fillId="0" borderId="0" xfId="0" applyFont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2"/>
  <sheetViews>
    <sheetView tabSelected="1" workbookViewId="0">
      <selection activeCell="Q12" sqref="Q12"/>
    </sheetView>
  </sheetViews>
  <sheetFormatPr defaultRowHeight="15"/>
  <cols>
    <col min="1" max="1" width="15.140625" style="3" customWidth="1"/>
    <col min="2" max="2" width="27.42578125" customWidth="1"/>
    <col min="10" max="10" width="13.7109375" customWidth="1"/>
    <col min="11" max="11" width="13.28515625" customWidth="1"/>
    <col min="13" max="13" width="42.7109375" customWidth="1"/>
    <col min="14" max="14" width="29" customWidth="1"/>
    <col min="15" max="15" width="29.42578125" customWidth="1"/>
    <col min="16" max="16" width="26.5703125" customWidth="1"/>
    <col min="17" max="17" width="29.85546875" customWidth="1"/>
  </cols>
  <sheetData>
    <row r="1" spans="1:17">
      <c r="A1" s="3" t="s">
        <v>1</v>
      </c>
      <c r="B1" s="4" t="s">
        <v>4</v>
      </c>
      <c r="C1" s="5">
        <v>1</v>
      </c>
      <c r="D1" s="5">
        <v>2</v>
      </c>
      <c r="E1" s="5">
        <v>3</v>
      </c>
      <c r="F1" s="5">
        <v>4</v>
      </c>
      <c r="G1" s="5">
        <v>5</v>
      </c>
      <c r="H1" s="5">
        <v>6</v>
      </c>
      <c r="I1" s="5">
        <v>7</v>
      </c>
      <c r="J1" s="6" t="s">
        <v>2</v>
      </c>
      <c r="K1" s="6" t="s">
        <v>3</v>
      </c>
      <c r="N1" s="3" t="s">
        <v>17</v>
      </c>
    </row>
    <row r="2" spans="1:17">
      <c r="A2" s="2" t="s">
        <v>0</v>
      </c>
      <c r="B2" s="2" t="s">
        <v>5</v>
      </c>
      <c r="C2" s="1"/>
      <c r="D2" s="9"/>
      <c r="E2" s="10"/>
      <c r="F2" s="10"/>
      <c r="G2" s="2"/>
      <c r="H2" s="11"/>
      <c r="I2" s="9"/>
      <c r="J2" s="12">
        <v>0</v>
      </c>
      <c r="K2" s="9">
        <v>5</v>
      </c>
      <c r="M2" s="16" t="s">
        <v>19</v>
      </c>
      <c r="N2" s="8" t="s">
        <v>18</v>
      </c>
      <c r="O2" s="8" t="s">
        <v>20</v>
      </c>
      <c r="P2" s="8" t="s">
        <v>21</v>
      </c>
      <c r="Q2" s="8" t="s">
        <v>32</v>
      </c>
    </row>
    <row r="3" spans="1:17">
      <c r="A3" s="2" t="s">
        <v>0</v>
      </c>
      <c r="B3" s="2" t="s">
        <v>6</v>
      </c>
      <c r="C3" s="10"/>
      <c r="D3" s="9"/>
      <c r="E3" s="10"/>
      <c r="F3" s="10"/>
      <c r="G3" s="2"/>
      <c r="H3" s="11"/>
      <c r="I3" s="9"/>
      <c r="J3" s="12">
        <v>17</v>
      </c>
      <c r="K3" s="9">
        <v>0</v>
      </c>
      <c r="N3" s="2" t="s">
        <v>5</v>
      </c>
      <c r="O3">
        <v>5</v>
      </c>
      <c r="P3" s="2" t="s">
        <v>6</v>
      </c>
      <c r="Q3">
        <f>VLOOKUP(P3,B:J,9,0)-O3</f>
        <v>12</v>
      </c>
    </row>
    <row r="4" spans="1:17">
      <c r="A4" s="2" t="s">
        <v>0</v>
      </c>
      <c r="B4" s="2" t="s">
        <v>7</v>
      </c>
      <c r="C4" s="1"/>
      <c r="D4" s="9"/>
      <c r="E4" s="10"/>
      <c r="F4" s="10"/>
      <c r="G4" s="2"/>
      <c r="H4" s="11"/>
      <c r="I4" s="9"/>
      <c r="J4" s="12">
        <v>0</v>
      </c>
      <c r="K4" s="9">
        <v>1</v>
      </c>
      <c r="N4" s="2" t="s">
        <v>7</v>
      </c>
      <c r="O4">
        <v>1</v>
      </c>
      <c r="P4" s="2" t="s">
        <v>6</v>
      </c>
      <c r="Q4" s="7">
        <f>VLOOKUP(P4,B:J,9,0)-O3-O4</f>
        <v>11</v>
      </c>
    </row>
    <row r="5" spans="1:17">
      <c r="A5" s="2" t="s">
        <v>0</v>
      </c>
      <c r="B5" s="2" t="s">
        <v>8</v>
      </c>
      <c r="C5" s="1"/>
      <c r="D5" s="9"/>
      <c r="E5" s="10"/>
      <c r="F5" s="10"/>
      <c r="G5" s="2"/>
      <c r="H5" s="11"/>
      <c r="I5" s="9"/>
      <c r="J5" s="12">
        <v>0</v>
      </c>
      <c r="K5" s="9">
        <v>2</v>
      </c>
      <c r="N5" s="2" t="s">
        <v>10</v>
      </c>
      <c r="O5">
        <v>2</v>
      </c>
      <c r="P5" s="2" t="s">
        <v>6</v>
      </c>
      <c r="Q5" s="7">
        <f>VLOOKUP(P5,B:J,9,0)-O4-O5-O3</f>
        <v>9</v>
      </c>
    </row>
    <row r="6" spans="1:17">
      <c r="A6" s="2" t="s">
        <v>0</v>
      </c>
      <c r="B6" s="2" t="s">
        <v>9</v>
      </c>
      <c r="C6" s="10"/>
      <c r="D6" s="9"/>
      <c r="E6" s="10"/>
      <c r="F6" s="10"/>
      <c r="G6" s="2"/>
      <c r="H6" s="11"/>
      <c r="I6" s="9"/>
      <c r="J6" s="12">
        <v>5</v>
      </c>
      <c r="K6" s="9">
        <v>0</v>
      </c>
      <c r="N6" s="2" t="s">
        <v>11</v>
      </c>
      <c r="O6">
        <v>7</v>
      </c>
      <c r="P6" s="2" t="s">
        <v>6</v>
      </c>
      <c r="Q6" s="7">
        <f>VLOOKUP(P6,B:J,9,0)-O5-O6-O4-O3</f>
        <v>2</v>
      </c>
    </row>
    <row r="7" spans="1:17">
      <c r="A7" s="2" t="s">
        <v>0</v>
      </c>
      <c r="B7" s="2" t="s">
        <v>10</v>
      </c>
      <c r="C7" s="1"/>
      <c r="D7" s="9"/>
      <c r="E7" s="10"/>
      <c r="F7" s="10"/>
      <c r="G7" s="2"/>
      <c r="H7" s="11"/>
      <c r="I7" s="9"/>
      <c r="J7" s="12">
        <v>0</v>
      </c>
      <c r="K7" s="9">
        <v>2</v>
      </c>
      <c r="N7" s="2" t="s">
        <v>15</v>
      </c>
      <c r="O7">
        <v>3</v>
      </c>
      <c r="P7" s="2" t="s">
        <v>9</v>
      </c>
      <c r="Q7" s="7">
        <f>VLOOKUP(P7,B:J,9,0)-O7</f>
        <v>2</v>
      </c>
    </row>
    <row r="8" spans="1:17">
      <c r="A8" s="2" t="s">
        <v>0</v>
      </c>
      <c r="B8" s="2" t="s">
        <v>11</v>
      </c>
      <c r="C8" s="10"/>
      <c r="D8" s="9"/>
      <c r="E8" s="10"/>
      <c r="F8" s="10"/>
      <c r="G8" s="2"/>
      <c r="H8" s="11"/>
      <c r="I8" s="9"/>
      <c r="J8" s="12">
        <v>0</v>
      </c>
      <c r="K8" s="9">
        <v>7.3299690183478461</v>
      </c>
      <c r="M8" s="7" t="s">
        <v>33</v>
      </c>
      <c r="N8" s="13" t="s">
        <v>24</v>
      </c>
      <c r="O8">
        <v>2</v>
      </c>
      <c r="P8" s="13" t="s">
        <v>22</v>
      </c>
      <c r="Q8" s="7">
        <f>VLOOKUP(P8,B:J,9,0)-O8</f>
        <v>9</v>
      </c>
    </row>
    <row r="9" spans="1:17">
      <c r="A9" s="2" t="s">
        <v>0</v>
      </c>
      <c r="B9" s="2" t="s">
        <v>12</v>
      </c>
      <c r="C9" s="10"/>
      <c r="D9" s="9"/>
      <c r="E9" s="10"/>
      <c r="F9" s="10"/>
      <c r="G9" s="2"/>
      <c r="H9" s="11"/>
      <c r="I9" s="9"/>
      <c r="J9" s="12">
        <v>8</v>
      </c>
      <c r="K9" s="9">
        <v>0</v>
      </c>
      <c r="N9" s="13" t="s">
        <v>25</v>
      </c>
      <c r="O9" s="7">
        <v>10</v>
      </c>
      <c r="P9" s="13" t="s">
        <v>29</v>
      </c>
      <c r="Q9" s="7">
        <f>VLOOKUP(P9,B:J,9,0)-O9</f>
        <v>9</v>
      </c>
    </row>
    <row r="10" spans="1:17">
      <c r="A10" s="2" t="s">
        <v>0</v>
      </c>
      <c r="B10" s="2" t="s">
        <v>13</v>
      </c>
      <c r="C10" s="10"/>
      <c r="D10" s="9"/>
      <c r="E10" s="10"/>
      <c r="F10" s="10"/>
      <c r="G10" s="2"/>
      <c r="H10" s="11"/>
      <c r="I10" s="9"/>
      <c r="J10" s="12">
        <v>0</v>
      </c>
      <c r="K10" s="9">
        <v>0</v>
      </c>
    </row>
    <row r="11" spans="1:17">
      <c r="A11" s="2" t="s">
        <v>0</v>
      </c>
      <c r="B11" s="2" t="s">
        <v>14</v>
      </c>
      <c r="C11" s="1"/>
      <c r="D11" s="9"/>
      <c r="E11" s="10"/>
      <c r="F11" s="10"/>
      <c r="G11" s="2"/>
      <c r="H11" s="11"/>
      <c r="I11" s="9"/>
      <c r="J11" s="12">
        <v>0</v>
      </c>
      <c r="K11" s="9">
        <v>0</v>
      </c>
    </row>
    <row r="12" spans="1:17">
      <c r="A12" s="2" t="s">
        <v>0</v>
      </c>
      <c r="B12" s="2" t="s">
        <v>15</v>
      </c>
      <c r="C12" s="1"/>
      <c r="D12" s="9"/>
      <c r="E12" s="10"/>
      <c r="F12" s="10"/>
      <c r="G12" s="2"/>
      <c r="H12" s="11"/>
      <c r="I12" s="9"/>
      <c r="J12" s="12">
        <v>0</v>
      </c>
      <c r="K12" s="9">
        <v>3</v>
      </c>
    </row>
    <row r="13" spans="1:17">
      <c r="A13" s="13" t="s">
        <v>16</v>
      </c>
      <c r="B13" s="13" t="s">
        <v>22</v>
      </c>
      <c r="C13" s="13"/>
      <c r="D13" s="13"/>
      <c r="E13" s="13"/>
      <c r="F13" s="13"/>
      <c r="G13" s="13"/>
      <c r="H13" s="13"/>
      <c r="I13" s="13"/>
      <c r="J13" s="14">
        <v>11</v>
      </c>
      <c r="K13" s="15">
        <v>0</v>
      </c>
    </row>
    <row r="14" spans="1:17">
      <c r="A14" s="13" t="s">
        <v>16</v>
      </c>
      <c r="B14" s="13" t="s">
        <v>23</v>
      </c>
      <c r="C14" s="13"/>
      <c r="D14" s="13"/>
      <c r="E14" s="13"/>
      <c r="F14" s="13"/>
      <c r="G14" s="13"/>
      <c r="H14" s="13"/>
      <c r="I14" s="13"/>
      <c r="J14" s="14">
        <v>0</v>
      </c>
      <c r="K14" s="15">
        <v>0</v>
      </c>
    </row>
    <row r="15" spans="1:17">
      <c r="A15" s="13" t="s">
        <v>16</v>
      </c>
      <c r="B15" s="13" t="s">
        <v>24</v>
      </c>
      <c r="C15" s="13"/>
      <c r="D15" s="13"/>
      <c r="E15" s="13"/>
      <c r="F15" s="13"/>
      <c r="G15" s="13"/>
      <c r="H15" s="13"/>
      <c r="I15" s="13"/>
      <c r="J15" s="14">
        <v>0</v>
      </c>
      <c r="K15" s="15">
        <v>2</v>
      </c>
    </row>
    <row r="16" spans="1:17">
      <c r="A16" s="13" t="s">
        <v>16</v>
      </c>
      <c r="B16" s="13" t="s">
        <v>25</v>
      </c>
      <c r="C16" s="13"/>
      <c r="D16" s="13"/>
      <c r="E16" s="13"/>
      <c r="F16" s="13"/>
      <c r="G16" s="13"/>
      <c r="H16" s="13"/>
      <c r="I16" s="13"/>
      <c r="J16" s="14">
        <v>0</v>
      </c>
      <c r="K16" s="15">
        <v>10</v>
      </c>
    </row>
    <row r="17" spans="1:11">
      <c r="A17" s="13" t="s">
        <v>16</v>
      </c>
      <c r="B17" s="13" t="s">
        <v>26</v>
      </c>
      <c r="C17" s="13"/>
      <c r="D17" s="13"/>
      <c r="E17" s="13"/>
      <c r="F17" s="13"/>
      <c r="G17" s="13"/>
      <c r="H17" s="13"/>
      <c r="I17" s="13"/>
      <c r="J17" s="14">
        <v>0</v>
      </c>
      <c r="K17" s="15">
        <v>0</v>
      </c>
    </row>
    <row r="18" spans="1:11">
      <c r="A18" s="13" t="s">
        <v>16</v>
      </c>
      <c r="B18" s="13" t="s">
        <v>27</v>
      </c>
      <c r="C18" s="13"/>
      <c r="D18" s="13"/>
      <c r="E18" s="13"/>
      <c r="F18" s="13"/>
      <c r="G18" s="13"/>
      <c r="H18" s="13"/>
      <c r="I18" s="13"/>
      <c r="J18" s="14">
        <v>0</v>
      </c>
      <c r="K18" s="15">
        <v>2</v>
      </c>
    </row>
    <row r="19" spans="1:11">
      <c r="A19" s="13" t="s">
        <v>16</v>
      </c>
      <c r="B19" s="13" t="s">
        <v>28</v>
      </c>
      <c r="C19" s="13"/>
      <c r="D19" s="13"/>
      <c r="E19" s="13"/>
      <c r="F19" s="13"/>
      <c r="G19" s="13"/>
      <c r="H19" s="13"/>
      <c r="I19" s="13"/>
      <c r="J19" s="14">
        <v>0</v>
      </c>
      <c r="K19" s="15">
        <v>2</v>
      </c>
    </row>
    <row r="20" spans="1:11">
      <c r="A20" s="13" t="s">
        <v>16</v>
      </c>
      <c r="B20" s="13" t="s">
        <v>29</v>
      </c>
      <c r="C20" s="13"/>
      <c r="D20" s="13"/>
      <c r="E20" s="13"/>
      <c r="F20" s="13"/>
      <c r="G20" s="13"/>
      <c r="H20" s="13"/>
      <c r="I20" s="13"/>
      <c r="J20" s="14">
        <v>19</v>
      </c>
      <c r="K20" s="15">
        <v>0</v>
      </c>
    </row>
    <row r="21" spans="1:11">
      <c r="A21" s="13" t="s">
        <v>16</v>
      </c>
      <c r="B21" s="13" t="s">
        <v>30</v>
      </c>
      <c r="C21" s="13"/>
      <c r="D21" s="13"/>
      <c r="E21" s="13"/>
      <c r="F21" s="13"/>
      <c r="G21" s="13"/>
      <c r="H21" s="13"/>
      <c r="I21" s="13"/>
      <c r="J21" s="14">
        <v>0</v>
      </c>
      <c r="K21" s="15">
        <v>1</v>
      </c>
    </row>
    <row r="22" spans="1:11">
      <c r="A22" s="13" t="s">
        <v>16</v>
      </c>
      <c r="B22" s="13" t="s">
        <v>31</v>
      </c>
      <c r="C22" s="13"/>
      <c r="D22" s="13"/>
      <c r="E22" s="13"/>
      <c r="F22" s="13"/>
      <c r="G22" s="13"/>
      <c r="H22" s="13"/>
      <c r="I22" s="13"/>
      <c r="J22" s="14">
        <v>0</v>
      </c>
      <c r="K22" s="15"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97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slivina.kv</dc:creator>
  <cp:lastModifiedBy>slivina.kv</cp:lastModifiedBy>
  <dcterms:created xsi:type="dcterms:W3CDTF">2017-08-29T06:24:11Z</dcterms:created>
  <dcterms:modified xsi:type="dcterms:W3CDTF">2017-08-29T06:38:04Z</dcterms:modified>
</cp:coreProperties>
</file>