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995" windowHeight="6870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 a="1"/>
  <c r="A2" i="2" s="1"/>
  <c r="B2" i="2" s="1"/>
  <c r="A3" i="2" a="1"/>
  <c r="A3" i="2" s="1"/>
  <c r="B3" i="2" s="1"/>
  <c r="A4" i="2" a="1"/>
  <c r="A4" i="2" s="1"/>
  <c r="B4" i="2" s="1"/>
  <c r="A5" i="2" a="1"/>
  <c r="A5" i="2"/>
  <c r="B5" i="2" s="1"/>
  <c r="A6" i="2" a="1"/>
  <c r="A6" i="2" s="1"/>
  <c r="B6" i="2" s="1"/>
  <c r="A7" i="2" a="1"/>
  <c r="A7" i="2" s="1"/>
  <c r="B7" i="2" s="1"/>
  <c r="A8" i="2" a="1"/>
  <c r="A8" i="2" s="1"/>
  <c r="B8" i="2" s="1"/>
  <c r="A9" i="2" a="1"/>
  <c r="A9" i="2" s="1"/>
  <c r="B9" i="2" s="1"/>
  <c r="A10" i="2" a="1"/>
  <c r="A10" i="2" s="1"/>
  <c r="B10" i="2" s="1"/>
</calcChain>
</file>

<file path=xl/sharedStrings.xml><?xml version="1.0" encoding="utf-8"?>
<sst xmlns="http://schemas.openxmlformats.org/spreadsheetml/2006/main" count="36" uniqueCount="21">
  <si>
    <t xml:space="preserve">Поставка модуля коммутатора сетевой </t>
  </si>
  <si>
    <t>Поставка выключатели ВТИЮ</t>
  </si>
  <si>
    <t>Поставка генераторов</t>
  </si>
  <si>
    <t xml:space="preserve">Поставка восьмиканального частотно-избирательного  разветвителя </t>
  </si>
  <si>
    <t>Оказание услуг по междугородной связи</t>
  </si>
  <si>
    <t>414-2017-658. Поставка алкоголя</t>
  </si>
  <si>
    <t>00004343-2017-23234. Поставка котов</t>
  </si>
  <si>
    <t>232323-2017-212324. Поставка толковых айтишников</t>
  </si>
  <si>
    <t>4014-2017-000323. Поставка масла</t>
  </si>
  <si>
    <t>32323-2017-323232 Поставка боингов 777</t>
  </si>
  <si>
    <t>323232-2017-32323 Оказание услуг по водоснабжению и водоотведению</t>
  </si>
  <si>
    <t>6.6.2(40)</t>
  </si>
  <si>
    <t>6.6.2(39)</t>
  </si>
  <si>
    <t>Основание</t>
  </si>
  <si>
    <t>Предмет договора</t>
  </si>
  <si>
    <t xml:space="preserve">040232-2017-32345 Поставка устройства документации </t>
  </si>
  <si>
    <t>4015-2017-00045. Оказание услуг по предоставлению неисключительных лицензий на использование товарных знаков</t>
  </si>
  <si>
    <t>Поставка алкоголя</t>
  </si>
  <si>
    <t>Поставка толковых айтишников</t>
  </si>
  <si>
    <t>Поставка масла</t>
  </si>
  <si>
    <t>Как должно получиться: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</si>
</sst>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31" sqref="A31"/>
    </sheetView>
  </sheetViews>
  <sheetFormatPr defaultRowHeight="15" x14ac:dyDescent="0.25"/>
  <cols>
    <col min="1" max="1" width="96.7109375" bestFit="1" customWidth="1"/>
    <col min="2" max="2" width="13.7109375" customWidth="1"/>
    <col min="6" max="6" width="19.85546875" bestFit="1" customWidth="1"/>
    <col min="7" max="7" width="11.5703125" bestFit="1" customWidth="1"/>
  </cols>
  <sheetData>
    <row r="1" spans="1:7" x14ac:dyDescent="0.25">
      <c r="A1" s="1" t="s">
        <v>14</v>
      </c>
      <c r="B1" s="1" t="s">
        <v>13</v>
      </c>
      <c r="F1" s="1"/>
      <c r="G1" s="1"/>
    </row>
    <row r="2" spans="1:7" x14ac:dyDescent="0.25">
      <c r="A2" t="s">
        <v>5</v>
      </c>
      <c r="B2" t="s">
        <v>11</v>
      </c>
    </row>
    <row r="3" spans="1:7" x14ac:dyDescent="0.25">
      <c r="A3" t="s">
        <v>6</v>
      </c>
      <c r="B3" t="s">
        <v>12</v>
      </c>
    </row>
    <row r="4" spans="1:7" x14ac:dyDescent="0.25">
      <c r="A4" t="s">
        <v>7</v>
      </c>
      <c r="B4" t="s">
        <v>11</v>
      </c>
    </row>
    <row r="5" spans="1:7" x14ac:dyDescent="0.25">
      <c r="A5" t="s">
        <v>8</v>
      </c>
      <c r="B5" t="s">
        <v>11</v>
      </c>
    </row>
    <row r="6" spans="1:7" x14ac:dyDescent="0.25">
      <c r="A6" t="s">
        <v>9</v>
      </c>
      <c r="B6" t="s">
        <v>12</v>
      </c>
    </row>
    <row r="7" spans="1:7" x14ac:dyDescent="0.25">
      <c r="A7" t="s">
        <v>10</v>
      </c>
      <c r="B7" t="s">
        <v>12</v>
      </c>
    </row>
    <row r="8" spans="1:7" x14ac:dyDescent="0.25">
      <c r="A8" t="s">
        <v>0</v>
      </c>
      <c r="B8" t="s">
        <v>12</v>
      </c>
    </row>
    <row r="9" spans="1:7" x14ac:dyDescent="0.25">
      <c r="A9" t="s">
        <v>1</v>
      </c>
      <c r="B9" t="s">
        <v>12</v>
      </c>
      <c r="E9" s="3"/>
    </row>
    <row r="10" spans="1:7" x14ac:dyDescent="0.25">
      <c r="A10" t="s">
        <v>15</v>
      </c>
      <c r="B10" t="s">
        <v>12</v>
      </c>
    </row>
    <row r="11" spans="1:7" x14ac:dyDescent="0.25">
      <c r="A11" t="s">
        <v>2</v>
      </c>
      <c r="B11" t="s">
        <v>12</v>
      </c>
    </row>
    <row r="12" spans="1:7" x14ac:dyDescent="0.25">
      <c r="A12" t="s">
        <v>3</v>
      </c>
      <c r="B12" t="s">
        <v>11</v>
      </c>
    </row>
    <row r="13" spans="1:7" x14ac:dyDescent="0.25">
      <c r="A13" t="s">
        <v>16</v>
      </c>
      <c r="B13" t="s">
        <v>12</v>
      </c>
    </row>
    <row r="14" spans="1:7" x14ac:dyDescent="0.25">
      <c r="A14" t="s">
        <v>4</v>
      </c>
    </row>
    <row r="16" spans="1:7" x14ac:dyDescent="0.25">
      <c r="A16" s="2" t="s">
        <v>20</v>
      </c>
    </row>
    <row r="17" spans="1:2" x14ac:dyDescent="0.25">
      <c r="A17" t="s">
        <v>17</v>
      </c>
      <c r="B17" t="s">
        <v>11</v>
      </c>
    </row>
    <row r="18" spans="1:2" x14ac:dyDescent="0.25">
      <c r="A18" t="s">
        <v>18</v>
      </c>
      <c r="B18" t="s">
        <v>11</v>
      </c>
    </row>
    <row r="19" spans="1:2" x14ac:dyDescent="0.25">
      <c r="A19" t="s">
        <v>19</v>
      </c>
      <c r="B19" t="s">
        <v>11</v>
      </c>
    </row>
    <row r="20" spans="1:2" x14ac:dyDescent="0.25">
      <c r="A20" t="s">
        <v>3</v>
      </c>
      <c r="B20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abSelected="1" workbookViewId="0">
      <selection activeCell="A2" sqref="A2"/>
    </sheetView>
  </sheetViews>
  <sheetFormatPr defaultRowHeight="15" x14ac:dyDescent="0.25"/>
  <cols>
    <col min="1" max="1" width="107.28515625" customWidth="1"/>
  </cols>
  <sheetData>
    <row r="2" spans="1:2" x14ac:dyDescent="0.25">
      <c r="A2" s="4" t="str">
        <f t="array" ref="A2">IFERROR(INDEX(TRIM(MID(SUBSTITUTE(" "&amp;Лист1!A$1:A$14," ",REPT(" ",99)),99*(1+ISNUMBER(--LEFTB(Лист1!A$1:A$14))),9^9)),SMALL(IF(Лист1!B$2:B$14="6.6.2(40)",ROW(Лист1!B$2:B$14)),ROW(A1))),"")</f>
        <v>Поставка алкоголя</v>
      </c>
      <c r="B2" s="4" t="str">
        <f>IF(A2="","","6.6.2(40)")</f>
        <v>6.6.2(40)</v>
      </c>
    </row>
    <row r="3" spans="1:2" x14ac:dyDescent="0.25">
      <c r="A3" s="4" t="str">
        <f t="array" ref="A3">IFERROR(INDEX(TRIM(MID(SUBSTITUTE(" "&amp;Лист1!A$1:A$14," ",REPT(" ",99)),99*(1+ISNUMBER(--LEFTB(Лист1!A$1:A$14))),9^9)),SMALL(IF(Лист1!B$2:B$14="6.6.2(40)",ROW(Лист1!B$2:B$14)),ROW(A2))),"")</f>
        <v>Поставка толковых айтишников</v>
      </c>
      <c r="B3" s="4" t="str">
        <f t="shared" ref="B3:B11" si="0">IF(A3="","","6.6.2(40)")</f>
        <v>6.6.2(40)</v>
      </c>
    </row>
    <row r="4" spans="1:2" x14ac:dyDescent="0.25">
      <c r="A4" s="4" t="str">
        <f t="array" ref="A4">IFERROR(INDEX(TRIM(MID(SUBSTITUTE(" "&amp;Лист1!A$1:A$14," ",REPT(" ",99)),99*(1+ISNUMBER(--LEFTB(Лист1!A$1:A$14))),9^9)),SMALL(IF(Лист1!B$2:B$14="6.6.2(40)",ROW(Лист1!B$2:B$14)),ROW(A3))),"")</f>
        <v>Поставка масла</v>
      </c>
      <c r="B4" s="4" t="str">
        <f t="shared" si="0"/>
        <v>6.6.2(40)</v>
      </c>
    </row>
    <row r="5" spans="1:2" x14ac:dyDescent="0.25">
      <c r="A5" s="4" t="str">
        <f t="array" ref="A5">IFERROR(INDEX(TRIM(MID(SUBSTITUTE(" "&amp;Лист1!A$1:A$14," ",REPT(" ",99)),99*(1+ISNUMBER(--LEFTB(Лист1!A$1:A$14))),9^9)),SMALL(IF(Лист1!B$2:B$14="6.6.2(40)",ROW(Лист1!B$2:B$14)),ROW(A4))),"")</f>
        <v>Поставка восьмиканального частотно-избирательного разветвителя</v>
      </c>
      <c r="B5" s="4" t="str">
        <f t="shared" si="0"/>
        <v>6.6.2(40)</v>
      </c>
    </row>
    <row r="6" spans="1:2" x14ac:dyDescent="0.25">
      <c r="A6" s="4" t="str">
        <f t="array" ref="A6">IFERROR(INDEX(TRIM(MID(SUBSTITUTE(" "&amp;Лист1!A$1:A$14," ",REPT(" ",99)),99*(1+ISNUMBER(--LEFTB(Лист1!A$1:A$14))),9^9)),SMALL(IF(Лист1!B$2:B$14="6.6.2(40)",ROW(Лист1!B$2:B$14)),ROW(A5))),"")</f>
        <v/>
      </c>
      <c r="B6" s="4" t="str">
        <f t="shared" si="0"/>
        <v/>
      </c>
    </row>
    <row r="7" spans="1:2" x14ac:dyDescent="0.25">
      <c r="A7" s="4" t="str">
        <f t="array" ref="A7">IFERROR(INDEX(TRIM(MID(SUBSTITUTE(" "&amp;Лист1!A$1:A$14," ",REPT(" ",99)),99*(1+ISNUMBER(--LEFTB(Лист1!A$1:A$14))),9^9)),SMALL(IF(Лист1!B$2:B$14="6.6.2(40)",ROW(Лист1!B$2:B$14)),ROW(A6))),"")</f>
        <v/>
      </c>
      <c r="B7" s="4" t="str">
        <f t="shared" si="0"/>
        <v/>
      </c>
    </row>
    <row r="8" spans="1:2" x14ac:dyDescent="0.25">
      <c r="A8" s="4" t="str">
        <f t="array" ref="A8">IFERROR(INDEX(TRIM(MID(SUBSTITUTE(" "&amp;Лист1!A$1:A$14," ",REPT(" ",99)),99*(1+ISNUMBER(--LEFTB(Лист1!A$1:A$14))),9^9)),SMALL(IF(Лист1!B$2:B$14="6.6.2(40)",ROW(Лист1!B$2:B$14)),ROW(A7))),"")</f>
        <v/>
      </c>
      <c r="B8" s="4" t="str">
        <f t="shared" si="0"/>
        <v/>
      </c>
    </row>
    <row r="9" spans="1:2" x14ac:dyDescent="0.25">
      <c r="A9" s="4" t="str">
        <f t="array" ref="A9">IFERROR(INDEX(TRIM(MID(SUBSTITUTE(" "&amp;Лист1!A$1:A$14," ",REPT(" ",99)),99*(1+ISNUMBER(--LEFTB(Лист1!A$1:A$14))),9^9)),SMALL(IF(Лист1!B$2:B$14="6.6.2(40)",ROW(Лист1!B$2:B$14)),ROW(A8))),"")</f>
        <v/>
      </c>
      <c r="B9" s="4" t="str">
        <f t="shared" si="0"/>
        <v/>
      </c>
    </row>
    <row r="10" spans="1:2" x14ac:dyDescent="0.25">
      <c r="A10" s="4" t="str">
        <f t="array" ref="A10">IFERROR(INDEX(TRIM(MID(SUBSTITUTE(" "&amp;Лист1!A$1:A$14," ",REPT(" ",99)),99*(1+ISNUMBER(--LEFTB(Лист1!A$1:A$14))),9^9)),SMALL(IF(Лист1!B$2:B$14="6.6.2(40)",ROW(Лист1!B$2:B$14)),ROW(A9))),"")</f>
        <v/>
      </c>
      <c r="B10" s="4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Boroda</cp:lastModifiedBy>
  <dcterms:created xsi:type="dcterms:W3CDTF">2017-08-29T15:06:03Z</dcterms:created>
  <dcterms:modified xsi:type="dcterms:W3CDTF">2017-08-29T21:34:17Z</dcterms:modified>
</cp:coreProperties>
</file>