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ikov_AG\Desktop\"/>
    </mc:Choice>
  </mc:AlternateContent>
  <bookViews>
    <workbookView xWindow="0" yWindow="0" windowWidth="28800" windowHeight="12435"/>
  </bookViews>
  <sheets>
    <sheet name="Текущие объекты" sheetId="1" r:id="rId1"/>
    <sheet name="Лист1" sheetId="4" r:id="rId2"/>
  </sheets>
  <definedNames>
    <definedName name="АКТ_Допуск">'Текущие объекты'!#REF!</definedName>
    <definedName name="генподрядчик">'Текущие объекты'!$D$3:$D$304</definedName>
    <definedName name="данные">'Текущие объекты'!$A$3:$I$379</definedName>
    <definedName name="договор">'Текущие объекты'!$I$3:$I$342</definedName>
    <definedName name="ЗОС">'Текущие объекты'!#REF!</definedName>
    <definedName name="Карта_партнера">'Текущие объекты'!#REF!</definedName>
    <definedName name="КрНаименование">'Текущие объекты'!$B$3:$B$275</definedName>
    <definedName name="куратор">'Текущие объекты'!$H$3:$H$390</definedName>
    <definedName name="Полное_наименование">'Текущие объекты'!$A$17:$A$355</definedName>
    <definedName name="ПОС">'Текущие объекты'!#REF!</definedName>
    <definedName name="почта">'Текущие объекты'!$G$3:$G$341</definedName>
    <definedName name="ППР">'Текущие объекты'!#REF!</definedName>
    <definedName name="приказОтв">'Текущие объекты'!#REF!</definedName>
    <definedName name="Проектная_документация">'Текущие объекты'!#REF!</definedName>
    <definedName name="Разрешение_на_ввод_в_эксплуатацию">'Текущие объекты'!#REF!</definedName>
    <definedName name="разрешение_строител">'Текущие объекты'!#REF!</definedName>
    <definedName name="Руководитель">'Текущие объекты'!$E$3:$E$365</definedName>
    <definedName name="Спец_СРО">'Текущие объекты'!#REF!</definedName>
    <definedName name="СРО">'Текущие объекты'!#REF!</definedName>
    <definedName name="телефоны">'Текущие объекты'!$F$3:$F$366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C4" i="4"/>
  <c r="C23" i="4"/>
  <c r="C19" i="4"/>
  <c r="C17" i="4"/>
  <c r="C15" i="4"/>
  <c r="C21" i="4"/>
</calcChain>
</file>

<file path=xl/sharedStrings.xml><?xml version="1.0" encoding="utf-8"?>
<sst xmlns="http://schemas.openxmlformats.org/spreadsheetml/2006/main" count="48" uniqueCount="45">
  <si>
    <t>Генподрядчик</t>
  </si>
  <si>
    <t>Курирующее подразделение</t>
  </si>
  <si>
    <t xml:space="preserve">№ договора </t>
  </si>
  <si>
    <t>Руководитель</t>
  </si>
  <si>
    <t xml:space="preserve">Иванов Иван Иван Иванович
</t>
  </si>
  <si>
    <t>Краткое наименование</t>
  </si>
  <si>
    <t xml:space="preserve">Полное наименование объекта: </t>
  </si>
  <si>
    <t>Телефон</t>
  </si>
  <si>
    <t>Краткая характеристика объекта:</t>
  </si>
  <si>
    <t>Наименование генподрядчика:</t>
  </si>
  <si>
    <t>Руководитель:</t>
  </si>
  <si>
    <t>Телефон:</t>
  </si>
  <si>
    <t>Электронная почта:</t>
  </si>
  <si>
    <t>Курирующее подразделение:</t>
  </si>
  <si>
    <t>Наименование объекта:</t>
  </si>
  <si>
    <t>Почта</t>
  </si>
  <si>
    <t>Краткая характеристика объекта</t>
  </si>
  <si>
    <t>павпыавпывапывапывапывапывапывпывапывпыавпывпывапывпывпывпывапывапывпывапывапывапывпывпывапывапывпывапывапывапывапывпывп</t>
  </si>
  <si>
    <t>Ivanov@mail.ru</t>
  </si>
  <si>
    <t>Петров Петре Петрович</t>
  </si>
  <si>
    <t>Васильев Василий Васильевич</t>
  </si>
  <si>
    <t xml:space="preserve">8-918-777-77-77
</t>
  </si>
  <si>
    <t>8-952-888-999-22</t>
  </si>
  <si>
    <t>8-952-888-999-11</t>
  </si>
  <si>
    <t>Petrov@mail.ru</t>
  </si>
  <si>
    <t>Vasilev@mail.ru</t>
  </si>
  <si>
    <t>Здание 1</t>
  </si>
  <si>
    <t>Здание 2</t>
  </si>
  <si>
    <t>Здание 3</t>
  </si>
  <si>
    <t>Здание 4</t>
  </si>
  <si>
    <t>Здание 5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</si>
  <si>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</si>
  <si>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</si>
  <si>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</si>
  <si>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</si>
  <si>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</si>
  <si>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</si>
  <si>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</si>
  <si>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</si>
  <si>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</si>
  <si>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Наименование</t>
  </si>
  <si>
    <t>вапвп</t>
  </si>
  <si>
    <t>вапвап</t>
  </si>
  <si>
    <t>вап</t>
  </si>
  <si>
    <t>ООО "ДЯДЯ ВАСЯ"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</si>
</sst>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1"/>
    <xf numFmtId="0" fontId="6" fillId="0" borderId="1" xfId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7" fillId="3" borderId="2" xfId="0" applyFont="1" applyFill="1" applyBorder="1" applyProtection="1">
      <protection locked="0"/>
    </xf>
    <xf numFmtId="0" fontId="6" fillId="2" borderId="2" xfId="1" applyFill="1" applyBorder="1"/>
    <xf numFmtId="0" fontId="6" fillId="0" borderId="1" xfId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ov@mail.ru" TargetMode="External"/><Relationship Id="rId2" Type="http://schemas.openxmlformats.org/officeDocument/2006/relationships/hyperlink" Target="mailto:Vasilev@mail.ru" TargetMode="External"/><Relationship Id="rId1" Type="http://schemas.openxmlformats.org/officeDocument/2006/relationships/hyperlink" Target="mailto:Petrov@mail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12345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I16"/>
  <sheetViews>
    <sheetView tabSelected="1" zoomScale="50" zoomScaleNormal="50" workbookViewId="0">
      <selection activeCell="G32" sqref="G32"/>
    </sheetView>
  </sheetViews>
  <sheetFormatPr defaultRowHeight="15" x14ac:dyDescent="0.25"/>
  <cols>
    <col min="1" max="1" width="29.85546875" customWidth="1"/>
    <col min="2" max="3" width="50.7109375" customWidth="1"/>
    <col min="4" max="4" width="38.5703125" customWidth="1"/>
    <col min="5" max="7" width="31.5703125" customWidth="1"/>
    <col min="8" max="8" width="17.140625" customWidth="1"/>
    <col min="9" max="9" width="31.28515625" customWidth="1"/>
  </cols>
  <sheetData>
    <row r="1" spans="1:9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</row>
    <row r="2" spans="1:9" ht="77.25" customHeight="1" x14ac:dyDescent="0.25">
      <c r="A2" s="1" t="s">
        <v>5</v>
      </c>
      <c r="B2" s="1" t="s">
        <v>40</v>
      </c>
      <c r="C2" s="1" t="s">
        <v>16</v>
      </c>
      <c r="D2" s="1" t="s">
        <v>0</v>
      </c>
      <c r="E2" s="1" t="s">
        <v>3</v>
      </c>
      <c r="F2" s="1" t="s">
        <v>7</v>
      </c>
      <c r="G2" s="1" t="s">
        <v>15</v>
      </c>
      <c r="H2" s="3" t="s">
        <v>1</v>
      </c>
      <c r="I2" s="2" t="s">
        <v>2</v>
      </c>
    </row>
    <row r="3" spans="1:9" ht="46.5" customHeight="1" x14ac:dyDescent="0.25">
      <c r="A3" s="4">
        <v>1</v>
      </c>
      <c r="B3" s="4" t="s">
        <v>26</v>
      </c>
      <c r="C3" s="4" t="s">
        <v>17</v>
      </c>
      <c r="D3" s="8" t="s">
        <v>44</v>
      </c>
      <c r="E3" s="7" t="s">
        <v>4</v>
      </c>
      <c r="F3" s="7" t="s">
        <v>21</v>
      </c>
      <c r="G3" s="9" t="s">
        <v>18</v>
      </c>
      <c r="H3" s="5"/>
      <c r="I3" s="5"/>
    </row>
    <row r="4" spans="1:9" ht="15.75" x14ac:dyDescent="0.25">
      <c r="A4" s="4">
        <v>2</v>
      </c>
      <c r="B4" s="4" t="s">
        <v>27</v>
      </c>
      <c r="C4" s="6" t="s">
        <v>41</v>
      </c>
      <c r="D4" s="7"/>
      <c r="E4" s="7" t="s">
        <v>19</v>
      </c>
      <c r="F4" s="7" t="s">
        <v>22</v>
      </c>
      <c r="G4" s="9" t="s">
        <v>24</v>
      </c>
      <c r="H4" s="5"/>
      <c r="I4" s="7"/>
    </row>
    <row r="5" spans="1:9" ht="31.5" x14ac:dyDescent="0.25">
      <c r="A5" s="4">
        <v>3</v>
      </c>
      <c r="B5" s="4" t="s">
        <v>28</v>
      </c>
      <c r="C5" s="6" t="s">
        <v>42</v>
      </c>
      <c r="D5" s="7"/>
      <c r="E5" s="7" t="s">
        <v>20</v>
      </c>
      <c r="F5" s="7" t="s">
        <v>23</v>
      </c>
      <c r="G5" s="9" t="s">
        <v>25</v>
      </c>
      <c r="H5" s="5"/>
      <c r="I5" s="7"/>
    </row>
    <row r="6" spans="1:9" ht="15.75" x14ac:dyDescent="0.25">
      <c r="A6" s="4">
        <v>4</v>
      </c>
      <c r="B6" s="4" t="s">
        <v>29</v>
      </c>
      <c r="C6" s="26" t="s">
        <v>43</v>
      </c>
      <c r="D6" s="7"/>
      <c r="E6" s="7"/>
      <c r="F6" s="7"/>
      <c r="G6" s="7"/>
      <c r="H6" s="5"/>
      <c r="I6" s="7"/>
    </row>
    <row r="7" spans="1:9" ht="15.75" x14ac:dyDescent="0.25">
      <c r="A7" s="4">
        <v>5</v>
      </c>
      <c r="B7" s="4" t="s">
        <v>30</v>
      </c>
      <c r="C7" s="4" t="s">
        <v>43</v>
      </c>
      <c r="D7" s="7"/>
      <c r="E7" s="7"/>
      <c r="F7" s="7"/>
      <c r="G7" s="9"/>
      <c r="H7" s="5"/>
      <c r="I7" s="7"/>
    </row>
    <row r="8" spans="1:9" ht="15.75" x14ac:dyDescent="0.25">
      <c r="A8" s="4">
        <v>6</v>
      </c>
      <c r="B8" s="4" t="s">
        <v>31</v>
      </c>
      <c r="C8" s="4"/>
      <c r="D8" s="7"/>
      <c r="E8" s="7"/>
      <c r="F8" s="7"/>
      <c r="G8" s="7"/>
      <c r="H8" s="5"/>
      <c r="I8" s="7"/>
    </row>
    <row r="9" spans="1:9" ht="15.75" x14ac:dyDescent="0.25">
      <c r="A9" s="4">
        <v>7</v>
      </c>
      <c r="B9" s="4" t="s">
        <v>32</v>
      </c>
      <c r="C9" s="4" t="s">
        <v>43</v>
      </c>
      <c r="D9" s="7"/>
      <c r="E9" s="7"/>
      <c r="F9" s="7"/>
      <c r="G9" s="7"/>
      <c r="H9" s="5"/>
      <c r="I9" s="7"/>
    </row>
    <row r="10" spans="1:9" ht="15.75" x14ac:dyDescent="0.25">
      <c r="A10" s="4">
        <v>8</v>
      </c>
      <c r="B10" s="4" t="s">
        <v>33</v>
      </c>
      <c r="C10" s="4"/>
      <c r="D10" s="7"/>
      <c r="E10" s="7"/>
      <c r="F10" s="7"/>
      <c r="G10" s="7"/>
      <c r="H10" s="5"/>
      <c r="I10" s="7"/>
    </row>
    <row r="11" spans="1:9" ht="15.75" x14ac:dyDescent="0.25">
      <c r="A11" s="4">
        <v>9</v>
      </c>
      <c r="B11" s="4" t="s">
        <v>34</v>
      </c>
      <c r="C11" s="4" t="s">
        <v>43</v>
      </c>
      <c r="D11" s="7"/>
      <c r="E11" s="7"/>
      <c r="F11" s="7"/>
      <c r="G11" s="7"/>
      <c r="H11" s="5"/>
      <c r="I11" s="7"/>
    </row>
    <row r="12" spans="1:9" ht="15.75" x14ac:dyDescent="0.25">
      <c r="A12" s="4">
        <v>10</v>
      </c>
      <c r="B12" s="4" t="s">
        <v>35</v>
      </c>
      <c r="C12" s="4"/>
      <c r="D12" s="7"/>
      <c r="E12" s="7"/>
      <c r="F12" s="7"/>
      <c r="G12" s="7"/>
      <c r="H12" s="5"/>
      <c r="I12" s="7"/>
    </row>
    <row r="13" spans="1:9" ht="15.75" x14ac:dyDescent="0.25">
      <c r="A13" s="4">
        <v>11</v>
      </c>
      <c r="B13" s="4" t="s">
        <v>36</v>
      </c>
      <c r="C13" s="4"/>
      <c r="D13" s="7"/>
      <c r="E13" s="7"/>
      <c r="F13" s="7"/>
      <c r="G13" s="7"/>
      <c r="H13" s="5"/>
      <c r="I13" s="7"/>
    </row>
    <row r="14" spans="1:9" ht="15.75" x14ac:dyDescent="0.25">
      <c r="A14" s="4">
        <v>12</v>
      </c>
      <c r="B14" s="4" t="s">
        <v>37</v>
      </c>
      <c r="C14" s="4"/>
      <c r="D14" s="7"/>
      <c r="E14" s="7"/>
      <c r="F14" s="7"/>
      <c r="G14" s="7"/>
      <c r="H14" s="5"/>
      <c r="I14" s="7"/>
    </row>
    <row r="15" spans="1:9" ht="63" customHeight="1" x14ac:dyDescent="0.25">
      <c r="A15" s="4">
        <v>13</v>
      </c>
      <c r="B15" s="4" t="s">
        <v>38</v>
      </c>
      <c r="C15" s="4"/>
      <c r="D15" s="5"/>
      <c r="E15" s="5"/>
      <c r="F15" s="5"/>
      <c r="G15" s="5"/>
      <c r="H15" s="5"/>
      <c r="I15" s="7"/>
    </row>
    <row r="16" spans="1:9" ht="15.75" x14ac:dyDescent="0.25">
      <c r="A16" s="4">
        <v>14</v>
      </c>
      <c r="B16" s="4" t="s">
        <v>39</v>
      </c>
      <c r="C16" s="4"/>
      <c r="D16" s="7"/>
      <c r="E16" s="7"/>
      <c r="F16" s="7"/>
      <c r="G16" s="7"/>
      <c r="H16" s="5"/>
      <c r="I16" s="7"/>
    </row>
  </sheetData>
  <hyperlinks>
    <hyperlink ref="G4" r:id="rId1"/>
    <hyperlink ref="G5" r:id="rId2"/>
    <hyperlink ref="G3" r:id="rId3"/>
    <hyperlink ref="D3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C4" sqref="C4:C7"/>
    </sheetView>
  </sheetViews>
  <sheetFormatPr defaultColWidth="0" defaultRowHeight="15" zeroHeight="1" x14ac:dyDescent="0.25"/>
  <cols>
    <col min="1" max="1" width="33.5703125" customWidth="1"/>
    <col min="2" max="2" width="4.85546875" customWidth="1"/>
    <col min="3" max="3" width="78.28515625" customWidth="1"/>
    <col min="4" max="4" width="9.140625" customWidth="1"/>
    <col min="5" max="5" width="9.140625" hidden="1" customWidth="1"/>
    <col min="6" max="6" width="42.42578125" hidden="1" customWidth="1"/>
    <col min="7" max="16384" width="9.140625" hidden="1"/>
  </cols>
  <sheetData>
    <row r="1" spans="1:4" ht="27.75" customHeight="1" thickBot="1" x14ac:dyDescent="0.3">
      <c r="A1" s="17"/>
      <c r="B1" s="10"/>
      <c r="C1" s="13"/>
      <c r="D1" s="11"/>
    </row>
    <row r="2" spans="1:4" ht="16.5" customHeight="1" thickBot="1" x14ac:dyDescent="0.35">
      <c r="A2" s="18" t="s">
        <v>14</v>
      </c>
      <c r="B2" s="11"/>
      <c r="C2" s="24">
        <v>1</v>
      </c>
      <c r="D2" s="11"/>
    </row>
    <row r="3" spans="1:4" ht="15.75" thickBot="1" x14ac:dyDescent="0.3">
      <c r="A3" s="18"/>
      <c r="B3" s="11"/>
      <c r="C3" s="11"/>
      <c r="D3" s="11"/>
    </row>
    <row r="4" spans="1:4" x14ac:dyDescent="0.25">
      <c r="A4" s="18" t="s">
        <v>6</v>
      </c>
      <c r="B4" s="12"/>
      <c r="C4" s="19" t="str">
        <f>VLOOKUP(C2,данные,2,FALSE)</f>
        <v>Здание 1</v>
      </c>
      <c r="D4" s="11"/>
    </row>
    <row r="5" spans="1:4" x14ac:dyDescent="0.25">
      <c r="A5" s="18"/>
      <c r="B5" s="11"/>
      <c r="C5" s="20"/>
      <c r="D5" s="11"/>
    </row>
    <row r="6" spans="1:4" x14ac:dyDescent="0.25">
      <c r="A6" s="18"/>
      <c r="B6" s="11"/>
      <c r="C6" s="20"/>
      <c r="D6" s="11"/>
    </row>
    <row r="7" spans="1:4" ht="15.75" thickBot="1" x14ac:dyDescent="0.3">
      <c r="A7" s="18"/>
      <c r="B7" s="11"/>
      <c r="C7" s="21"/>
      <c r="D7" s="11"/>
    </row>
    <row r="8" spans="1:4" ht="7.5" customHeight="1" thickBot="1" x14ac:dyDescent="0.3">
      <c r="A8" s="18"/>
      <c r="B8" s="11"/>
      <c r="C8" s="15"/>
      <c r="D8" s="11"/>
    </row>
    <row r="9" spans="1:4" x14ac:dyDescent="0.25">
      <c r="A9" s="18" t="s">
        <v>8</v>
      </c>
      <c r="B9" s="11"/>
      <c r="C9" s="22" t="str">
        <f>VLOOKUP(C2,данные,3,FALSE)</f>
        <v>павпыавпывапывапывапывапывапывпывапывпыавпывпывапывпывпывпывапывапывпывапывапывапывпывпывапывапывпывапывапывапывапывпывп</v>
      </c>
      <c r="D9" s="11"/>
    </row>
    <row r="10" spans="1:4" x14ac:dyDescent="0.25">
      <c r="A10" s="18"/>
      <c r="B10" s="11"/>
      <c r="C10" s="23"/>
      <c r="D10" s="11"/>
    </row>
    <row r="11" spans="1:4" x14ac:dyDescent="0.25">
      <c r="A11" s="18"/>
      <c r="B11" s="11"/>
      <c r="C11" s="23"/>
      <c r="D11" s="11"/>
    </row>
    <row r="12" spans="1:4" x14ac:dyDescent="0.25">
      <c r="A12" s="18"/>
      <c r="B12" s="11"/>
      <c r="C12" s="23"/>
      <c r="D12" s="11"/>
    </row>
    <row r="13" spans="1:4" x14ac:dyDescent="0.25">
      <c r="A13" s="18"/>
      <c r="B13" s="11"/>
      <c r="C13" s="16"/>
      <c r="D13" s="11"/>
    </row>
    <row r="14" spans="1:4" ht="6.75" customHeight="1" thickBot="1" x14ac:dyDescent="0.3">
      <c r="A14" s="18"/>
      <c r="B14" s="11"/>
      <c r="C14" s="16"/>
      <c r="D14" s="11"/>
    </row>
    <row r="15" spans="1:4" ht="15.75" thickBot="1" x14ac:dyDescent="0.3">
      <c r="A15" s="18" t="s">
        <v>9</v>
      </c>
      <c r="B15" s="12"/>
      <c r="C15" s="25" t="str">
        <f>HYPERLINK(VLOOKUP(C2,данные,4,FALSE))</f>
        <v>ООО "ДЯДЯ ВАСЯ"</v>
      </c>
      <c r="D15" s="11"/>
    </row>
    <row r="16" spans="1:4" ht="6.75" customHeight="1" thickBot="1" x14ac:dyDescent="0.3">
      <c r="A16" s="18"/>
      <c r="B16" s="12"/>
      <c r="C16" s="10"/>
      <c r="D16" s="11"/>
    </row>
    <row r="17" spans="1:4" ht="15.75" thickBot="1" x14ac:dyDescent="0.3">
      <c r="A17" s="18" t="s">
        <v>10</v>
      </c>
      <c r="B17" s="12"/>
      <c r="C17" s="14" t="str">
        <f>VLOOKUP(C2,данные,5,FALSE)</f>
        <v xml:space="preserve">Иванов Иван Иван Иванович
</v>
      </c>
      <c r="D17" s="11"/>
    </row>
    <row r="18" spans="1:4" ht="6.75" customHeight="1" thickBot="1" x14ac:dyDescent="0.3">
      <c r="A18" s="18"/>
      <c r="B18" s="12"/>
      <c r="C18" s="10"/>
      <c r="D18" s="11"/>
    </row>
    <row r="19" spans="1:4" ht="15.75" thickBot="1" x14ac:dyDescent="0.3">
      <c r="A19" s="18" t="s">
        <v>11</v>
      </c>
      <c r="B19" s="12"/>
      <c r="C19" s="14" t="str">
        <f>VLOOKUP(C2,данные,6,FALSE)</f>
        <v xml:space="preserve">8-918-777-77-77
</v>
      </c>
      <c r="D19" s="11"/>
    </row>
    <row r="20" spans="1:4" ht="5.25" customHeight="1" thickBot="1" x14ac:dyDescent="0.3">
      <c r="A20" s="18"/>
      <c r="B20" s="12"/>
      <c r="C20" s="10"/>
      <c r="D20" s="11"/>
    </row>
    <row r="21" spans="1:4" ht="15.75" thickBot="1" x14ac:dyDescent="0.3">
      <c r="A21" s="18" t="s">
        <v>12</v>
      </c>
      <c r="B21" s="12"/>
      <c r="C21" s="25" t="str">
        <f>HYPERLINK("mailto:"&amp;VLOOKUP(C2,данные,7,FALSE))</f>
        <v>mailto:Ivanov@mail.ru</v>
      </c>
      <c r="D21" s="11"/>
    </row>
    <row r="22" spans="1:4" ht="7.5" customHeight="1" thickBot="1" x14ac:dyDescent="0.3">
      <c r="A22" s="18"/>
      <c r="B22" s="12"/>
      <c r="C22" s="10"/>
      <c r="D22" s="11"/>
    </row>
    <row r="23" spans="1:4" ht="15.75" thickBot="1" x14ac:dyDescent="0.3">
      <c r="A23" s="18" t="s">
        <v>13</v>
      </c>
      <c r="B23" s="12"/>
      <c r="C23" s="14">
        <f>VLOOKUP(C2,данные,8,FALSE)</f>
        <v>0</v>
      </c>
      <c r="D23" s="11"/>
    </row>
    <row r="24" spans="1:4" ht="5.25" customHeight="1" x14ac:dyDescent="0.25">
      <c r="A24" s="18"/>
      <c r="B24" s="12"/>
      <c r="C24" s="10"/>
      <c r="D24" s="11"/>
    </row>
    <row r="25" spans="1:4" x14ac:dyDescent="0.25"/>
    <row r="26" spans="1:4" x14ac:dyDescent="0.25"/>
    <row r="27" spans="1:4" x14ac:dyDescent="0.25"/>
    <row r="28" spans="1:4" x14ac:dyDescent="0.25"/>
    <row r="29" spans="1:4" x14ac:dyDescent="0.25"/>
    <row r="30" spans="1:4" x14ac:dyDescent="0.25"/>
    <row r="31" spans="1:4" x14ac:dyDescent="0.25"/>
    <row r="32" spans="1: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selectLockedCells="1"/>
  <mergeCells count="2">
    <mergeCell ref="C4:C7"/>
    <mergeCell ref="C9:C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'Текущие объекты'!$A$3:$A$73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Текущие объекты</vt:lpstr>
      <vt:lpstr>Лист1</vt:lpstr>
      <vt:lpstr>генподрядчик</vt:lpstr>
      <vt:lpstr>данные</vt:lpstr>
      <vt:lpstr>договор</vt:lpstr>
      <vt:lpstr>КрНаименование</vt:lpstr>
      <vt:lpstr>куратор</vt:lpstr>
      <vt:lpstr>Полное_наименование</vt:lpstr>
      <vt:lpstr>почта</vt:lpstr>
      <vt:lpstr>Руководитель</vt:lpstr>
      <vt:lpstr>телефоны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 Антон Георгиевич</dc:creator>
  <cp:lastModifiedBy>Новиков Антон Георгиевич</cp:lastModifiedBy>
  <dcterms:created xsi:type="dcterms:W3CDTF">2017-08-21T10:20:55Z</dcterms:created>
  <dcterms:modified xsi:type="dcterms:W3CDTF">2017-08-23T13:55:11Z</dcterms:modified>
</cp:coreProperties>
</file>