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50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ah/Desktop/"/>
    </mc:Choice>
  </mc:AlternateContent>
  <bookViews>
    <workbookView xWindow="7940" yWindow="1320" windowWidth="39780" windowHeight="25300" tabRatio="794" firstSheet="1" activeTab="1"/>
  </bookViews>
  <sheets>
    <sheet name="PROJECTS_LIST" sheetId="1" state="hidden" r:id="rId1"/>
    <sheet name="TASKS" sheetId="4" r:id="rId2"/>
    <sheet name="CUSTOMERS" sheetId="14" r:id="rId3"/>
  </sheets>
  <definedNames>
    <definedName name="_xlnm._FilterDatabase" localSheetId="2">CUSTOMERS!$C$3:$O$3</definedName>
    <definedName name="_xlnm._FilterDatabase" localSheetId="1" hidden="1">TASKS!$C$10:$L$10</definedName>
  </definedNames>
  <calcPr calcId="150001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" i="4" l="1"/>
  <c r="B13" i="4"/>
  <c r="B14" i="4"/>
  <c r="B15" i="4"/>
  <c r="B16" i="4"/>
  <c r="B17" i="4"/>
  <c r="B18" i="4"/>
  <c r="B19" i="4"/>
  <c r="B20" i="4"/>
  <c r="H39" i="4"/>
  <c r="F39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H38" i="4"/>
  <c r="F38" i="4"/>
  <c r="H37" i="4"/>
  <c r="F37" i="4"/>
  <c r="H36" i="4"/>
  <c r="F36" i="4"/>
  <c r="H35" i="4"/>
  <c r="F35" i="4"/>
  <c r="H34" i="4"/>
  <c r="F34" i="4"/>
  <c r="H33" i="4"/>
  <c r="F33" i="4"/>
  <c r="H32" i="4"/>
  <c r="F32" i="4"/>
  <c r="K31" i="4"/>
  <c r="J31" i="4"/>
  <c r="I31" i="4"/>
  <c r="G31" i="4"/>
  <c r="H31" i="4"/>
  <c r="F31" i="4"/>
  <c r="E31" i="4"/>
  <c r="H30" i="4"/>
  <c r="F30" i="4"/>
  <c r="H29" i="4"/>
  <c r="F29" i="4"/>
  <c r="H28" i="4"/>
  <c r="F28" i="4"/>
  <c r="H27" i="4"/>
  <c r="F27" i="4"/>
  <c r="K26" i="4"/>
  <c r="J26" i="4"/>
  <c r="I26" i="4"/>
  <c r="G26" i="4"/>
  <c r="H26" i="4"/>
  <c r="F26" i="4"/>
  <c r="E26" i="4"/>
  <c r="H25" i="4"/>
  <c r="F25" i="4"/>
  <c r="H24" i="4"/>
  <c r="F24" i="4"/>
  <c r="H23" i="4"/>
  <c r="F23" i="4"/>
  <c r="H22" i="4"/>
  <c r="F22" i="4"/>
  <c r="K21" i="4"/>
  <c r="J21" i="4"/>
  <c r="I21" i="4"/>
  <c r="G21" i="4"/>
  <c r="H21" i="4"/>
  <c r="F21" i="4"/>
  <c r="E21" i="4"/>
  <c r="H20" i="4"/>
  <c r="F20" i="4"/>
  <c r="H19" i="4"/>
  <c r="F19" i="4"/>
  <c r="H18" i="4"/>
  <c r="F18" i="4"/>
  <c r="H17" i="4"/>
  <c r="F17" i="4"/>
  <c r="H16" i="4"/>
  <c r="F16" i="4"/>
  <c r="H15" i="4"/>
  <c r="F15" i="4"/>
  <c r="H14" i="4"/>
  <c r="F14" i="4"/>
  <c r="H13" i="4"/>
  <c r="F13" i="4"/>
  <c r="K12" i="4"/>
  <c r="J12" i="4"/>
  <c r="I12" i="4"/>
  <c r="G12" i="4"/>
  <c r="H12" i="4"/>
  <c r="F12" i="4"/>
  <c r="E12" i="4"/>
  <c r="K7" i="4"/>
  <c r="J7" i="4"/>
  <c r="I7" i="4"/>
</calcChain>
</file>

<file path=xl/comments1.xml><?xml version="1.0" encoding="utf-8"?>
<comments xmlns="http://schemas.openxmlformats.org/spreadsheetml/2006/main">
  <authors>
    <author>Alla Rashitova</author>
  </authors>
  <commentList>
    <comment ref="G9" authorId="0">
      <text>
        <r>
          <rPr>
            <sz val="9"/>
            <color indexed="81"/>
            <rFont val="Arial"/>
            <family val="2"/>
            <charset val="1"/>
          </rPr>
          <t xml:space="preserve">Manually add % ONLY to tasks that do not have subtasks, and ONLY to subtasks. 
% of completion for tasks, which have subtasks, is computed by the formula.
Вручную вносим % ТОЛЬКО в те задачи, где нет под-задач, и ТОЛЬКО в под-задачи. 
% завершенности задач, которые содержат под-задачи, считается по формуле. </t>
        </r>
      </text>
    </comment>
  </commentList>
</comments>
</file>

<file path=xl/sharedStrings.xml><?xml version="1.0" encoding="utf-8"?>
<sst xmlns="http://schemas.openxmlformats.org/spreadsheetml/2006/main" count="85" uniqueCount="79">
  <si>
    <t>Budget</t>
  </si>
  <si>
    <t>Est. Hours</t>
  </si>
  <si>
    <t>Act. Hours</t>
  </si>
  <si>
    <t>Totals</t>
  </si>
  <si>
    <t>TASK</t>
  </si>
  <si>
    <t>PRIORITY</t>
  </si>
  <si>
    <t>WD</t>
  </si>
  <si>
    <t>DAYS LEFT</t>
  </si>
  <si>
    <t>% COMPLETE</t>
  </si>
  <si>
    <t>DONE</t>
  </si>
  <si>
    <t>BUDGET</t>
  </si>
  <si>
    <t>EST.
HOURS</t>
  </si>
  <si>
    <t>ACTUAL
HOURS</t>
  </si>
  <si>
    <t>NOTES</t>
  </si>
  <si>
    <t>HIGH</t>
  </si>
  <si>
    <t>PROJECT TITLE</t>
  </si>
  <si>
    <t>ON_HOLD</t>
  </si>
  <si>
    <t>LOW</t>
  </si>
  <si>
    <t>MEDIUM</t>
  </si>
  <si>
    <t>Customer</t>
  </si>
  <si>
    <t>Notes</t>
  </si>
  <si>
    <t>FIELD</t>
  </si>
  <si>
    <t>Customer Name_1</t>
  </si>
  <si>
    <t>Customer Name_2</t>
  </si>
  <si>
    <t>ID</t>
  </si>
  <si>
    <t>Contact</t>
  </si>
  <si>
    <t>Web</t>
  </si>
  <si>
    <t>Address</t>
  </si>
  <si>
    <t>Company phone</t>
  </si>
  <si>
    <t>Phone</t>
  </si>
  <si>
    <t>Email</t>
  </si>
  <si>
    <t>Position</t>
  </si>
  <si>
    <t>Additional 
information</t>
  </si>
  <si>
    <t>Insert new rows above the previous blue line</t>
  </si>
  <si>
    <t>––––––</t>
  </si>
  <si>
    <t>FIELDS for dd_list</t>
  </si>
  <si>
    <t>PRIORITY for dd_list</t>
  </si>
  <si>
    <t>–––––</t>
  </si>
  <si>
    <t>TENDER</t>
  </si>
  <si>
    <t>EMPTY FIELDS</t>
  </si>
  <si>
    <t>KKKK</t>
  </si>
  <si>
    <t>JJJJ</t>
  </si>
  <si>
    <t>YYYYY</t>
  </si>
  <si>
    <t>LLLL</t>
  </si>
  <si>
    <t>AAAAA</t>
  </si>
  <si>
    <t>EEEEE</t>
  </si>
  <si>
    <t>All clients</t>
  </si>
  <si>
    <t>TASKS</t>
  </si>
  <si>
    <t>client_1</t>
  </si>
  <si>
    <t>client_2</t>
  </si>
  <si>
    <t>client_3</t>
  </si>
  <si>
    <t>client_4</t>
  </si>
  <si>
    <t>client_5</t>
  </si>
  <si>
    <t>client_7</t>
  </si>
  <si>
    <t>client_8</t>
  </si>
  <si>
    <t>kjlkjlk</t>
  </si>
  <si>
    <t>jkljlk</t>
  </si>
  <si>
    <t>jkljkljl</t>
  </si>
  <si>
    <t>wwww</t>
  </si>
  <si>
    <t>88888</t>
  </si>
  <si>
    <t>99999</t>
  </si>
  <si>
    <t>11111</t>
  </si>
  <si>
    <t>33333</t>
  </si>
  <si>
    <t>25689</t>
  </si>
  <si>
    <t>adsfd@ad fd</t>
  </si>
  <si>
    <t>hdfjls @hljlk</t>
  </si>
  <si>
    <t>task1</t>
  </si>
  <si>
    <t>task2</t>
  </si>
  <si>
    <t>task3</t>
  </si>
  <si>
    <t>task4</t>
  </si>
  <si>
    <t>task5</t>
  </si>
  <si>
    <t>task6</t>
  </si>
  <si>
    <t>task7</t>
  </si>
  <si>
    <t>task8</t>
  </si>
  <si>
    <t>kkkk</t>
  </si>
  <si>
    <t>jjjjj</t>
  </si>
  <si>
    <t>lllll</t>
  </si>
  <si>
    <t>aaaaa</t>
  </si>
  <si>
    <t>eeeee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</si>
</sst>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_(\$* #,##0.00_);_(\$* \(#,##0.00\);_(\$* \-??_);_(@_)"/>
    <numFmt numFmtId="166" formatCode="_-* #,##0.00[$₽-419]_-;\-* #,##0.00[$₽-419]_-;_-* \-??[$₽-419]_-;_-@_-"/>
    <numFmt numFmtId="167" formatCode="#,##0_);[Red]\(#,##0\);\-_)"/>
    <numFmt numFmtId="168" formatCode="m/d/yyyy"/>
    <numFmt numFmtId="170" formatCode="_(* #,##0.00_);_(* \(#,##0.00\);_(* \-??_);_(@_)"/>
  </numFmts>
  <fonts count="31" x14ac:knownFonts="1">
    <font>
      <sz val="11"/>
      <color rgb="FF000000"/>
      <name val="Arial"/>
      <family val="2"/>
      <charset val="1"/>
    </font>
    <font>
      <u/>
      <sz val="11"/>
      <color rgb="FF0000FF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indexed="81"/>
      <name val="Arial"/>
      <family val="2"/>
      <charset val="1"/>
    </font>
    <font>
      <u/>
      <sz val="11"/>
      <color theme="11"/>
      <name val="Arial"/>
      <family val="2"/>
      <charset val="1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4"/>
      <color rgb="FFFF0EF7"/>
      <name val="Calibri"/>
      <family val="2"/>
    </font>
    <font>
      <sz val="14"/>
      <color rgb="FFFF0EF7"/>
      <name val="Calibri"/>
      <family val="2"/>
    </font>
    <font>
      <sz val="14"/>
      <color rgb="FF000000"/>
      <name val="Calibri"/>
      <family val="2"/>
    </font>
    <font>
      <b/>
      <sz val="16"/>
      <color rgb="FFFF0EF7"/>
      <name val="Calibri"/>
      <family val="2"/>
    </font>
    <font>
      <sz val="10"/>
      <color rgb="FFFF0EF7"/>
      <name val="Calibri"/>
      <family val="2"/>
    </font>
    <font>
      <b/>
      <sz val="11"/>
      <color rgb="FF000000"/>
      <name val="Calibri"/>
      <family val="2"/>
    </font>
    <font>
      <b/>
      <sz val="12"/>
      <color rgb="FFFF00F0"/>
      <name val="Calibri"/>
      <family val="2"/>
    </font>
    <font>
      <b/>
      <sz val="9"/>
      <color rgb="FF000000"/>
      <name val="Calibri"/>
      <family val="2"/>
    </font>
    <font>
      <b/>
      <sz val="7"/>
      <color rgb="FF000000"/>
      <name val="Calibri"/>
      <family val="2"/>
    </font>
    <font>
      <b/>
      <sz val="7"/>
      <color rgb="FFFF0000"/>
      <name val="Calibri"/>
      <family val="2"/>
    </font>
    <font>
      <sz val="13"/>
      <color rgb="FF000000"/>
      <name val="Calibri"/>
      <family val="2"/>
    </font>
    <font>
      <b/>
      <sz val="13"/>
      <color rgb="FFFF0EF7"/>
      <name val="Calibri"/>
      <family val="2"/>
    </font>
    <font>
      <u/>
      <sz val="11"/>
      <color rgb="FF0000FF"/>
      <name val="Calibri"/>
      <family val="2"/>
    </font>
    <font>
      <b/>
      <sz val="13"/>
      <color rgb="FF000000"/>
      <name val="Calibri"/>
      <family val="2"/>
    </font>
    <font>
      <sz val="13"/>
      <name val="Calibri"/>
      <family val="2"/>
    </font>
    <font>
      <b/>
      <sz val="13"/>
      <color rgb="FFFF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1"/>
      <color rgb="FF333333"/>
      <name val="Calibri"/>
      <family val="2"/>
    </font>
    <font>
      <i/>
      <sz val="11"/>
      <name val="Calibri"/>
      <family val="2"/>
    </font>
    <font>
      <i/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2D3FF"/>
        <bgColor rgb="FFD5E1F1"/>
      </patternFill>
    </fill>
    <fill>
      <patternFill patternType="solid">
        <fgColor rgb="FFFFFF00"/>
        <bgColor rgb="FFFFEB9C"/>
      </patternFill>
    </fill>
    <fill>
      <patternFill patternType="solid">
        <fgColor rgb="FFD9D9D9"/>
        <bgColor rgb="FFD5E1F1"/>
      </patternFill>
    </fill>
    <fill>
      <patternFill patternType="solid">
        <fgColor rgb="FFCCFFCC"/>
        <bgColor rgb="FFC6EFCE"/>
      </patternFill>
    </fill>
    <fill>
      <patternFill patternType="solid">
        <fgColor rgb="FF9FC1FF"/>
        <bgColor indexed="64"/>
      </patternFill>
    </fill>
  </fills>
  <borders count="4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 style="thin">
        <color auto="1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91">
    <xf numFmtId="0" fontId="0" fillId="0" borderId="0"/>
    <xf numFmtId="170" fontId="2" fillId="0" borderId="0" applyBorder="0" applyProtection="0"/>
    <xf numFmtId="165" fontId="2" fillId="0" borderId="0" applyBorder="0" applyProtection="0"/>
    <xf numFmtId="9" fontId="2" fillId="0" borderId="0" applyBorder="0" applyProtection="0"/>
    <xf numFmtId="0" fontId="1" fillId="0" borderId="0" applyBorder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/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 vertical="center" indent="2"/>
    </xf>
    <xf numFmtId="4" fontId="13" fillId="3" borderId="0" xfId="2" applyNumberFormat="1" applyFont="1" applyFill="1" applyBorder="1" applyAlignment="1" applyProtection="1">
      <alignment horizontal="center" vertical="center"/>
    </xf>
    <xf numFmtId="167" fontId="13" fillId="3" borderId="0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right" vertical="center" indent="2"/>
    </xf>
    <xf numFmtId="166" fontId="12" fillId="2" borderId="0" xfId="2" applyNumberFormat="1" applyFont="1" applyFill="1" applyBorder="1" applyAlignment="1" applyProtection="1">
      <alignment horizontal="center" vertical="center"/>
    </xf>
    <xf numFmtId="0" fontId="12" fillId="2" borderId="0" xfId="2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textRotation="47"/>
    </xf>
    <xf numFmtId="0" fontId="15" fillId="2" borderId="0" xfId="0" applyFont="1" applyFill="1" applyBorder="1" applyAlignment="1">
      <alignment horizontal="center" vertical="center" textRotation="47" wrapText="1"/>
    </xf>
    <xf numFmtId="0" fontId="16" fillId="2" borderId="0" xfId="0" applyFont="1" applyFill="1" applyBorder="1" applyAlignment="1">
      <alignment horizontal="center" vertical="center" textRotation="47" wrapText="1"/>
    </xf>
    <xf numFmtId="0" fontId="15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5" fillId="5" borderId="0" xfId="0" applyFont="1" applyFill="1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center" indent="2"/>
    </xf>
    <xf numFmtId="0" fontId="19" fillId="2" borderId="0" xfId="4" applyFont="1" applyFill="1" applyBorder="1" applyAlignment="1" applyProtection="1">
      <alignment horizontal="center" vertical="center" wrapText="1"/>
    </xf>
    <xf numFmtId="168" fontId="21" fillId="2" borderId="0" xfId="0" applyNumberFormat="1" applyFont="1" applyFill="1" applyBorder="1" applyAlignment="1">
      <alignment horizontal="center" vertical="center"/>
    </xf>
    <xf numFmtId="168" fontId="22" fillId="2" borderId="0" xfId="0" applyNumberFormat="1" applyFont="1" applyFill="1" applyBorder="1" applyAlignment="1">
      <alignment horizontal="center" vertical="center"/>
    </xf>
    <xf numFmtId="9" fontId="21" fillId="2" borderId="0" xfId="3" applyFont="1" applyFill="1" applyBorder="1" applyAlignment="1" applyProtection="1">
      <alignment horizontal="center" vertical="center"/>
    </xf>
    <xf numFmtId="0" fontId="21" fillId="2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Border="1" applyAlignment="1" applyProtection="1">
      <alignment horizontal="center" vertical="center"/>
    </xf>
    <xf numFmtId="0" fontId="20" fillId="2" borderId="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 indent="2"/>
    </xf>
    <xf numFmtId="0" fontId="23" fillId="4" borderId="1" xfId="0" applyFont="1" applyFill="1" applyBorder="1" applyAlignment="1">
      <alignment horizontal="left" vertical="center" wrapText="1" indent="2"/>
    </xf>
    <xf numFmtId="1" fontId="24" fillId="4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9" fontId="25" fillId="4" borderId="1" xfId="3" applyFont="1" applyFill="1" applyBorder="1" applyAlignment="1" applyProtection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4" fontId="24" fillId="4" borderId="1" xfId="2" applyNumberFormat="1" applyFont="1" applyFill="1" applyBorder="1" applyAlignment="1" applyProtection="1">
      <alignment horizontal="center" vertical="center"/>
    </xf>
    <xf numFmtId="167" fontId="24" fillId="4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center" wrapText="1" indent="2"/>
    </xf>
    <xf numFmtId="0" fontId="23" fillId="0" borderId="1" xfId="0" applyFont="1" applyBorder="1" applyAlignment="1">
      <alignment horizontal="left" vertical="center" wrapText="1" indent="2"/>
    </xf>
    <xf numFmtId="167" fontId="2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9" fontId="26" fillId="0" borderId="1" xfId="3" applyFont="1" applyBorder="1" applyAlignment="1" applyProtection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4" fontId="26" fillId="7" borderId="1" xfId="2" applyNumberFormat="1" applyFont="1" applyFill="1" applyBorder="1" applyAlignment="1" applyProtection="1">
      <alignment horizontal="center" vertical="center"/>
    </xf>
    <xf numFmtId="167" fontId="26" fillId="0" borderId="1" xfId="2" applyNumberFormat="1" applyFont="1" applyBorder="1" applyAlignment="1" applyProtection="1">
      <alignment horizontal="center" vertical="center"/>
    </xf>
    <xf numFmtId="0" fontId="23" fillId="0" borderId="1" xfId="0" applyFont="1" applyBorder="1" applyAlignment="1">
      <alignment horizontal="left" vertical="center" wrapText="1" indent="3"/>
    </xf>
    <xf numFmtId="0" fontId="26" fillId="6" borderId="1" xfId="3" applyNumberFormat="1" applyFont="1" applyFill="1" applyBorder="1" applyAlignment="1" applyProtection="1">
      <alignment horizontal="center" vertical="center"/>
    </xf>
    <xf numFmtId="167" fontId="26" fillId="0" borderId="1" xfId="3" applyNumberFormat="1" applyFont="1" applyBorder="1" applyAlignment="1" applyProtection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12" fillId="0" borderId="0" xfId="0" applyFont="1"/>
    <xf numFmtId="0" fontId="27" fillId="4" borderId="1" xfId="0" applyFont="1" applyFill="1" applyBorder="1" applyAlignment="1">
      <alignment horizontal="left" vertical="center" wrapText="1" indent="2"/>
    </xf>
    <xf numFmtId="167" fontId="6" fillId="4" borderId="1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4" fontId="26" fillId="7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3"/>
    </xf>
    <xf numFmtId="4" fontId="26" fillId="7" borderId="1" xfId="3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1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vertical="center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top" wrapText="1"/>
      <protection locked="0"/>
    </xf>
    <xf numFmtId="0" fontId="1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1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26" fillId="0" borderId="3" xfId="0" applyFont="1" applyBorder="1" applyAlignment="1">
      <alignment horizontal="justify" vertical="center"/>
    </xf>
    <xf numFmtId="0" fontId="26" fillId="0" borderId="3" xfId="0" applyFont="1" applyBorder="1" applyAlignment="1">
      <alignment horizontal="justify" vertical="top"/>
    </xf>
    <xf numFmtId="49" fontId="26" fillId="0" borderId="3" xfId="0" applyNumberFormat="1" applyFont="1" applyBorder="1" applyAlignment="1">
      <alignment horizontal="justify" vertical="top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horizontal="justify" vertical="center" wrapText="1"/>
    </xf>
    <xf numFmtId="49" fontId="26" fillId="0" borderId="3" xfId="0" applyNumberFormat="1" applyFont="1" applyBorder="1" applyAlignment="1">
      <alignment horizontal="justify" vertical="top" wrapText="1"/>
    </xf>
    <xf numFmtId="0" fontId="26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vertical="top" wrapText="1"/>
    </xf>
    <xf numFmtId="0" fontId="28" fillId="0" borderId="3" xfId="0" applyFont="1" applyBorder="1" applyAlignment="1">
      <alignment wrapText="1"/>
    </xf>
    <xf numFmtId="0" fontId="26" fillId="4" borderId="0" xfId="0" applyFont="1" applyFill="1" applyAlignment="1">
      <alignment vertical="center"/>
    </xf>
    <xf numFmtId="0" fontId="26" fillId="4" borderId="0" xfId="0" applyFont="1" applyFill="1" applyAlignment="1">
      <alignment horizontal="center" vertical="top"/>
    </xf>
    <xf numFmtId="0" fontId="26" fillId="4" borderId="0" xfId="0" applyFont="1" applyFill="1" applyAlignment="1">
      <alignment vertical="top"/>
    </xf>
    <xf numFmtId="0" fontId="26" fillId="0" borderId="0" xfId="0" applyFont="1"/>
    <xf numFmtId="0" fontId="29" fillId="0" borderId="0" xfId="0" applyFont="1" applyAlignment="1">
      <alignment vertical="center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5" fillId="8" borderId="0" xfId="0" applyFont="1" applyFill="1" applyAlignment="1">
      <alignment vertical="top"/>
    </xf>
    <xf numFmtId="0" fontId="3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2" fillId="4" borderId="0" xfId="0" applyFont="1" applyFill="1" applyBorder="1" applyAlignment="1">
      <alignment horizontal="center"/>
    </xf>
  </cellXfs>
  <cellStyles count="91">
    <cellStyle name="Comma" xfId="1" builtinId="3"/>
    <cellStyle name="Currency" xfId="2" builtinId="4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Hyperlink" xfId="4" builtinId="8"/>
    <cellStyle name="Normal" xfId="0" builtinId="0"/>
    <cellStyle name="Percent" xfId="3" builtinId="5"/>
  </cellStyles>
  <dxfs count="5">
    <dxf>
      <font>
        <color rgb="FF9C5700"/>
      </font>
      <fill>
        <patternFill patternType="solid">
          <fgColor indexed="64"/>
          <bgColor rgb="FFB0CDFB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 patternType="solid">
          <fgColor indexed="64"/>
          <bgColor rgb="FF90B5FB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 patternType="solid">
          <fgColor indexed="64"/>
          <bgColor rgb="FF90B5FB"/>
        </patternFill>
      </fill>
    </dxf>
  </dxfs>
  <tableStyles count="0" defaultTableStyle="TableStyleMedium9" defaultPivotStyle="PivotStyleMedium4"/>
  <colors>
    <indexedColors>
      <rgbColor rgb="FF000000"/>
      <rgbColor rgb="FFFFFFFF"/>
      <rgbColor rgb="FFFF0000"/>
      <rgbColor rgb="FF3CCD10"/>
      <rgbColor rgb="FF0000FF"/>
      <rgbColor rgb="FFFFFF00"/>
      <rgbColor rgb="FFFF00F0"/>
      <rgbColor rgb="FF00FFFF"/>
      <rgbColor rgb="FF9C0006"/>
      <rgbColor rgb="FF006100"/>
      <rgbColor rgb="FF000080"/>
      <rgbColor rgb="FF808000"/>
      <rgbColor rgb="FFFB0DF0"/>
      <rgbColor rgb="FF3A5D9C"/>
      <rgbColor rgb="FFA9BCDF"/>
      <rgbColor rgb="FF8064A2"/>
      <rgbColor rgb="FF7E9BCF"/>
      <rgbColor rgb="FF58428D"/>
      <rgbColor rgb="FFF2F2F2"/>
      <rgbColor rgb="FFC6EFCE"/>
      <rgbColor rgb="FF660066"/>
      <rgbColor rgb="FFD99595"/>
      <rgbColor rgb="FF0070C0"/>
      <rgbColor rgb="FFC2D3FF"/>
      <rgbColor rgb="FF000080"/>
      <rgbColor rgb="FFFF0CF7"/>
      <rgbColor rgb="FFD5E1F1"/>
      <rgbColor rgb="FF00FFFF"/>
      <rgbColor rgb="FFFF0EF7"/>
      <rgbColor rgb="FFFF16FF"/>
      <rgbColor rgb="FF2B4F82"/>
      <rgbColor rgb="FF0000FF"/>
      <rgbColor rgb="FF00B0F0"/>
      <rgbColor rgb="FFDCE6F1"/>
      <rgbColor rgb="FFCCFFCC"/>
      <rgbColor rgb="FFFFEB9C"/>
      <rgbColor rgb="FFB1C2F1"/>
      <rgbColor rgb="FFFF7CF4"/>
      <rgbColor rgb="FFE6B8B8"/>
      <rgbColor rgb="FFFFC7CE"/>
      <rgbColor rgb="FF3366FF"/>
      <rgbColor rgb="FF2890FF"/>
      <rgbColor rgb="FF58FF6A"/>
      <rgbColor rgb="FFD9D9D9"/>
      <rgbColor rgb="FFFF9900"/>
      <rgbColor rgb="FFF77B0C"/>
      <rgbColor rgb="FF7860B4"/>
      <rgbColor rgb="FF969696"/>
      <rgbColor rgb="FF2C4675"/>
      <rgbColor rgb="FF538DD5"/>
      <rgbColor rgb="FF003300"/>
      <rgbColor rgb="FF333300"/>
      <rgbColor rgb="FF9C5700"/>
      <rgbColor rgb="FFFB18FB"/>
      <rgbColor rgb="FF2C4574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469900</xdr:colOff>
      <xdr:row>0</xdr:row>
      <xdr:rowOff>0</xdr:rowOff>
    </xdr:to>
    <xdr:sp macro="" textlink="">
      <xdr:nvSpPr>
        <xdr:cNvPr id="3076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469900</xdr:colOff>
      <xdr:row>0</xdr:row>
      <xdr:rowOff>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baseColWidth="10" defaultColWidth="8.6640625" defaultRowHeight="14" x14ac:dyDescent="0.15"/>
  <cols>
    <col min="1" max="1" width="22.33203125" customWidth="1"/>
    <col min="4" max="4" width="10.1640625" customWidth="1"/>
    <col min="5" max="8" width="11.1640625" customWidth="1"/>
    <col min="9" max="9" width="14.5" customWidth="1"/>
    <col min="10" max="10" width="6.33203125" customWidth="1"/>
    <col min="11" max="13" width="10.33203125" customWidth="1"/>
    <col min="14" max="14" width="20.1640625" customWidth="1"/>
    <col min="15" max="1025" width="8.6640625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9"/>
  <sheetViews>
    <sheetView showGridLines="0" tabSelected="1" zoomScale="120" zoomScaleNormal="120" workbookViewId="0">
      <pane xSplit="13" ySplit="10" topLeftCell="N11" activePane="bottomRight" state="frozen"/>
      <selection pane="topRight" activeCell="U1" sqref="U1"/>
      <selection pane="bottomLeft" activeCell="A11" sqref="A11"/>
      <selection pane="bottomRight" activeCell="D27" sqref="D27"/>
    </sheetView>
  </sheetViews>
  <sheetFormatPr baseColWidth="10" defaultColWidth="8.6640625" defaultRowHeight="15" x14ac:dyDescent="0.2"/>
  <cols>
    <col min="1" max="1" width="2.6640625" style="1" customWidth="1"/>
    <col min="2" max="2" width="2.6640625" style="2" customWidth="1"/>
    <col min="3" max="3" width="34.6640625" style="1" customWidth="1"/>
    <col min="4" max="4" width="14.5" style="1" customWidth="1"/>
    <col min="5" max="5" width="4.83203125" style="1" customWidth="1"/>
    <col min="6" max="6" width="4.83203125" style="3" customWidth="1"/>
    <col min="7" max="7" width="9.1640625" style="1" customWidth="1"/>
    <col min="8" max="8" width="7.1640625" style="1" customWidth="1"/>
    <col min="9" max="9" width="12.83203125" style="1" customWidth="1"/>
    <col min="10" max="11" width="7.5" style="1" customWidth="1"/>
    <col min="12" max="12" width="39.1640625" style="1" customWidth="1"/>
    <col min="13" max="13" width="1.33203125" style="1" customWidth="1"/>
    <col min="14" max="1018" width="10.6640625" style="1" customWidth="1"/>
    <col min="1019" max="16384" width="8.6640625" style="1"/>
  </cols>
  <sheetData>
    <row r="1" spans="1:12" ht="7" customHeight="1" x14ac:dyDescent="0.2">
      <c r="I1" s="4"/>
    </row>
    <row r="2" spans="1:12" s="8" customFormat="1" ht="19" x14ac:dyDescent="0.25">
      <c r="A2" s="5"/>
      <c r="B2" s="6"/>
      <c r="C2" s="5" t="s">
        <v>47</v>
      </c>
      <c r="D2" s="7"/>
      <c r="E2" s="7"/>
      <c r="F2" s="5"/>
      <c r="G2" s="5"/>
      <c r="H2" s="5"/>
      <c r="I2" s="7"/>
      <c r="J2" s="7"/>
      <c r="K2" s="7"/>
      <c r="L2" s="7"/>
    </row>
    <row r="3" spans="1:12" s="12" customFormat="1" ht="13" customHeight="1" x14ac:dyDescent="0.2">
      <c r="A3" s="9"/>
      <c r="B3" s="10"/>
      <c r="C3" s="9"/>
      <c r="D3" s="11"/>
      <c r="E3" s="11"/>
      <c r="F3" s="9"/>
      <c r="G3" s="9"/>
      <c r="H3" s="9"/>
      <c r="I3" s="11"/>
      <c r="J3" s="11"/>
      <c r="K3" s="11"/>
      <c r="L3" s="11"/>
    </row>
    <row r="4" spans="1:12" s="12" customFormat="1" ht="21" x14ac:dyDescent="0.2">
      <c r="A4" s="9"/>
      <c r="B4" s="10"/>
      <c r="C4" s="9"/>
      <c r="D4" s="11"/>
      <c r="E4" s="11"/>
      <c r="F4" s="9"/>
      <c r="G4" s="9"/>
      <c r="H4" s="9"/>
      <c r="I4" s="11"/>
      <c r="J4" s="11"/>
      <c r="K4" s="11"/>
      <c r="L4" s="11"/>
    </row>
    <row r="5" spans="1:12" s="12" customFormat="1" ht="9" customHeight="1" x14ac:dyDescent="0.2">
      <c r="A5" s="9"/>
      <c r="B5" s="10"/>
      <c r="C5" s="9"/>
      <c r="D5" s="11"/>
      <c r="E5" s="11"/>
      <c r="F5" s="9"/>
      <c r="G5" s="9"/>
      <c r="H5" s="9"/>
      <c r="I5" s="11"/>
      <c r="J5" s="11"/>
      <c r="K5" s="11"/>
      <c r="L5" s="11"/>
    </row>
    <row r="6" spans="1:12" ht="15" customHeight="1" x14ac:dyDescent="0.2">
      <c r="D6" s="13"/>
      <c r="H6" s="13"/>
      <c r="I6" s="14" t="s">
        <v>0</v>
      </c>
      <c r="J6" s="14" t="s">
        <v>1</v>
      </c>
      <c r="K6" s="14" t="s">
        <v>2</v>
      </c>
    </row>
    <row r="7" spans="1:12" ht="16" x14ac:dyDescent="0.2">
      <c r="H7" s="15" t="s">
        <v>3</v>
      </c>
      <c r="I7" s="16">
        <f ca="1">IFERROR(SUMPRODUCT((MOD($B$12:$B324,1)=0)*(I$12:I324)),"--")</f>
        <v>134</v>
      </c>
      <c r="J7" s="17" t="str">
        <f ca="1">IF(ISERROR(SUMPRODUCT((MOD($B$12:$B324,1)=0)*(J$12:J324))),"-",SUMPRODUCT((MOD($B$12:$B324,1)=0)*(J$12:J324)))</f>
        <v>-</v>
      </c>
      <c r="K7" s="17" t="str">
        <f ca="1">IF(ISERROR(SUMPRODUCT((MOD($B$12:$B324,1)=0)*(K$12:K324))),"-",SUMPRODUCT((MOD($B$12:$B324,1)=0)*(K$12:K324)))</f>
        <v>-</v>
      </c>
    </row>
    <row r="8" spans="1:12" s="12" customFormat="1" x14ac:dyDescent="0.2">
      <c r="B8" s="18"/>
      <c r="C8" s="19"/>
      <c r="E8" s="99"/>
      <c r="F8" s="4"/>
      <c r="H8" s="19"/>
      <c r="I8" s="20"/>
      <c r="J8" s="21"/>
      <c r="K8" s="21"/>
    </row>
    <row r="9" spans="1:12" s="22" customFormat="1" ht="42" customHeight="1" x14ac:dyDescent="0.2">
      <c r="B9" s="2"/>
      <c r="C9" s="23" t="s">
        <v>4</v>
      </c>
      <c r="D9" s="24" t="s">
        <v>5</v>
      </c>
      <c r="E9" s="25" t="s">
        <v>6</v>
      </c>
      <c r="F9" s="26" t="s">
        <v>7</v>
      </c>
      <c r="G9" s="27" t="s">
        <v>8</v>
      </c>
      <c r="H9" s="28" t="s">
        <v>9</v>
      </c>
      <c r="I9" s="28" t="s">
        <v>10</v>
      </c>
      <c r="J9" s="28" t="s">
        <v>11</v>
      </c>
      <c r="K9" s="28" t="s">
        <v>12</v>
      </c>
      <c r="L9" s="23" t="s">
        <v>13</v>
      </c>
    </row>
    <row r="10" spans="1:12" ht="5" customHeight="1" x14ac:dyDescent="0.2">
      <c r="C10" s="29"/>
      <c r="D10" s="29"/>
      <c r="E10" s="29"/>
      <c r="G10" s="29"/>
      <c r="I10" s="29"/>
      <c r="J10" s="29"/>
      <c r="K10" s="29"/>
      <c r="L10" s="29"/>
    </row>
    <row r="11" spans="1:12" s="30" customFormat="1" ht="17" x14ac:dyDescent="0.2">
      <c r="B11" s="31"/>
      <c r="C11" s="32" t="s">
        <v>19</v>
      </c>
      <c r="D11" s="33"/>
      <c r="E11" s="34"/>
      <c r="F11" s="35"/>
      <c r="G11" s="36"/>
      <c r="H11" s="37"/>
      <c r="I11" s="37"/>
      <c r="J11" s="38"/>
      <c r="K11" s="38"/>
      <c r="L11" s="39"/>
    </row>
    <row r="12" spans="1:12" x14ac:dyDescent="0.2">
      <c r="B12" s="40" t="str">
        <f ca="1">IF(ISERROR(VALUE(SUBSTITUTE(OFFSET(B12,-1,0,1,1),".",""))),"1",IF(ISERROR(FIND("`",SUBSTITUTE(OFFSET(B12,-1,0,1,1),".","`",1))),TEXT(VALUE(OFFSET(B12,-1,0,1,1))+1,"#"),TEXT(VALUE(LEFT(OFFSET(B12,-1,0,1,1),FIND("`",SUBSTITUTE(OFFSET(B12,-1,0,1,1),".","`",1))-1))+1,"#")))</f>
        <v>1</v>
      </c>
      <c r="C12" s="41" t="s">
        <v>15</v>
      </c>
      <c r="D12" s="42"/>
      <c r="E12" s="43">
        <f ca="1">IF(SUM(OFFSET(E13,0,0,COUNTA(E13:E20),1))=0,"-",SUM(OFFSET(E13,0,0,COUNTA(E13:E20),1)))</f>
        <v>15</v>
      </c>
      <c r="F12" s="44" t="str">
        <f ca="1">IF(ISERROR(DATEDIF(TODAY(),#REF!,"D")),"-",DATEDIF(TODAY(),#REF!,"D"))</f>
        <v>-</v>
      </c>
      <c r="G12" s="45">
        <f>IF(ISERROR(SUMPRODUCT($E13:$E20,$G13:$G20)/SUM($E13:$E20)),-1,SUMPRODUCT($E13:$E20,$G13:$G20)/SUM($E13:$E20))</f>
        <v>0.24666666666666667</v>
      </c>
      <c r="H12" s="46">
        <f t="shared" ref="H12:H39" si="0">IF($G12&gt;=1,1,IF($G12&lt;=0,0,$G12))</f>
        <v>0.24666666666666667</v>
      </c>
      <c r="I12" s="47">
        <f ca="1">SUM(OFFSET(I13,0,0,COUNTA(I13:I20),1))</f>
        <v>134</v>
      </c>
      <c r="J12" s="48" t="str">
        <f ca="1">IF(SUM(OFFSET(J13,0,0,COUNTA(J13:J20),1))=0,"-",SUM(OFFSET(J13,0,0,COUNTA(J13:J20),1)))</f>
        <v>-</v>
      </c>
      <c r="K12" s="48" t="str">
        <f ca="1">IF(SUM(OFFSET(K13,0,0,COUNTA(K13:K20),1))=0,"-",SUM(OFFSET(K13,0,0,COUNTA(K13:K20),1)))</f>
        <v>-</v>
      </c>
      <c r="L12" s="42"/>
    </row>
    <row r="13" spans="1:12" ht="13" customHeight="1" x14ac:dyDescent="0.2">
      <c r="B13" s="2" t="str">
        <f t="shared" ref="B13:B20" ca="1" si="1">IF(ISERROR(VALUE(SUBSTITUTE(OFFSET(B13,-1,0,1,1),".",""))),"0.1",IF(ISERROR(FIND("`",SUBSTITUTE(OFFSET(B13,-1,0,1,1),".","`",1))),OFFSET(B13,-1,0,1,1)&amp;".1",LEFT(OFFSET(B13,-1,0,1,1),FIND("`",SUBSTITUTE(OFFSET(B13,-1,0,1,1),".","`",1)))&amp;IF(ISERROR(FIND("`",SUBSTITUTE(OFFSET(B13,-1,0,1,1),".","`",2))),VALUE(RIGHT(OFFSET(B13,-1,0,1,1),LEN(OFFSET(B13,-1,0,1,1))-FIND("`",SUBSTITUTE(OFFSET(B13,-1,0,1,1),".","`",1))))+1,VALUE(MID(OFFSET(B13,-1,0,1,1),FIND("`",SUBSTITUTE(OFFSET(B13,-1,0,1,1),".","`",1))+1,(FIND("`",SUBSTITUTE(OFFSET(B13,-1,0,1,1),".","`",2))-FIND("`",SUBSTITUTE(OFFSET(B13,-1,0,1,1),".","`",1))-1)))+1)))</f>
        <v>1.1</v>
      </c>
      <c r="C13" s="49" t="s">
        <v>66</v>
      </c>
      <c r="D13" s="50" t="s">
        <v>14</v>
      </c>
      <c r="E13" s="51">
        <v>10</v>
      </c>
      <c r="F13" s="52" t="str">
        <f ca="1">IF(ISERROR(DATEDIF(TODAY(),#REF!,"D")),"-",DATEDIF(TODAY(),#REF!,"D"))</f>
        <v>-</v>
      </c>
      <c r="G13" s="53">
        <v>0.12</v>
      </c>
      <c r="H13" s="54">
        <f t="shared" si="0"/>
        <v>0.12</v>
      </c>
      <c r="I13" s="55">
        <v>45</v>
      </c>
      <c r="J13" s="56">
        <v>0</v>
      </c>
      <c r="K13" s="56">
        <v>0</v>
      </c>
      <c r="L13" s="50"/>
    </row>
    <row r="14" spans="1:12" x14ac:dyDescent="0.2">
      <c r="B14" s="2" t="str">
        <f t="shared" ca="1" si="1"/>
        <v>1.2</v>
      </c>
      <c r="C14" s="49" t="s">
        <v>67</v>
      </c>
      <c r="D14" s="50"/>
      <c r="E14" s="51">
        <v>5</v>
      </c>
      <c r="F14" s="52" t="str">
        <f ca="1">IF(ISERROR(DATEDIF(TODAY(),#REF!,"D")),"-",DATEDIF(TODAY(),#REF!,"D"))</f>
        <v>-</v>
      </c>
      <c r="G14" s="53">
        <v>0.5</v>
      </c>
      <c r="H14" s="54">
        <f t="shared" si="0"/>
        <v>0.5</v>
      </c>
      <c r="I14" s="55">
        <v>89</v>
      </c>
      <c r="J14" s="56">
        <v>0</v>
      </c>
      <c r="K14" s="56">
        <v>0</v>
      </c>
      <c r="L14" s="50"/>
    </row>
    <row r="15" spans="1:12" x14ac:dyDescent="0.2">
      <c r="B15" s="2" t="str">
        <f t="shared" ca="1" si="1"/>
        <v>1.3</v>
      </c>
      <c r="C15" s="49" t="s">
        <v>68</v>
      </c>
      <c r="D15" s="50"/>
      <c r="E15" s="51">
        <v>0</v>
      </c>
      <c r="F15" s="52" t="str">
        <f ca="1">IF(ISERROR(DATEDIF(TODAY(),#REF!,"D")),"-",DATEDIF(TODAY(),#REF!,"D"))</f>
        <v>-</v>
      </c>
      <c r="G15" s="53"/>
      <c r="H15" s="54">
        <f t="shared" si="0"/>
        <v>0</v>
      </c>
      <c r="I15" s="55">
        <v>0</v>
      </c>
      <c r="J15" s="56">
        <v>0</v>
      </c>
      <c r="K15" s="56">
        <v>0</v>
      </c>
      <c r="L15" s="50"/>
    </row>
    <row r="16" spans="1:12" x14ac:dyDescent="0.2">
      <c r="B16" s="2" t="str">
        <f t="shared" ca="1" si="1"/>
        <v>1.4</v>
      </c>
      <c r="C16" s="49" t="s">
        <v>69</v>
      </c>
      <c r="D16" s="57" t="s">
        <v>17</v>
      </c>
      <c r="E16" s="51">
        <v>0</v>
      </c>
      <c r="F16" s="52" t="str">
        <f ca="1">IF(ISERROR(DATEDIF(TODAY(),#REF!,"D")),"-",DATEDIF(TODAY(),#REF!,"D"))</f>
        <v>-</v>
      </c>
      <c r="G16" s="53"/>
      <c r="H16" s="58">
        <f t="shared" si="0"/>
        <v>0</v>
      </c>
      <c r="I16" s="55">
        <v>0</v>
      </c>
      <c r="J16" s="59">
        <v>0</v>
      </c>
      <c r="K16" s="59">
        <v>0</v>
      </c>
      <c r="L16" s="60"/>
    </row>
    <row r="17" spans="2:12" x14ac:dyDescent="0.2">
      <c r="B17" s="2" t="str">
        <f t="shared" ca="1" si="1"/>
        <v>1.5</v>
      </c>
      <c r="C17" s="49" t="s">
        <v>70</v>
      </c>
      <c r="D17" s="57"/>
      <c r="E17" s="51">
        <v>0</v>
      </c>
      <c r="F17" s="52" t="str">
        <f ca="1">IF(ISERROR(DATEDIF(TODAY(),#REF!,"D")),"-",DATEDIF(TODAY(),#REF!,"D"))</f>
        <v>-</v>
      </c>
      <c r="G17" s="53"/>
      <c r="H17" s="58">
        <f t="shared" si="0"/>
        <v>0</v>
      </c>
      <c r="I17" s="55">
        <v>0</v>
      </c>
      <c r="J17" s="59">
        <v>0</v>
      </c>
      <c r="K17" s="59">
        <v>0</v>
      </c>
      <c r="L17" s="60"/>
    </row>
    <row r="18" spans="2:12" x14ac:dyDescent="0.2">
      <c r="B18" s="2" t="str">
        <f t="shared" ca="1" si="1"/>
        <v>1.6</v>
      </c>
      <c r="C18" s="49" t="s">
        <v>71</v>
      </c>
      <c r="D18" s="57"/>
      <c r="E18" s="51">
        <v>0</v>
      </c>
      <c r="F18" s="52" t="str">
        <f ca="1">IF(ISERROR(DATEDIF(TODAY(),#REF!,"D")),"-",DATEDIF(TODAY(),#REF!,"D"))</f>
        <v>-</v>
      </c>
      <c r="G18" s="53"/>
      <c r="H18" s="58">
        <f t="shared" si="0"/>
        <v>0</v>
      </c>
      <c r="I18" s="55">
        <v>0</v>
      </c>
      <c r="J18" s="59">
        <v>0</v>
      </c>
      <c r="K18" s="59">
        <v>0</v>
      </c>
      <c r="L18" s="60"/>
    </row>
    <row r="19" spans="2:12" x14ac:dyDescent="0.2">
      <c r="B19" s="2" t="str">
        <f t="shared" ca="1" si="1"/>
        <v>1.7</v>
      </c>
      <c r="C19" s="49" t="s">
        <v>72</v>
      </c>
      <c r="D19" s="57"/>
      <c r="E19" s="51">
        <v>0</v>
      </c>
      <c r="F19" s="52" t="str">
        <f ca="1">IF(ISERROR(DATEDIF(TODAY(),#REF!,"D")),"-",DATEDIF(TODAY(),#REF!,"D"))</f>
        <v>-</v>
      </c>
      <c r="G19" s="53"/>
      <c r="H19" s="58">
        <f t="shared" si="0"/>
        <v>0</v>
      </c>
      <c r="I19" s="55">
        <v>0</v>
      </c>
      <c r="J19" s="59">
        <v>0</v>
      </c>
      <c r="K19" s="59">
        <v>0</v>
      </c>
      <c r="L19" s="60"/>
    </row>
    <row r="20" spans="2:12" x14ac:dyDescent="0.2">
      <c r="B20" s="2" t="str">
        <f t="shared" ca="1" si="1"/>
        <v>1.8</v>
      </c>
      <c r="C20" s="49" t="s">
        <v>73</v>
      </c>
      <c r="D20" s="57"/>
      <c r="E20" s="51">
        <v>0</v>
      </c>
      <c r="F20" s="52" t="str">
        <f ca="1">IF(ISERROR(DATEDIF(TODAY(),#REF!,"D")),"-",DATEDIF(TODAY(),#REF!,"D"))</f>
        <v>-</v>
      </c>
      <c r="G20" s="53"/>
      <c r="H20" s="58">
        <f t="shared" si="0"/>
        <v>0</v>
      </c>
      <c r="I20" s="55">
        <v>0</v>
      </c>
      <c r="J20" s="59">
        <v>0</v>
      </c>
      <c r="K20" s="59">
        <v>0</v>
      </c>
      <c r="L20" s="60"/>
    </row>
    <row r="21" spans="2:12" s="61" customFormat="1" x14ac:dyDescent="0.2">
      <c r="B21" s="40" t="str">
        <f ca="1">IF(ISERROR(VALUE(SUBSTITUTE(OFFSET(B21,-1,0,1,1),".",""))),"1",IF(ISERROR(FIND("`",SUBSTITUTE(OFFSET(B21,-1,0,1,1),".","`",1))),TEXT(VALUE(OFFSET(B21,-1,0,1,1))+1,"#"),TEXT(VALUE(LEFT(OFFSET(B21,-1,0,1,1),FIND("`",SUBSTITUTE(OFFSET(B21,-1,0,1,1),".","`",1))-1))+1,"#")))</f>
        <v>2</v>
      </c>
      <c r="C21" s="41" t="s">
        <v>15</v>
      </c>
      <c r="D21" s="62"/>
      <c r="E21" s="43" t="str">
        <f ca="1">IF(SUM(OFFSET(E22,0,0,COUNTA(E22:E25),1))=0,"-",SUM(OFFSET(E22,0,0,COUNTA(E22:E25),1)))</f>
        <v>-</v>
      </c>
      <c r="F21" s="63" t="str">
        <f ca="1">IF(ISERROR(DATEDIF(TODAY(),#REF!,"D")),"-",DATEDIF(TODAY(),#REF!,"D"))</f>
        <v>-</v>
      </c>
      <c r="G21" s="45">
        <f ca="1">IF(ISERROR(SUMPRODUCT($E22:$E26,$G22:$G26)/SUM($E22:$E26)),-1,SUMPRODUCT($E22:$E26,$G22:$G26)/SUM($E22:$E26))</f>
        <v>-1</v>
      </c>
      <c r="H21" s="64">
        <f t="shared" ca="1" si="0"/>
        <v>0</v>
      </c>
      <c r="I21" s="47">
        <f ca="1">SUM(OFFSET(I22,0,0,COUNTA(I22:I25),1))</f>
        <v>0</v>
      </c>
      <c r="J21" s="48">
        <f ca="1">SUM(OFFSET(J22,0,0,COUNTA(J22:J25),1))</f>
        <v>0</v>
      </c>
      <c r="K21" s="48">
        <f ca="1">SUM(OFFSET(K22,0,0,COUNTA(K22:K25),1))</f>
        <v>0</v>
      </c>
      <c r="L21" s="62"/>
    </row>
    <row r="22" spans="2:12" x14ac:dyDescent="0.2">
      <c r="B22" s="2" t="str">
        <f ca="1">IF(ISERROR(VALUE(SUBSTITUTE(OFFSET(B22,-1,0,1,1),".",""))),"0.1",IF(ISERROR(FIND("`",SUBSTITUTE(OFFSET(B22,-1,0,1,1),".","`",1))),OFFSET(B22,-1,0,1,1)&amp;".1",LEFT(OFFSET(B22,-1,0,1,1),FIND("`",SUBSTITUTE(OFFSET(B22,-1,0,1,1),".","`",1)))&amp;IF(ISERROR(FIND("`",SUBSTITUTE(OFFSET(B22,-1,0,1,1),".","`",2))),VALUE(RIGHT(OFFSET(B22,-1,0,1,1),LEN(OFFSET(B22,-1,0,1,1))-FIND("`",SUBSTITUTE(OFFSET(B22,-1,0,1,1),".","`",1))))+1,VALUE(MID(OFFSET(B22,-1,0,1,1),FIND("`",SUBSTITUTE(OFFSET(B22,-1,0,1,1),".","`",1))+1,(FIND("`",SUBSTITUTE(OFFSET(B22,-1,0,1,1),".","`",2))-FIND("`",SUBSTITUTE(OFFSET(B22,-1,0,1,1),".","`",1))-1)))+1)))</f>
        <v>2.1</v>
      </c>
      <c r="C22" s="49"/>
      <c r="D22" s="50"/>
      <c r="E22" s="51">
        <v>0</v>
      </c>
      <c r="F22" s="52" t="str">
        <f ca="1">IF(ISERROR(DATEDIF(TODAY(),#REF!,"D")),"-",DATEDIF(TODAY(),#REF!,"D"))</f>
        <v>-</v>
      </c>
      <c r="G22" s="53"/>
      <c r="H22" s="54">
        <f t="shared" si="0"/>
        <v>0</v>
      </c>
      <c r="I22" s="55">
        <v>0</v>
      </c>
      <c r="J22" s="56">
        <v>0</v>
      </c>
      <c r="K22" s="56">
        <v>0</v>
      </c>
      <c r="L22" s="50"/>
    </row>
    <row r="23" spans="2:12" x14ac:dyDescent="0.2">
      <c r="B23" s="2" t="str">
        <f ca="1">IF(ISERROR(VALUE(SUBSTITUTE(OFFSET(B23,-1,0,1,1),".",""))),"0.1",IF(ISERROR(FIND("`",SUBSTITUTE(OFFSET(B23,-1,0,1,1),".","`",1))),OFFSET(B23,-1,0,1,1)&amp;".1",LEFT(OFFSET(B23,-1,0,1,1),FIND("`",SUBSTITUTE(OFFSET(B23,-1,0,1,1),".","`",1)))&amp;IF(ISERROR(FIND("`",SUBSTITUTE(OFFSET(B23,-1,0,1,1),".","`",2))),VALUE(RIGHT(OFFSET(B23,-1,0,1,1),LEN(OFFSET(B23,-1,0,1,1))-FIND("`",SUBSTITUTE(OFFSET(B23,-1,0,1,1),".","`",1))))+1,VALUE(MID(OFFSET(B23,-1,0,1,1),FIND("`",SUBSTITUTE(OFFSET(B23,-1,0,1,1),".","`",1))+1,(FIND("`",SUBSTITUTE(OFFSET(B23,-1,0,1,1),".","`",2))-FIND("`",SUBSTITUTE(OFFSET(B23,-1,0,1,1),".","`",1))-1)))+1)))</f>
        <v>2.2</v>
      </c>
      <c r="C23" s="49"/>
      <c r="D23" s="50"/>
      <c r="E23" s="51">
        <v>0</v>
      </c>
      <c r="F23" s="52" t="str">
        <f ca="1">IF(ISERROR(DATEDIF(TODAY(),#REF!,"D")),"-",DATEDIF(TODAY(),#REF!,"D"))</f>
        <v>-</v>
      </c>
      <c r="G23" s="53"/>
      <c r="H23" s="54">
        <f t="shared" si="0"/>
        <v>0</v>
      </c>
      <c r="I23" s="55">
        <v>0</v>
      </c>
      <c r="J23" s="56">
        <v>0</v>
      </c>
      <c r="K23" s="56">
        <v>0</v>
      </c>
      <c r="L23" s="50"/>
    </row>
    <row r="24" spans="2:12" x14ac:dyDescent="0.2">
      <c r="B24" s="2" t="str">
        <f ca="1">IF(ISERROR(VALUE(SUBSTITUTE(OFFSET(B24,-1,0,1,1),".",""))),"0.1",IF(ISERROR(FIND("`",SUBSTITUTE(OFFSET(B24,-1,0,1,1),".","`",1))),OFFSET(B24,-1,0,1,1)&amp;".1",LEFT(OFFSET(B24,-1,0,1,1),FIND("`",SUBSTITUTE(OFFSET(B24,-1,0,1,1),".","`",1)))&amp;IF(ISERROR(FIND("`",SUBSTITUTE(OFFSET(B24,-1,0,1,1),".","`",2))),VALUE(RIGHT(OFFSET(B24,-1,0,1,1),LEN(OFFSET(B24,-1,0,1,1))-FIND("`",SUBSTITUTE(OFFSET(B24,-1,0,1,1),".","`",1))))+1,VALUE(MID(OFFSET(B24,-1,0,1,1),FIND("`",SUBSTITUTE(OFFSET(B24,-1,0,1,1),".","`",1))+1,(FIND("`",SUBSTITUTE(OFFSET(B24,-1,0,1,1),".","`",2))-FIND("`",SUBSTITUTE(OFFSET(B24,-1,0,1,1),".","`",1))-1)))+1)))</f>
        <v>2.3</v>
      </c>
      <c r="C24" s="49"/>
      <c r="D24" s="50"/>
      <c r="E24" s="51">
        <v>0</v>
      </c>
      <c r="F24" s="52" t="str">
        <f ca="1">IF(ISERROR(DATEDIF(TODAY(),#REF!,"D")),"-",DATEDIF(TODAY(),#REF!,"D"))</f>
        <v>-</v>
      </c>
      <c r="G24" s="53"/>
      <c r="H24" s="54">
        <f t="shared" si="0"/>
        <v>0</v>
      </c>
      <c r="I24" s="55">
        <v>0</v>
      </c>
      <c r="J24" s="56">
        <v>0</v>
      </c>
      <c r="K24" s="56">
        <v>0</v>
      </c>
      <c r="L24" s="50"/>
    </row>
    <row r="25" spans="2:12" x14ac:dyDescent="0.2">
      <c r="B25" s="2" t="str">
        <f ca="1">IF(ISERROR(VALUE(SUBSTITUTE(OFFSET(B25,-1,0,1,1),".",""))),"0.1",IF(ISERROR(FIND("`",SUBSTITUTE(OFFSET(B25,-1,0,1,1),".","`",1))),OFFSET(B25,-1,0,1,1)&amp;".1",LEFT(OFFSET(B25,-1,0,1,1),FIND("`",SUBSTITUTE(OFFSET(B25,-1,0,1,1),".","`",1)))&amp;IF(ISERROR(FIND("`",SUBSTITUTE(OFFSET(B25,-1,0,1,1),".","`",2))),VALUE(RIGHT(OFFSET(B25,-1,0,1,1),LEN(OFFSET(B25,-1,0,1,1))-FIND("`",SUBSTITUTE(OFFSET(B25,-1,0,1,1),".","`",1))))+1,VALUE(MID(OFFSET(B25,-1,0,1,1),FIND("`",SUBSTITUTE(OFFSET(B25,-1,0,1,1),".","`",1))+1,(FIND("`",SUBSTITUTE(OFFSET(B25,-1,0,1,1),".","`",2))-FIND("`",SUBSTITUTE(OFFSET(B25,-1,0,1,1),".","`",1))-1)))+1)))</f>
        <v>2.4</v>
      </c>
      <c r="C25" s="49"/>
      <c r="D25" s="50"/>
      <c r="E25" s="51">
        <v>0</v>
      </c>
      <c r="F25" s="52" t="str">
        <f ca="1">IF(ISERROR(DATEDIF(TODAY(),#REF!,"D")),"-",DATEDIF(TODAY(),#REF!,"D"))</f>
        <v>-</v>
      </c>
      <c r="G25" s="53"/>
      <c r="H25" s="54">
        <f t="shared" si="0"/>
        <v>0</v>
      </c>
      <c r="I25" s="55">
        <v>0</v>
      </c>
      <c r="J25" s="56">
        <v>0</v>
      </c>
      <c r="K25" s="56">
        <v>0</v>
      </c>
      <c r="L25" s="50"/>
    </row>
    <row r="26" spans="2:12" s="61" customFormat="1" x14ac:dyDescent="0.2">
      <c r="B26" s="40" t="str">
        <f ca="1">IF(ISERROR(VALUE(SUBSTITUTE(OFFSET(B26,-1,0,1,1),".",""))),"1",IF(ISERROR(FIND("`",SUBSTITUTE(OFFSET(B26,-1,0,1,1),".","`",1))),TEXT(VALUE(OFFSET(B26,-1,0,1,1))+1,"#"),TEXT(VALUE(LEFT(OFFSET(B26,-1,0,1,1),FIND("`",SUBSTITUTE(OFFSET(B26,-1,0,1,1),".","`",1))-1))+1,"#")))</f>
        <v>3</v>
      </c>
      <c r="C26" s="41" t="s">
        <v>15</v>
      </c>
      <c r="D26" s="62"/>
      <c r="E26" s="43" t="str">
        <f ca="1">IF(SUM(OFFSET(E27,0,0,COUNTA(E27:E30),1))=0,"-",SUM(OFFSET(E27,0,0,COUNTA(E27:E30),1)))</f>
        <v>-</v>
      </c>
      <c r="F26" s="63" t="str">
        <f ca="1">IF(ISERROR(DATEDIF(TODAY(),#REF!,"D")),"-",DATEDIF(TODAY(),#REF!,"D"))</f>
        <v>-</v>
      </c>
      <c r="G26" s="45">
        <f ca="1">IF(ISERROR(SUMPRODUCT($E27:$E31,$G27:$G31)/SUM($E27:$E31)),-1,SUMPRODUCT($E27:$E31,$G27:$G31)/SUM($E27:$E31))</f>
        <v>-1</v>
      </c>
      <c r="H26" s="64">
        <f t="shared" ca="1" si="0"/>
        <v>0</v>
      </c>
      <c r="I26" s="47">
        <f ca="1">SUM(OFFSET(I27,0,0,COUNTA(I27:I30),1))</f>
        <v>0</v>
      </c>
      <c r="J26" s="48">
        <f ca="1">SUM(OFFSET(J27,0,0,COUNTA(J27:J30),1))</f>
        <v>0</v>
      </c>
      <c r="K26" s="48">
        <f ca="1">SUM(OFFSET(K27,0,0,COUNTA(K27:K30),1))</f>
        <v>0</v>
      </c>
      <c r="L26" s="62"/>
    </row>
    <row r="27" spans="2:12" x14ac:dyDescent="0.2">
      <c r="B27" s="2" t="str">
        <f ca="1">IF(ISERROR(VALUE(SUBSTITUTE(OFFSET(B27,-1,0,1,1),".",""))),"0.1",IF(ISERROR(FIND("`",SUBSTITUTE(OFFSET(B27,-1,0,1,1),".","`",1))),OFFSET(B27,-1,0,1,1)&amp;".1",LEFT(OFFSET(B27,-1,0,1,1),FIND("`",SUBSTITUTE(OFFSET(B27,-1,0,1,1),".","`",1)))&amp;IF(ISERROR(FIND("`",SUBSTITUTE(OFFSET(B27,-1,0,1,1),".","`",2))),VALUE(RIGHT(OFFSET(B27,-1,0,1,1),LEN(OFFSET(B27,-1,0,1,1))-FIND("`",SUBSTITUTE(OFFSET(B27,-1,0,1,1),".","`",1))))+1,VALUE(MID(OFFSET(B27,-1,0,1,1),FIND("`",SUBSTITUTE(OFFSET(B27,-1,0,1,1),".","`",1))+1,(FIND("`",SUBSTITUTE(OFFSET(B27,-1,0,1,1),".","`",2))-FIND("`",SUBSTITUTE(OFFSET(B27,-1,0,1,1),".","`",1))-1)))+1)))</f>
        <v>3.1</v>
      </c>
      <c r="C27" s="49"/>
      <c r="D27" s="50"/>
      <c r="E27" s="51">
        <v>0</v>
      </c>
      <c r="F27" s="52" t="str">
        <f ca="1">IF(ISERROR(DATEDIF(TODAY(),#REF!,"D")),"-",DATEDIF(TODAY(),#REF!,"D"))</f>
        <v>-</v>
      </c>
      <c r="G27" s="53"/>
      <c r="H27" s="54">
        <f t="shared" si="0"/>
        <v>0</v>
      </c>
      <c r="I27" s="55">
        <v>0</v>
      </c>
      <c r="J27" s="56">
        <v>0</v>
      </c>
      <c r="K27" s="56">
        <v>0</v>
      </c>
      <c r="L27" s="50"/>
    </row>
    <row r="28" spans="2:12" x14ac:dyDescent="0.2">
      <c r="B28" s="2" t="str">
        <f ca="1">IF(ISERROR(VALUE(SUBSTITUTE(OFFSET(B28,-1,0,1,1),".",""))),"0.1",IF(ISERROR(FIND("`",SUBSTITUTE(OFFSET(B28,-1,0,1,1),".","`",1))),OFFSET(B28,-1,0,1,1)&amp;".1",LEFT(OFFSET(B28,-1,0,1,1),FIND("`",SUBSTITUTE(OFFSET(B28,-1,0,1,1),".","`",1)))&amp;IF(ISERROR(FIND("`",SUBSTITUTE(OFFSET(B28,-1,0,1,1),".","`",2))),VALUE(RIGHT(OFFSET(B28,-1,0,1,1),LEN(OFFSET(B28,-1,0,1,1))-FIND("`",SUBSTITUTE(OFFSET(B28,-1,0,1,1),".","`",1))))+1,VALUE(MID(OFFSET(B28,-1,0,1,1),FIND("`",SUBSTITUTE(OFFSET(B28,-1,0,1,1),".","`",1))+1,(FIND("`",SUBSTITUTE(OFFSET(B28,-1,0,1,1),".","`",2))-FIND("`",SUBSTITUTE(OFFSET(B28,-1,0,1,1),".","`",1))-1)))+1)))</f>
        <v>3.2</v>
      </c>
      <c r="C28" s="49"/>
      <c r="D28" s="50"/>
      <c r="E28" s="51">
        <v>0</v>
      </c>
      <c r="F28" s="52" t="str">
        <f ca="1">IF(ISERROR(DATEDIF(TODAY(),#REF!,"D")),"-",DATEDIF(TODAY(),#REF!,"D"))</f>
        <v>-</v>
      </c>
      <c r="G28" s="53"/>
      <c r="H28" s="54">
        <f t="shared" si="0"/>
        <v>0</v>
      </c>
      <c r="I28" s="55">
        <v>0</v>
      </c>
      <c r="J28" s="51">
        <v>0</v>
      </c>
      <c r="K28" s="51">
        <v>0</v>
      </c>
      <c r="L28" s="50"/>
    </row>
    <row r="29" spans="2:12" x14ac:dyDescent="0.2">
      <c r="B29" s="2" t="str">
        <f ca="1">IF(ISERROR(VALUE(SUBSTITUTE(OFFSET(B29,-1,0,1,1),".",""))),"0.1",IF(ISERROR(FIND("`",SUBSTITUTE(OFFSET(B29,-1,0,1,1),".","`",1))),OFFSET(B29,-1,0,1,1)&amp;".1",LEFT(OFFSET(B29,-1,0,1,1),FIND("`",SUBSTITUTE(OFFSET(B29,-1,0,1,1),".","`",1)))&amp;IF(ISERROR(FIND("`",SUBSTITUTE(OFFSET(B29,-1,0,1,1),".","`",2))),VALUE(RIGHT(OFFSET(B29,-1,0,1,1),LEN(OFFSET(B29,-1,0,1,1))-FIND("`",SUBSTITUTE(OFFSET(B29,-1,0,1,1),".","`",1))))+1,VALUE(MID(OFFSET(B29,-1,0,1,1),FIND("`",SUBSTITUTE(OFFSET(B29,-1,0,1,1),".","`",1))+1,(FIND("`",SUBSTITUTE(OFFSET(B29,-1,0,1,1),".","`",2))-FIND("`",SUBSTITUTE(OFFSET(B29,-1,0,1,1),".","`",1))-1)))+1)))</f>
        <v>3.3</v>
      </c>
      <c r="C29" s="49"/>
      <c r="D29" s="50"/>
      <c r="E29" s="51">
        <v>0</v>
      </c>
      <c r="F29" s="52" t="str">
        <f ca="1">IF(ISERROR(DATEDIF(TODAY(),#REF!,"D")),"-",DATEDIF(TODAY(),#REF!,"D"))</f>
        <v>-</v>
      </c>
      <c r="G29" s="53"/>
      <c r="H29" s="54">
        <f t="shared" si="0"/>
        <v>0</v>
      </c>
      <c r="I29" s="55">
        <v>0</v>
      </c>
      <c r="J29" s="51">
        <v>0</v>
      </c>
      <c r="K29" s="51">
        <v>0</v>
      </c>
      <c r="L29" s="50"/>
    </row>
    <row r="30" spans="2:12" x14ac:dyDescent="0.2">
      <c r="B30" s="2" t="str">
        <f ca="1">IF(ISERROR(VALUE(SUBSTITUTE(OFFSET(B30,-1,0,1,1),".",""))),"0.1",IF(ISERROR(FIND("`",SUBSTITUTE(OFFSET(B30,-1,0,1,1),".","`",1))),OFFSET(B30,-1,0,1,1)&amp;".1",LEFT(OFFSET(B30,-1,0,1,1),FIND("`",SUBSTITUTE(OFFSET(B30,-1,0,1,1),".","`",1)))&amp;IF(ISERROR(FIND("`",SUBSTITUTE(OFFSET(B30,-1,0,1,1),".","`",2))),VALUE(RIGHT(OFFSET(B30,-1,0,1,1),LEN(OFFSET(B30,-1,0,1,1))-FIND("`",SUBSTITUTE(OFFSET(B30,-1,0,1,1),".","`",1))))+1,VALUE(MID(OFFSET(B30,-1,0,1,1),FIND("`",SUBSTITUTE(OFFSET(B30,-1,0,1,1),".","`",1))+1,(FIND("`",SUBSTITUTE(OFFSET(B30,-1,0,1,1),".","`",2))-FIND("`",SUBSTITUTE(OFFSET(B30,-1,0,1,1),".","`",1))-1)))+1)))</f>
        <v>3.4</v>
      </c>
      <c r="C30" s="49"/>
      <c r="D30" s="50"/>
      <c r="E30" s="51">
        <v>0</v>
      </c>
      <c r="F30" s="52" t="str">
        <f ca="1">IF(ISERROR(DATEDIF(TODAY(),#REF!,"D")),"-",DATEDIF(TODAY(),#REF!,"D"))</f>
        <v>-</v>
      </c>
      <c r="G30" s="53"/>
      <c r="H30" s="54">
        <f t="shared" si="0"/>
        <v>0</v>
      </c>
      <c r="I30" s="55">
        <v>0</v>
      </c>
      <c r="J30" s="51">
        <v>0</v>
      </c>
      <c r="K30" s="51">
        <v>0</v>
      </c>
      <c r="L30" s="50"/>
    </row>
    <row r="31" spans="2:12" s="61" customFormat="1" x14ac:dyDescent="0.2">
      <c r="B31" s="40" t="str">
        <f ca="1">IF(ISERROR(VALUE(SUBSTITUTE(OFFSET(B31,-1,0,1,1),".",""))),"1",IF(ISERROR(FIND("`",SUBSTITUTE(OFFSET(B31,-1,0,1,1),".","`",1))),TEXT(VALUE(OFFSET(B31,-1,0,1,1))+1,"#"),TEXT(VALUE(LEFT(OFFSET(B31,-1,0,1,1),FIND("`",SUBSTITUTE(OFFSET(B31,-1,0,1,1),".","`",1))-1))+1,"#")))</f>
        <v>4</v>
      </c>
      <c r="C31" s="41" t="s">
        <v>15</v>
      </c>
      <c r="D31" s="62"/>
      <c r="E31" s="43" t="str">
        <f ca="1">IF(SUM(OFFSET(E32,0,0,COUNTA(E32:E39),1))=0,"-",SUM(OFFSET(E32,0,0,COUNTA(E32:E39),1)))</f>
        <v>-</v>
      </c>
      <c r="F31" s="63" t="str">
        <f ca="1">IF(ISERROR(DATEDIF(TODAY(),#REF!,"D")),"-",DATEDIF(TODAY(),#REF!,"D"))</f>
        <v>-</v>
      </c>
      <c r="G31" s="45">
        <f>IF(ISERROR(SUMPRODUCT($E32:$E36,$G32:$G36)/SUM($E32:$E36)),-1,SUMPRODUCT($E32:$E36,$G32:$G36)/SUM($E32:$E36))</f>
        <v>-1</v>
      </c>
      <c r="H31" s="64">
        <f t="shared" si="0"/>
        <v>0</v>
      </c>
      <c r="I31" s="47">
        <f ca="1">SUM(OFFSET(I32,0,0,COUNTA(I32:I39),1))</f>
        <v>0</v>
      </c>
      <c r="J31" s="48">
        <f ca="1">SUM(OFFSET(J32,0,0,COUNTA(J32:J39),1))</f>
        <v>0</v>
      </c>
      <c r="K31" s="48">
        <f ca="1">SUM(OFFSET(K32,0,0,COUNTA(K32:K39),1))</f>
        <v>0</v>
      </c>
      <c r="L31" s="62"/>
    </row>
    <row r="32" spans="2:12" x14ac:dyDescent="0.2">
      <c r="B32" s="2" t="str">
        <f t="shared" ref="B32:B39" ca="1" si="2">IF(ISERROR(VALUE(SUBSTITUTE(OFFSET(B32,-1,0,1,1),".",""))),"0.1",IF(ISERROR(FIND("`",SUBSTITUTE(OFFSET(B32,-1,0,1,1),".","`",1))),OFFSET(B32,-1,0,1,1)&amp;".1",LEFT(OFFSET(B32,-1,0,1,1),FIND("`",SUBSTITUTE(OFFSET(B32,-1,0,1,1),".","`",1)))&amp;IF(ISERROR(FIND("`",SUBSTITUTE(OFFSET(B32,-1,0,1,1),".","`",2))),VALUE(RIGHT(OFFSET(B32,-1,0,1,1),LEN(OFFSET(B32,-1,0,1,1))-FIND("`",SUBSTITUTE(OFFSET(B32,-1,0,1,1),".","`",1))))+1,VALUE(MID(OFFSET(B32,-1,0,1,1),FIND("`",SUBSTITUTE(OFFSET(B32,-1,0,1,1),".","`",1))+1,(FIND("`",SUBSTITUTE(OFFSET(B32,-1,0,1,1),".","`",2))-FIND("`",SUBSTITUTE(OFFSET(B32,-1,0,1,1),".","`",1))-1)))+1)))</f>
        <v>4.1</v>
      </c>
      <c r="C32" s="49"/>
      <c r="D32" s="50"/>
      <c r="E32" s="51">
        <v>0</v>
      </c>
      <c r="F32" s="52" t="str">
        <f ca="1">IF(ISERROR(DATEDIF(TODAY(),#REF!,"D")),"-",DATEDIF(TODAY(),#REF!,"D"))</f>
        <v>-</v>
      </c>
      <c r="G32" s="53"/>
      <c r="H32" s="54">
        <f t="shared" si="0"/>
        <v>0</v>
      </c>
      <c r="I32" s="65">
        <v>0</v>
      </c>
      <c r="J32" s="51">
        <v>0</v>
      </c>
      <c r="K32" s="51">
        <v>0</v>
      </c>
      <c r="L32" s="50"/>
    </row>
    <row r="33" spans="2:12" x14ac:dyDescent="0.2">
      <c r="B33" s="2" t="str">
        <f t="shared" ca="1" si="2"/>
        <v>4.2</v>
      </c>
      <c r="C33" s="49"/>
      <c r="D33" s="50"/>
      <c r="E33" s="51">
        <v>0</v>
      </c>
      <c r="F33" s="52" t="str">
        <f ca="1">IF(ISERROR(DATEDIF(TODAY(),#REF!,"D")),"-",DATEDIF(TODAY(),#REF!,"D"))</f>
        <v>-</v>
      </c>
      <c r="G33" s="53"/>
      <c r="H33" s="54">
        <f t="shared" si="0"/>
        <v>0</v>
      </c>
      <c r="I33" s="65">
        <v>0</v>
      </c>
      <c r="J33" s="51">
        <v>0</v>
      </c>
      <c r="K33" s="51">
        <v>0</v>
      </c>
      <c r="L33" s="50"/>
    </row>
    <row r="34" spans="2:12" x14ac:dyDescent="0.2">
      <c r="B34" s="2" t="str">
        <f t="shared" ca="1" si="2"/>
        <v>4.3</v>
      </c>
      <c r="C34" s="49"/>
      <c r="D34" s="50"/>
      <c r="E34" s="51">
        <v>0</v>
      </c>
      <c r="F34" s="52" t="str">
        <f ca="1">IF(ISERROR(DATEDIF(TODAY(),#REF!,"D")),"-",DATEDIF(TODAY(),#REF!,"D"))</f>
        <v>-</v>
      </c>
      <c r="G34" s="53"/>
      <c r="H34" s="54">
        <f t="shared" si="0"/>
        <v>0</v>
      </c>
      <c r="I34" s="65">
        <v>0</v>
      </c>
      <c r="J34" s="51">
        <v>0</v>
      </c>
      <c r="K34" s="51">
        <v>0</v>
      </c>
      <c r="L34" s="50"/>
    </row>
    <row r="35" spans="2:12" x14ac:dyDescent="0.2">
      <c r="B35" s="2" t="str">
        <f t="shared" ca="1" si="2"/>
        <v>4.4</v>
      </c>
      <c r="C35" s="49"/>
      <c r="D35" s="50"/>
      <c r="E35" s="51">
        <v>0</v>
      </c>
      <c r="F35" s="52" t="str">
        <f ca="1">IF(ISERROR(DATEDIF(TODAY(),#REF!,"D")),"-",DATEDIF(TODAY(),#REF!,"D"))</f>
        <v>-</v>
      </c>
      <c r="G35" s="53"/>
      <c r="H35" s="54">
        <f t="shared" si="0"/>
        <v>0</v>
      </c>
      <c r="I35" s="65">
        <v>0</v>
      </c>
      <c r="J35" s="51">
        <v>0</v>
      </c>
      <c r="K35" s="51">
        <v>0</v>
      </c>
      <c r="L35" s="50"/>
    </row>
    <row r="36" spans="2:12" x14ac:dyDescent="0.2">
      <c r="B36" s="2" t="str">
        <f t="shared" ca="1" si="2"/>
        <v>4.5</v>
      </c>
      <c r="C36" s="49"/>
      <c r="D36" s="50"/>
      <c r="E36" s="51">
        <v>0</v>
      </c>
      <c r="F36" s="52" t="str">
        <f ca="1">IF(ISERROR(DATEDIF(TODAY(),#REF!,"D")),"-",DATEDIF(TODAY(),#REF!,"D"))</f>
        <v>-</v>
      </c>
      <c r="G36" s="53"/>
      <c r="H36" s="54">
        <f t="shared" si="0"/>
        <v>0</v>
      </c>
      <c r="I36" s="65">
        <v>0</v>
      </c>
      <c r="J36" s="51">
        <v>0</v>
      </c>
      <c r="K36" s="51">
        <v>0</v>
      </c>
      <c r="L36" s="50"/>
    </row>
    <row r="37" spans="2:12" x14ac:dyDescent="0.2">
      <c r="B37" s="2" t="str">
        <f t="shared" ca="1" si="2"/>
        <v>4.6</v>
      </c>
      <c r="C37" s="66"/>
      <c r="D37" s="57"/>
      <c r="E37" s="51">
        <v>0</v>
      </c>
      <c r="F37" s="52" t="str">
        <f ca="1">IF(ISERROR(DATEDIF(TODAY(),#REF!,"D")),"-",DATEDIF(TODAY(),#REF!,"D"))</f>
        <v>-</v>
      </c>
      <c r="G37" s="53"/>
      <c r="H37" s="58">
        <f t="shared" si="0"/>
        <v>0</v>
      </c>
      <c r="I37" s="67">
        <v>0</v>
      </c>
      <c r="J37" s="59">
        <v>0</v>
      </c>
      <c r="K37" s="59">
        <v>0</v>
      </c>
      <c r="L37" s="57"/>
    </row>
    <row r="38" spans="2:12" x14ac:dyDescent="0.2">
      <c r="B38" s="2" t="str">
        <f t="shared" ca="1" si="2"/>
        <v>4.7</v>
      </c>
      <c r="C38" s="49"/>
      <c r="D38" s="50"/>
      <c r="E38" s="51">
        <v>0</v>
      </c>
      <c r="F38" s="52" t="str">
        <f ca="1">IF(ISERROR(DATEDIF(TODAY(),#REF!,"D")),"-",DATEDIF(TODAY(),#REF!,"D"))</f>
        <v>-</v>
      </c>
      <c r="G38" s="53"/>
      <c r="H38" s="54">
        <f t="shared" si="0"/>
        <v>0</v>
      </c>
      <c r="I38" s="65">
        <v>0</v>
      </c>
      <c r="J38" s="51">
        <v>0</v>
      </c>
      <c r="K38" s="51">
        <v>0</v>
      </c>
      <c r="L38" s="50"/>
    </row>
    <row r="39" spans="2:12" x14ac:dyDescent="0.2">
      <c r="B39" s="2" t="str">
        <f t="shared" ca="1" si="2"/>
        <v>4.8</v>
      </c>
      <c r="C39" s="66"/>
      <c r="D39" s="57"/>
      <c r="E39" s="51">
        <v>0</v>
      </c>
      <c r="F39" s="52" t="str">
        <f ca="1">IF(ISERROR(DATEDIF(TODAY(),#REF!,"D")),"-",DATEDIF(TODAY(),#REF!,"D"))</f>
        <v>-</v>
      </c>
      <c r="G39" s="53"/>
      <c r="H39" s="58">
        <f t="shared" si="0"/>
        <v>0</v>
      </c>
      <c r="I39" s="67">
        <v>0</v>
      </c>
      <c r="J39" s="59">
        <v>0</v>
      </c>
      <c r="K39" s="59">
        <v>0</v>
      </c>
      <c r="L39" s="57"/>
    </row>
  </sheetData>
  <autoFilter ref="C10:L10"/>
  <conditionalFormatting sqref="G12:G39">
    <cfRule type="cellIs" dxfId="2" priority="8" operator="equal">
      <formula>-1</formula>
    </cfRule>
    <cfRule type="dataBar" priority="12">
      <dataBar>
        <cfvo type="num" val="0"/>
        <cfvo type="num" val="1"/>
        <color rgb="FF39FB39"/>
      </dataBar>
      <extLst>
        <ext xmlns:x14="http://schemas.microsoft.com/office/spreadsheetml/2009/9/main" uri="{B025F937-C7B1-47D3-B67F-A62EFF666E3E}">
          <x14:id>{4714A259-61F2-6C4E-A542-A32331FD7F14}</x14:id>
        </ext>
      </extLst>
    </cfRule>
  </conditionalFormatting>
  <conditionalFormatting sqref="D12:D39">
    <cfRule type="containsText" dxfId="1" priority="11" operator="containsText" text="HIGH">
      <formula>NOT(ISERROR(SEARCH("HIGH",D12)))</formula>
    </cfRule>
  </conditionalFormatting>
  <pageMargins left="0.75" right="0.75" top="1" bottom="1" header="0.51180555555555496" footer="0.51180555555555496"/>
  <pageSetup firstPageNumber="0" orientation="portrait" horizontalDpi="300" verticalDpi="300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714A259-61F2-6C4E-A542-A32331FD7F14}">
            <x14:dataBar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G12:G39</xm:sqref>
        </x14:conditionalFormatting>
        <x14:conditionalFormatting xmlns:xm="http://schemas.microsoft.com/office/excel/2006/main">
          <x14:cfRule type="iconSet" priority="23" id="{71F9E8FB-47D8-044F-9130-B93C7A0A682A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4RedToBlack" iconId="3"/>
              <x14:cfIcon iconSet="5Quarters" iconId="0"/>
              <x14:cfIcon iconSet="3Symbols" iconId="2"/>
            </x14:iconSet>
          </x14:cfRule>
          <xm:sqref>H12:H39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CUSTOMERS!$D$67:$D$76</xm:f>
          </x14:formula1>
          <xm:sqref>D12:D39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77"/>
  <sheetViews>
    <sheetView showGridLines="0" zoomScale="90" zoomScaleNormal="90" zoomScalePageLayoutView="90" workbookViewId="0">
      <pane ySplit="3" topLeftCell="A4" activePane="bottomLeft" state="frozen"/>
      <selection pane="bottomLeft" activeCell="E11" sqref="E11"/>
    </sheetView>
  </sheetViews>
  <sheetFormatPr baseColWidth="10" defaultColWidth="8.6640625" defaultRowHeight="15" x14ac:dyDescent="0.2"/>
  <cols>
    <col min="1" max="1" width="2" style="1" customWidth="1"/>
    <col min="2" max="2" width="2.5" style="1" customWidth="1"/>
    <col min="3" max="3" width="14.83203125" style="95" customWidth="1"/>
    <col min="4" max="4" width="20.6640625" style="95" customWidth="1"/>
    <col min="5" max="5" width="22.83203125" style="95" customWidth="1"/>
    <col min="6" max="6" width="6.83203125" style="96" customWidth="1"/>
    <col min="7" max="7" width="24.83203125" style="95" customWidth="1"/>
    <col min="8" max="8" width="17.5" style="95" customWidth="1"/>
    <col min="9" max="9" width="21.33203125" style="96" customWidth="1"/>
    <col min="10" max="11" width="19.5" style="96" customWidth="1"/>
    <col min="12" max="12" width="20.5" style="96" customWidth="1"/>
    <col min="13" max="13" width="22.83203125" style="96" customWidth="1"/>
    <col min="14" max="14" width="22.6640625" style="96" customWidth="1"/>
    <col min="15" max="15" width="42.6640625" style="96" customWidth="1"/>
    <col min="16" max="1025" width="10.6640625" style="1" customWidth="1"/>
    <col min="1026" max="16384" width="8.6640625" style="1"/>
  </cols>
  <sheetData>
    <row r="2" spans="3:16" s="71" customFormat="1" ht="30" x14ac:dyDescent="0.15">
      <c r="C2" s="68" t="s">
        <v>21</v>
      </c>
      <c r="D2" s="68" t="s">
        <v>22</v>
      </c>
      <c r="E2" s="68" t="s">
        <v>23</v>
      </c>
      <c r="F2" s="68" t="s">
        <v>24</v>
      </c>
      <c r="G2" s="69" t="s">
        <v>25</v>
      </c>
      <c r="H2" s="69" t="s">
        <v>26</v>
      </c>
      <c r="I2" s="68" t="s">
        <v>27</v>
      </c>
      <c r="J2" s="68" t="s">
        <v>28</v>
      </c>
      <c r="K2" s="68" t="s">
        <v>29</v>
      </c>
      <c r="L2" s="70" t="s">
        <v>30</v>
      </c>
      <c r="M2" s="68" t="s">
        <v>31</v>
      </c>
      <c r="N2" s="68" t="s">
        <v>32</v>
      </c>
      <c r="O2" s="68" t="s">
        <v>20</v>
      </c>
    </row>
    <row r="3" spans="3:16" s="12" customFormat="1" ht="9" customHeight="1" x14ac:dyDescent="0.2">
      <c r="C3" s="72"/>
      <c r="D3" s="72"/>
      <c r="E3" s="72"/>
      <c r="F3" s="73"/>
      <c r="G3" s="74"/>
      <c r="H3" s="74"/>
      <c r="I3" s="73"/>
      <c r="J3" s="73"/>
      <c r="K3" s="73"/>
      <c r="L3" s="75"/>
      <c r="M3" s="73"/>
      <c r="N3" s="73"/>
      <c r="O3" s="73"/>
      <c r="P3" s="71"/>
    </row>
    <row r="4" spans="3:16" s="12" customFormat="1" ht="11" customHeight="1" x14ac:dyDescent="0.2">
      <c r="C4" s="72"/>
      <c r="D4" s="76"/>
      <c r="E4" s="76" t="s">
        <v>46</v>
      </c>
      <c r="F4" s="73"/>
      <c r="G4" s="74"/>
      <c r="H4" s="74"/>
      <c r="I4" s="73"/>
      <c r="J4" s="73"/>
      <c r="K4" s="73"/>
      <c r="L4" s="75"/>
      <c r="M4" s="73"/>
      <c r="N4" s="73"/>
      <c r="O4" s="73"/>
      <c r="P4" s="71"/>
    </row>
    <row r="5" spans="3:16" ht="17" customHeight="1" x14ac:dyDescent="0.2">
      <c r="C5" s="77">
        <v>6</v>
      </c>
      <c r="D5" s="77" t="s">
        <v>40</v>
      </c>
      <c r="E5" s="77" t="s">
        <v>74</v>
      </c>
      <c r="F5" s="78"/>
      <c r="G5" s="77" t="s">
        <v>48</v>
      </c>
      <c r="H5" s="77"/>
      <c r="I5" s="78"/>
      <c r="J5" s="78"/>
      <c r="K5" s="79" t="s">
        <v>59</v>
      </c>
      <c r="L5" s="78" t="s">
        <v>64</v>
      </c>
      <c r="M5" s="78"/>
      <c r="N5" s="78"/>
      <c r="O5" s="78"/>
      <c r="P5" s="80"/>
    </row>
    <row r="6" spans="3:16" x14ac:dyDescent="0.2">
      <c r="C6" s="77">
        <v>6</v>
      </c>
      <c r="D6" s="77"/>
      <c r="E6" s="77"/>
      <c r="F6" s="78"/>
      <c r="G6" s="77" t="s">
        <v>49</v>
      </c>
      <c r="H6" s="81"/>
      <c r="I6" s="78"/>
      <c r="J6" s="78"/>
      <c r="K6" s="82" t="s">
        <v>60</v>
      </c>
      <c r="L6" s="83" t="s">
        <v>65</v>
      </c>
      <c r="M6" s="83"/>
      <c r="N6" s="78"/>
      <c r="O6" s="83"/>
      <c r="P6" s="80"/>
    </row>
    <row r="7" spans="3:16" ht="16" customHeight="1" x14ac:dyDescent="0.2">
      <c r="C7" s="77">
        <v>1</v>
      </c>
      <c r="D7" s="77" t="s">
        <v>41</v>
      </c>
      <c r="E7" s="77" t="s">
        <v>75</v>
      </c>
      <c r="F7" s="78"/>
      <c r="G7" s="77" t="s">
        <v>50</v>
      </c>
      <c r="H7" s="77"/>
      <c r="I7" s="78"/>
      <c r="J7" s="78"/>
      <c r="K7" s="79" t="s">
        <v>61</v>
      </c>
      <c r="L7" s="78"/>
      <c r="M7" s="78"/>
      <c r="N7" s="78"/>
      <c r="O7" s="78"/>
      <c r="P7" s="80"/>
    </row>
    <row r="8" spans="3:16" x14ac:dyDescent="0.2">
      <c r="C8" s="77">
        <v>6</v>
      </c>
      <c r="D8" s="77" t="s">
        <v>42</v>
      </c>
      <c r="E8" s="77"/>
      <c r="F8" s="78"/>
      <c r="G8" s="77" t="s">
        <v>51</v>
      </c>
      <c r="H8" s="77"/>
      <c r="I8" s="78"/>
      <c r="J8" s="78"/>
      <c r="K8" s="79"/>
      <c r="L8" s="78"/>
      <c r="M8" s="78"/>
      <c r="N8" s="78"/>
      <c r="O8" s="78"/>
      <c r="P8" s="80"/>
    </row>
    <row r="9" spans="3:16" x14ac:dyDescent="0.2">
      <c r="C9" s="77">
        <v>5</v>
      </c>
      <c r="D9" s="77"/>
      <c r="E9" s="77"/>
      <c r="F9" s="78"/>
      <c r="G9" s="77" t="s">
        <v>52</v>
      </c>
      <c r="H9" s="77"/>
      <c r="I9" s="78"/>
      <c r="J9" s="78"/>
      <c r="K9" s="79"/>
      <c r="L9" s="78"/>
      <c r="M9" s="78"/>
      <c r="N9" s="78"/>
      <c r="O9" s="78"/>
      <c r="P9" s="80"/>
    </row>
    <row r="10" spans="3:16" x14ac:dyDescent="0.2">
      <c r="C10" s="77"/>
      <c r="D10" s="77"/>
      <c r="E10" s="77"/>
      <c r="F10" s="78"/>
      <c r="G10" s="77"/>
      <c r="H10" s="77"/>
      <c r="I10" s="78"/>
      <c r="J10" s="78"/>
      <c r="K10" s="79"/>
      <c r="L10" s="78"/>
      <c r="M10" s="78"/>
      <c r="N10" s="78"/>
      <c r="O10" s="78"/>
      <c r="P10" s="80"/>
    </row>
    <row r="11" spans="3:16" ht="30" customHeight="1" x14ac:dyDescent="0.2">
      <c r="C11" s="77"/>
      <c r="D11" s="77"/>
      <c r="E11" s="77"/>
      <c r="F11" s="78"/>
      <c r="G11" s="77" t="s">
        <v>53</v>
      </c>
      <c r="H11" s="77" t="s">
        <v>58</v>
      </c>
      <c r="I11" s="78"/>
      <c r="J11" s="78"/>
      <c r="K11" s="82" t="s">
        <v>63</v>
      </c>
      <c r="L11" s="84"/>
      <c r="M11" s="78"/>
      <c r="N11" s="85"/>
      <c r="O11" s="78"/>
      <c r="P11" s="80"/>
    </row>
    <row r="12" spans="3:16" ht="29" customHeight="1" x14ac:dyDescent="0.2">
      <c r="C12" s="77"/>
      <c r="D12" s="77"/>
      <c r="E12" s="77"/>
      <c r="F12" s="78"/>
      <c r="G12" s="81" t="s">
        <v>54</v>
      </c>
      <c r="H12" s="77"/>
      <c r="I12" s="78"/>
      <c r="J12" s="78"/>
      <c r="K12" s="79" t="s">
        <v>62</v>
      </c>
      <c r="L12" s="78"/>
      <c r="M12" s="78"/>
      <c r="N12" s="78"/>
      <c r="O12" s="78"/>
      <c r="P12" s="80"/>
    </row>
    <row r="13" spans="3:16" x14ac:dyDescent="0.2">
      <c r="C13" s="77"/>
      <c r="D13" s="77" t="s">
        <v>43</v>
      </c>
      <c r="E13" s="77" t="s">
        <v>76</v>
      </c>
      <c r="F13" s="78"/>
      <c r="G13" s="77"/>
      <c r="H13" s="77"/>
      <c r="I13" s="78"/>
      <c r="J13" s="78"/>
      <c r="K13" s="79"/>
      <c r="L13" s="78"/>
      <c r="M13" s="78"/>
      <c r="N13" s="78"/>
      <c r="O13" s="78"/>
      <c r="P13" s="80"/>
    </row>
    <row r="14" spans="3:16" x14ac:dyDescent="0.2">
      <c r="C14" s="77"/>
      <c r="D14" s="77"/>
      <c r="E14" s="77"/>
      <c r="F14" s="78"/>
      <c r="G14" s="77"/>
      <c r="H14" s="77"/>
      <c r="I14" s="78"/>
      <c r="J14" s="78"/>
      <c r="K14" s="79"/>
      <c r="L14" s="78"/>
      <c r="M14" s="78"/>
      <c r="N14" s="78"/>
      <c r="O14" s="78"/>
      <c r="P14" s="80"/>
    </row>
    <row r="15" spans="3:16" x14ac:dyDescent="0.2">
      <c r="C15" s="77"/>
      <c r="D15" s="77" t="s">
        <v>44</v>
      </c>
      <c r="E15" s="77" t="s">
        <v>77</v>
      </c>
      <c r="F15" s="78"/>
      <c r="G15" s="77" t="s">
        <v>55</v>
      </c>
      <c r="H15" s="77"/>
      <c r="I15" s="78"/>
      <c r="J15" s="78"/>
      <c r="K15" s="79"/>
      <c r="L15" s="78"/>
      <c r="M15" s="78"/>
      <c r="N15" s="78"/>
      <c r="O15" s="78"/>
      <c r="P15" s="80"/>
    </row>
    <row r="16" spans="3:16" x14ac:dyDescent="0.2">
      <c r="C16" s="77"/>
      <c r="D16" s="77"/>
      <c r="E16" s="77"/>
      <c r="F16" s="78"/>
      <c r="G16" s="77" t="s">
        <v>56</v>
      </c>
      <c r="H16" s="77"/>
      <c r="I16" s="78"/>
      <c r="J16" s="78"/>
      <c r="K16" s="79"/>
      <c r="L16" s="78"/>
      <c r="M16" s="78"/>
      <c r="N16" s="78"/>
      <c r="O16" s="78"/>
      <c r="P16" s="80"/>
    </row>
    <row r="17" spans="3:16" x14ac:dyDescent="0.2">
      <c r="C17" s="77"/>
      <c r="D17" s="77" t="s">
        <v>45</v>
      </c>
      <c r="E17" s="77" t="s">
        <v>78</v>
      </c>
      <c r="F17" s="78"/>
      <c r="G17" s="77" t="s">
        <v>57</v>
      </c>
      <c r="H17" s="77" t="s">
        <v>58</v>
      </c>
      <c r="I17" s="78"/>
      <c r="J17" s="78"/>
      <c r="K17" s="79"/>
      <c r="L17" s="78"/>
      <c r="M17" s="78"/>
      <c r="N17" s="78"/>
      <c r="O17" s="78"/>
      <c r="P17" s="80"/>
    </row>
    <row r="18" spans="3:16" x14ac:dyDescent="0.2">
      <c r="C18" s="77"/>
      <c r="D18" s="77"/>
      <c r="E18" s="77"/>
      <c r="F18" s="78"/>
      <c r="G18" s="77"/>
      <c r="H18" s="77"/>
      <c r="I18" s="78"/>
      <c r="J18" s="78"/>
      <c r="K18" s="79"/>
      <c r="L18" s="78"/>
      <c r="M18" s="78"/>
      <c r="N18" s="78"/>
      <c r="O18" s="78"/>
      <c r="P18" s="80"/>
    </row>
    <row r="19" spans="3:16" x14ac:dyDescent="0.2">
      <c r="C19" s="77"/>
      <c r="D19" s="77"/>
      <c r="E19" s="77"/>
      <c r="F19" s="78"/>
      <c r="G19" s="77"/>
      <c r="H19" s="77"/>
      <c r="I19" s="78"/>
      <c r="J19" s="78"/>
      <c r="K19" s="79"/>
      <c r="L19" s="78"/>
      <c r="M19" s="78"/>
      <c r="N19" s="78"/>
      <c r="O19" s="78"/>
      <c r="P19" s="80"/>
    </row>
    <row r="20" spans="3:16" x14ac:dyDescent="0.2">
      <c r="C20" s="77"/>
      <c r="D20" s="77"/>
      <c r="E20" s="77"/>
      <c r="F20" s="78"/>
      <c r="G20" s="77"/>
      <c r="H20" s="77"/>
      <c r="I20" s="78"/>
      <c r="J20" s="78"/>
      <c r="K20" s="79"/>
      <c r="L20" s="78"/>
      <c r="M20" s="78"/>
      <c r="N20" s="78"/>
      <c r="O20" s="78"/>
      <c r="P20" s="80"/>
    </row>
    <row r="21" spans="3:16" x14ac:dyDescent="0.2">
      <c r="C21" s="77"/>
      <c r="D21" s="77"/>
      <c r="E21" s="77"/>
      <c r="F21" s="78"/>
      <c r="G21" s="77"/>
      <c r="H21" s="77"/>
      <c r="I21" s="78"/>
      <c r="J21" s="78"/>
      <c r="K21" s="79"/>
      <c r="L21" s="78"/>
      <c r="M21" s="78"/>
      <c r="N21" s="78"/>
      <c r="O21" s="78"/>
      <c r="P21" s="80"/>
    </row>
    <row r="22" spans="3:16" x14ac:dyDescent="0.2">
      <c r="C22" s="77"/>
      <c r="D22" s="77"/>
      <c r="E22" s="77"/>
      <c r="F22" s="78"/>
      <c r="G22" s="77"/>
      <c r="H22" s="77"/>
      <c r="I22" s="78"/>
      <c r="J22" s="78"/>
      <c r="K22" s="79"/>
      <c r="L22" s="78"/>
      <c r="M22" s="78"/>
      <c r="N22" s="78"/>
      <c r="O22" s="78"/>
      <c r="P22" s="80"/>
    </row>
    <row r="23" spans="3:16" x14ac:dyDescent="0.2">
      <c r="C23" s="77"/>
      <c r="D23" s="77"/>
      <c r="E23" s="77"/>
      <c r="F23" s="78"/>
      <c r="G23" s="77"/>
      <c r="H23" s="77"/>
      <c r="I23" s="78"/>
      <c r="J23" s="78"/>
      <c r="K23" s="79"/>
      <c r="L23" s="78"/>
      <c r="M23" s="78"/>
      <c r="N23" s="78"/>
      <c r="O23" s="78"/>
      <c r="P23" s="80"/>
    </row>
    <row r="24" spans="3:16" x14ac:dyDescent="0.2">
      <c r="C24" s="77"/>
      <c r="D24" s="77"/>
      <c r="E24" s="77"/>
      <c r="F24" s="78"/>
      <c r="G24" s="77"/>
      <c r="H24" s="77"/>
      <c r="I24" s="78"/>
      <c r="J24" s="78"/>
      <c r="K24" s="79"/>
      <c r="L24" s="78"/>
      <c r="M24" s="78"/>
      <c r="N24" s="78"/>
      <c r="O24" s="78"/>
      <c r="P24" s="80"/>
    </row>
    <row r="25" spans="3:16" x14ac:dyDescent="0.2">
      <c r="C25" s="77"/>
      <c r="D25" s="77"/>
      <c r="E25" s="77"/>
      <c r="F25" s="78"/>
      <c r="G25" s="77"/>
      <c r="H25" s="77"/>
      <c r="I25" s="78"/>
      <c r="J25" s="78"/>
      <c r="K25" s="79"/>
      <c r="L25" s="78"/>
      <c r="M25" s="78"/>
      <c r="N25" s="78"/>
      <c r="O25" s="78"/>
      <c r="P25" s="80"/>
    </row>
    <row r="26" spans="3:16" x14ac:dyDescent="0.2">
      <c r="C26" s="77"/>
      <c r="D26" s="77"/>
      <c r="E26" s="77"/>
      <c r="F26" s="78"/>
      <c r="G26" s="77"/>
      <c r="H26" s="77"/>
      <c r="I26" s="78"/>
      <c r="J26" s="78"/>
      <c r="K26" s="79"/>
      <c r="L26" s="78"/>
      <c r="M26" s="78"/>
      <c r="N26" s="78"/>
      <c r="O26" s="78"/>
      <c r="P26" s="80"/>
    </row>
    <row r="27" spans="3:16" x14ac:dyDescent="0.2">
      <c r="C27" s="77"/>
      <c r="D27" s="77"/>
      <c r="E27" s="77"/>
      <c r="F27" s="78"/>
      <c r="G27" s="77"/>
      <c r="H27" s="77"/>
      <c r="I27" s="78"/>
      <c r="J27" s="78"/>
      <c r="K27" s="79"/>
      <c r="L27" s="78"/>
      <c r="M27" s="78"/>
      <c r="N27" s="78"/>
      <c r="O27" s="78"/>
      <c r="P27" s="80"/>
    </row>
    <row r="28" spans="3:16" x14ac:dyDescent="0.2">
      <c r="C28" s="77"/>
      <c r="D28" s="77"/>
      <c r="E28" s="77"/>
      <c r="F28" s="78"/>
      <c r="G28" s="77"/>
      <c r="H28" s="77"/>
      <c r="I28" s="78"/>
      <c r="J28" s="78"/>
      <c r="K28" s="79"/>
      <c r="L28" s="78"/>
      <c r="M28" s="78"/>
      <c r="N28" s="78"/>
      <c r="O28" s="78"/>
      <c r="P28" s="80"/>
    </row>
    <row r="29" spans="3:16" x14ac:dyDescent="0.2">
      <c r="C29" s="77"/>
      <c r="D29" s="77"/>
      <c r="E29" s="77"/>
      <c r="F29" s="78"/>
      <c r="G29" s="77"/>
      <c r="H29" s="77"/>
      <c r="I29" s="78"/>
      <c r="J29" s="78"/>
      <c r="K29" s="79"/>
      <c r="L29" s="78"/>
      <c r="M29" s="78"/>
      <c r="N29" s="78"/>
      <c r="O29" s="78"/>
      <c r="P29" s="80"/>
    </row>
    <row r="30" spans="3:16" x14ac:dyDescent="0.2">
      <c r="C30" s="77"/>
      <c r="D30" s="77"/>
      <c r="E30" s="77"/>
      <c r="F30" s="78"/>
      <c r="G30" s="77"/>
      <c r="H30" s="77"/>
      <c r="I30" s="78"/>
      <c r="J30" s="78"/>
      <c r="K30" s="79"/>
      <c r="L30" s="78"/>
      <c r="M30" s="78"/>
      <c r="N30" s="78"/>
      <c r="O30" s="78"/>
      <c r="P30" s="80"/>
    </row>
    <row r="31" spans="3:16" x14ac:dyDescent="0.2">
      <c r="C31" s="77"/>
      <c r="D31" s="77"/>
      <c r="E31" s="77"/>
      <c r="F31" s="78"/>
      <c r="G31" s="77"/>
      <c r="H31" s="77"/>
      <c r="I31" s="78"/>
      <c r="J31" s="78"/>
      <c r="K31" s="79"/>
      <c r="L31" s="78"/>
      <c r="M31" s="78"/>
      <c r="N31" s="78"/>
      <c r="O31" s="78"/>
      <c r="P31" s="80"/>
    </row>
    <row r="32" spans="3:16" x14ac:dyDescent="0.2">
      <c r="C32" s="77"/>
      <c r="D32" s="77"/>
      <c r="E32" s="77"/>
      <c r="F32" s="78"/>
      <c r="G32" s="77"/>
      <c r="H32" s="77"/>
      <c r="I32" s="78"/>
      <c r="J32" s="78"/>
      <c r="K32" s="79"/>
      <c r="L32" s="78"/>
      <c r="M32" s="78"/>
      <c r="N32" s="78"/>
      <c r="O32" s="78"/>
      <c r="P32" s="80"/>
    </row>
    <row r="33" spans="3:16" x14ac:dyDescent="0.2">
      <c r="C33" s="77"/>
      <c r="D33" s="77"/>
      <c r="E33" s="77"/>
      <c r="F33" s="78"/>
      <c r="G33" s="77"/>
      <c r="H33" s="77"/>
      <c r="I33" s="78"/>
      <c r="J33" s="78"/>
      <c r="K33" s="79"/>
      <c r="L33" s="78"/>
      <c r="M33" s="78"/>
      <c r="N33" s="78"/>
      <c r="O33" s="78"/>
      <c r="P33" s="80"/>
    </row>
    <row r="34" spans="3:16" x14ac:dyDescent="0.2">
      <c r="C34" s="77"/>
      <c r="D34" s="77"/>
      <c r="E34" s="77"/>
      <c r="F34" s="78"/>
      <c r="G34" s="77"/>
      <c r="H34" s="77"/>
      <c r="I34" s="78"/>
      <c r="J34" s="78"/>
      <c r="K34" s="79"/>
      <c r="L34" s="78"/>
      <c r="M34" s="78"/>
      <c r="N34" s="78"/>
      <c r="O34" s="78"/>
      <c r="P34" s="80"/>
    </row>
    <row r="35" spans="3:16" x14ac:dyDescent="0.2">
      <c r="C35" s="77"/>
      <c r="D35" s="77"/>
      <c r="E35" s="77"/>
      <c r="F35" s="78"/>
      <c r="G35" s="77"/>
      <c r="H35" s="77"/>
      <c r="I35" s="78"/>
      <c r="J35" s="78"/>
      <c r="K35" s="79"/>
      <c r="L35" s="78"/>
      <c r="M35" s="78"/>
      <c r="N35" s="78"/>
      <c r="O35" s="78"/>
      <c r="P35" s="80"/>
    </row>
    <row r="36" spans="3:16" x14ac:dyDescent="0.2">
      <c r="C36" s="77"/>
      <c r="D36" s="77"/>
      <c r="E36" s="77"/>
      <c r="F36" s="78"/>
      <c r="G36" s="77"/>
      <c r="H36" s="77"/>
      <c r="I36" s="78"/>
      <c r="J36" s="78"/>
      <c r="K36" s="79"/>
      <c r="L36" s="78"/>
      <c r="M36" s="78"/>
      <c r="N36" s="78"/>
      <c r="O36" s="78"/>
      <c r="P36" s="80"/>
    </row>
    <row r="37" spans="3:16" x14ac:dyDescent="0.2">
      <c r="C37" s="77"/>
      <c r="D37" s="77"/>
      <c r="E37" s="77"/>
      <c r="F37" s="78"/>
      <c r="G37" s="77"/>
      <c r="H37" s="77"/>
      <c r="I37" s="78"/>
      <c r="J37" s="78"/>
      <c r="K37" s="79"/>
      <c r="L37" s="78"/>
      <c r="M37" s="78"/>
      <c r="N37" s="78"/>
      <c r="O37" s="78"/>
      <c r="P37" s="80"/>
    </row>
    <row r="38" spans="3:16" x14ac:dyDescent="0.2">
      <c r="C38" s="77"/>
      <c r="D38" s="77"/>
      <c r="E38" s="77"/>
      <c r="F38" s="78"/>
      <c r="G38" s="77"/>
      <c r="H38" s="77"/>
      <c r="I38" s="78"/>
      <c r="J38" s="78"/>
      <c r="K38" s="79"/>
      <c r="L38" s="78"/>
      <c r="M38" s="78"/>
      <c r="N38" s="78"/>
      <c r="O38" s="78"/>
      <c r="P38" s="80"/>
    </row>
    <row r="39" spans="3:16" x14ac:dyDescent="0.2">
      <c r="C39" s="77"/>
      <c r="D39" s="77"/>
      <c r="E39" s="77"/>
      <c r="F39" s="78"/>
      <c r="G39" s="77"/>
      <c r="H39" s="77"/>
      <c r="I39" s="78"/>
      <c r="J39" s="78"/>
      <c r="K39" s="79"/>
      <c r="L39" s="78"/>
      <c r="M39" s="78"/>
      <c r="N39" s="78"/>
      <c r="O39" s="78"/>
      <c r="P39" s="80"/>
    </row>
    <row r="40" spans="3:16" x14ac:dyDescent="0.2">
      <c r="C40" s="77"/>
      <c r="D40" s="77"/>
      <c r="E40" s="77"/>
      <c r="F40" s="78"/>
      <c r="G40" s="77"/>
      <c r="H40" s="77"/>
      <c r="I40" s="78"/>
      <c r="J40" s="78"/>
      <c r="K40" s="79"/>
      <c r="L40" s="78"/>
      <c r="M40" s="78"/>
      <c r="N40" s="78"/>
      <c r="O40" s="78"/>
      <c r="P40" s="80"/>
    </row>
    <row r="41" spans="3:16" x14ac:dyDescent="0.2">
      <c r="C41" s="77"/>
      <c r="D41" s="77"/>
      <c r="E41" s="77"/>
      <c r="F41" s="78"/>
      <c r="G41" s="77"/>
      <c r="H41" s="77"/>
      <c r="I41" s="78"/>
      <c r="J41" s="78"/>
      <c r="K41" s="79"/>
      <c r="L41" s="78"/>
      <c r="M41" s="78"/>
      <c r="N41" s="78"/>
      <c r="O41" s="78"/>
      <c r="P41" s="80"/>
    </row>
    <row r="42" spans="3:16" x14ac:dyDescent="0.2">
      <c r="C42" s="77"/>
      <c r="D42" s="77"/>
      <c r="E42" s="77"/>
      <c r="F42" s="78"/>
      <c r="G42" s="77"/>
      <c r="H42" s="77"/>
      <c r="I42" s="78"/>
      <c r="J42" s="78"/>
      <c r="K42" s="79"/>
      <c r="L42" s="78"/>
      <c r="M42" s="78"/>
      <c r="N42" s="78"/>
      <c r="O42" s="78"/>
      <c r="P42" s="80"/>
    </row>
    <row r="43" spans="3:16" x14ac:dyDescent="0.2">
      <c r="C43" s="77"/>
      <c r="D43" s="77"/>
      <c r="E43" s="77"/>
      <c r="F43" s="78"/>
      <c r="G43" s="77"/>
      <c r="H43" s="77"/>
      <c r="I43" s="78"/>
      <c r="J43" s="78"/>
      <c r="K43" s="79"/>
      <c r="L43" s="78"/>
      <c r="M43" s="78"/>
      <c r="N43" s="78"/>
      <c r="O43" s="78"/>
      <c r="P43" s="80"/>
    </row>
    <row r="44" spans="3:16" x14ac:dyDescent="0.2">
      <c r="C44" s="77"/>
      <c r="D44" s="77"/>
      <c r="E44" s="77"/>
      <c r="F44" s="78"/>
      <c r="G44" s="77"/>
      <c r="H44" s="77"/>
      <c r="I44" s="78"/>
      <c r="J44" s="78"/>
      <c r="K44" s="79"/>
      <c r="L44" s="78"/>
      <c r="M44" s="78"/>
      <c r="N44" s="78"/>
      <c r="O44" s="78"/>
      <c r="P44" s="80"/>
    </row>
    <row r="45" spans="3:16" x14ac:dyDescent="0.2">
      <c r="C45" s="77"/>
      <c r="D45" s="77"/>
      <c r="E45" s="77"/>
      <c r="F45" s="78"/>
      <c r="G45" s="77"/>
      <c r="H45" s="77"/>
      <c r="I45" s="78"/>
      <c r="J45" s="78"/>
      <c r="K45" s="79"/>
      <c r="L45" s="78"/>
      <c r="M45" s="78"/>
      <c r="N45" s="78"/>
      <c r="O45" s="78"/>
      <c r="P45" s="80"/>
    </row>
    <row r="46" spans="3:16" x14ac:dyDescent="0.2">
      <c r="C46" s="77"/>
      <c r="D46" s="77"/>
      <c r="E46" s="77"/>
      <c r="F46" s="78"/>
      <c r="G46" s="77"/>
      <c r="H46" s="77"/>
      <c r="I46" s="78"/>
      <c r="J46" s="78"/>
      <c r="K46" s="79"/>
      <c r="L46" s="78"/>
      <c r="M46" s="78"/>
      <c r="N46" s="78"/>
      <c r="O46" s="78"/>
      <c r="P46" s="80"/>
    </row>
    <row r="47" spans="3:16" x14ac:dyDescent="0.2">
      <c r="C47" s="77"/>
      <c r="D47" s="77"/>
      <c r="E47" s="77"/>
      <c r="F47" s="78"/>
      <c r="G47" s="77"/>
      <c r="H47" s="77"/>
      <c r="I47" s="78"/>
      <c r="J47" s="78"/>
      <c r="K47" s="79"/>
      <c r="L47" s="78"/>
      <c r="M47" s="78"/>
      <c r="N47" s="78"/>
      <c r="O47" s="78"/>
      <c r="P47" s="80"/>
    </row>
    <row r="48" spans="3:16" x14ac:dyDescent="0.2">
      <c r="C48" s="77"/>
      <c r="D48" s="77"/>
      <c r="E48" s="77"/>
      <c r="F48" s="78"/>
      <c r="G48" s="77"/>
      <c r="H48" s="77"/>
      <c r="I48" s="78"/>
      <c r="J48" s="78"/>
      <c r="K48" s="79"/>
      <c r="L48" s="78"/>
      <c r="M48" s="78"/>
      <c r="N48" s="78"/>
      <c r="O48" s="78"/>
      <c r="P48" s="80"/>
    </row>
    <row r="49" spans="3:16" x14ac:dyDescent="0.2">
      <c r="C49" s="77"/>
      <c r="D49" s="77"/>
      <c r="E49" s="77"/>
      <c r="F49" s="78"/>
      <c r="G49" s="77"/>
      <c r="H49" s="77"/>
      <c r="I49" s="78"/>
      <c r="J49" s="78"/>
      <c r="K49" s="79"/>
      <c r="L49" s="78"/>
      <c r="M49" s="78"/>
      <c r="N49" s="78"/>
      <c r="O49" s="78"/>
      <c r="P49" s="80"/>
    </row>
    <row r="50" spans="3:16" x14ac:dyDescent="0.2">
      <c r="C50" s="77"/>
      <c r="D50" s="77"/>
      <c r="E50" s="77"/>
      <c r="F50" s="78"/>
      <c r="G50" s="77"/>
      <c r="H50" s="77"/>
      <c r="I50" s="78"/>
      <c r="J50" s="78"/>
      <c r="K50" s="79"/>
      <c r="L50" s="78"/>
      <c r="M50" s="78"/>
      <c r="N50" s="78"/>
      <c r="O50" s="78"/>
      <c r="P50" s="80"/>
    </row>
    <row r="51" spans="3:16" x14ac:dyDescent="0.2">
      <c r="C51" s="77"/>
      <c r="D51" s="77"/>
      <c r="E51" s="77"/>
      <c r="F51" s="78"/>
      <c r="G51" s="77"/>
      <c r="H51" s="77"/>
      <c r="I51" s="78"/>
      <c r="J51" s="78"/>
      <c r="K51" s="79"/>
      <c r="L51" s="78"/>
      <c r="M51" s="78"/>
      <c r="N51" s="78"/>
      <c r="O51" s="78"/>
      <c r="P51" s="80"/>
    </row>
    <row r="52" spans="3:16" x14ac:dyDescent="0.2">
      <c r="C52" s="77"/>
      <c r="D52" s="77"/>
      <c r="E52" s="77"/>
      <c r="F52" s="78"/>
      <c r="G52" s="77"/>
      <c r="H52" s="77"/>
      <c r="I52" s="78"/>
      <c r="J52" s="78"/>
      <c r="K52" s="79"/>
      <c r="L52" s="78"/>
      <c r="M52" s="78"/>
      <c r="N52" s="78"/>
      <c r="O52" s="78"/>
      <c r="P52" s="80"/>
    </row>
    <row r="53" spans="3:16" x14ac:dyDescent="0.2">
      <c r="C53" s="77"/>
      <c r="D53" s="77"/>
      <c r="E53" s="77"/>
      <c r="F53" s="78"/>
      <c r="G53" s="77"/>
      <c r="H53" s="77"/>
      <c r="I53" s="78"/>
      <c r="J53" s="78"/>
      <c r="K53" s="79"/>
      <c r="L53" s="78"/>
      <c r="M53" s="78"/>
      <c r="N53" s="78"/>
      <c r="O53" s="78"/>
      <c r="P53" s="80"/>
    </row>
    <row r="54" spans="3:16" x14ac:dyDescent="0.2">
      <c r="C54" s="77"/>
      <c r="D54" s="77"/>
      <c r="E54" s="77"/>
      <c r="F54" s="78"/>
      <c r="G54" s="77"/>
      <c r="H54" s="77"/>
      <c r="I54" s="78"/>
      <c r="J54" s="78"/>
      <c r="K54" s="79"/>
      <c r="L54" s="78"/>
      <c r="M54" s="78"/>
      <c r="N54" s="78"/>
      <c r="O54" s="78"/>
      <c r="P54" s="80"/>
    </row>
    <row r="55" spans="3:16" x14ac:dyDescent="0.2">
      <c r="C55" s="77"/>
      <c r="D55" s="77"/>
      <c r="E55" s="77"/>
      <c r="F55" s="78"/>
      <c r="G55" s="77"/>
      <c r="H55" s="77"/>
      <c r="I55" s="78"/>
      <c r="J55" s="78"/>
      <c r="K55" s="79"/>
      <c r="L55" s="78"/>
      <c r="M55" s="78"/>
      <c r="N55" s="78"/>
      <c r="O55" s="78"/>
      <c r="P55" s="80"/>
    </row>
    <row r="56" spans="3:16" x14ac:dyDescent="0.2">
      <c r="C56" s="77"/>
      <c r="D56" s="77"/>
      <c r="E56" s="77"/>
      <c r="F56" s="78"/>
      <c r="G56" s="77"/>
      <c r="H56" s="77"/>
      <c r="I56" s="78"/>
      <c r="J56" s="78"/>
      <c r="K56" s="79"/>
      <c r="L56" s="78"/>
      <c r="M56" s="78"/>
      <c r="N56" s="78"/>
      <c r="O56" s="78"/>
      <c r="P56" s="80"/>
    </row>
    <row r="57" spans="3:16" x14ac:dyDescent="0.2">
      <c r="C57" s="77"/>
      <c r="D57" s="77"/>
      <c r="E57" s="77"/>
      <c r="F57" s="78"/>
      <c r="G57" s="77"/>
      <c r="H57" s="77"/>
      <c r="I57" s="78"/>
      <c r="J57" s="78"/>
      <c r="K57" s="79"/>
      <c r="L57" s="78"/>
      <c r="M57" s="78"/>
      <c r="N57" s="78"/>
      <c r="O57" s="78"/>
      <c r="P57" s="80"/>
    </row>
    <row r="58" spans="3:16" x14ac:dyDescent="0.2">
      <c r="C58" s="77"/>
      <c r="D58" s="77"/>
      <c r="E58" s="77"/>
      <c r="F58" s="78"/>
      <c r="G58" s="77"/>
      <c r="H58" s="77"/>
      <c r="I58" s="78"/>
      <c r="J58" s="78"/>
      <c r="K58" s="79"/>
      <c r="L58" s="78"/>
      <c r="M58" s="78"/>
      <c r="N58" s="78"/>
      <c r="O58" s="78"/>
      <c r="P58" s="80"/>
    </row>
    <row r="59" spans="3:16" x14ac:dyDescent="0.2">
      <c r="C59" s="77"/>
      <c r="D59" s="77"/>
      <c r="E59" s="77"/>
      <c r="F59" s="78"/>
      <c r="G59" s="77"/>
      <c r="H59" s="77"/>
      <c r="I59" s="78"/>
      <c r="J59" s="78"/>
      <c r="K59" s="79"/>
      <c r="L59" s="78"/>
      <c r="M59" s="78"/>
      <c r="N59" s="78"/>
      <c r="O59" s="78"/>
      <c r="P59" s="80"/>
    </row>
    <row r="60" spans="3:16" x14ac:dyDescent="0.2">
      <c r="C60" s="77"/>
      <c r="D60" s="77"/>
      <c r="E60" s="77"/>
      <c r="F60" s="78"/>
      <c r="G60" s="77"/>
      <c r="H60" s="77"/>
      <c r="I60" s="78"/>
      <c r="J60" s="78"/>
      <c r="K60" s="79"/>
      <c r="L60" s="78"/>
      <c r="M60" s="78"/>
      <c r="N60" s="78"/>
      <c r="O60" s="78"/>
      <c r="P60" s="80"/>
    </row>
    <row r="61" spans="3:16" x14ac:dyDescent="0.2">
      <c r="C61" s="86"/>
      <c r="D61" s="86"/>
      <c r="E61" s="86"/>
      <c r="F61" s="87"/>
      <c r="G61" s="86"/>
      <c r="H61" s="86"/>
      <c r="I61" s="88"/>
      <c r="J61" s="88"/>
      <c r="K61" s="88"/>
      <c r="L61" s="88"/>
      <c r="M61" s="88"/>
      <c r="N61" s="88"/>
      <c r="O61" s="88"/>
      <c r="P61" s="89"/>
    </row>
    <row r="62" spans="3:16" x14ac:dyDescent="0.2">
      <c r="C62" s="90" t="s">
        <v>33</v>
      </c>
      <c r="D62" s="90"/>
      <c r="E62" s="90"/>
      <c r="F62" s="91"/>
      <c r="G62" s="80"/>
      <c r="H62" s="80"/>
      <c r="I62" s="92"/>
      <c r="J62" s="92"/>
      <c r="K62" s="92"/>
      <c r="L62" s="92"/>
      <c r="M62" s="92"/>
      <c r="N62" s="92"/>
      <c r="O62" s="92"/>
      <c r="P62" s="89"/>
    </row>
    <row r="64" spans="3:16" x14ac:dyDescent="0.2">
      <c r="C64" s="93"/>
      <c r="D64" s="94" t="s">
        <v>39</v>
      </c>
    </row>
    <row r="66" spans="3:4" x14ac:dyDescent="0.2">
      <c r="C66" s="68" t="s">
        <v>35</v>
      </c>
      <c r="D66" s="68" t="s">
        <v>36</v>
      </c>
    </row>
    <row r="67" spans="3:4" x14ac:dyDescent="0.2">
      <c r="C67" s="97" t="s">
        <v>34</v>
      </c>
      <c r="D67" s="97" t="s">
        <v>37</v>
      </c>
    </row>
    <row r="68" spans="3:4" x14ac:dyDescent="0.2">
      <c r="C68" s="98">
        <v>1</v>
      </c>
      <c r="D68" s="98" t="s">
        <v>14</v>
      </c>
    </row>
    <row r="69" spans="3:4" x14ac:dyDescent="0.2">
      <c r="C69" s="98">
        <v>2</v>
      </c>
      <c r="D69" s="98" t="s">
        <v>17</v>
      </c>
    </row>
    <row r="70" spans="3:4" x14ac:dyDescent="0.2">
      <c r="C70" s="98">
        <v>3</v>
      </c>
      <c r="D70" s="98" t="s">
        <v>18</v>
      </c>
    </row>
    <row r="71" spans="3:4" x14ac:dyDescent="0.2">
      <c r="C71" s="98">
        <v>4</v>
      </c>
      <c r="D71" s="98" t="s">
        <v>16</v>
      </c>
    </row>
    <row r="72" spans="3:4" x14ac:dyDescent="0.2">
      <c r="C72" s="98">
        <v>5</v>
      </c>
      <c r="D72" s="98" t="s">
        <v>38</v>
      </c>
    </row>
    <row r="73" spans="3:4" x14ac:dyDescent="0.2">
      <c r="C73" s="98">
        <v>6</v>
      </c>
      <c r="D73" s="98"/>
    </row>
    <row r="74" spans="3:4" x14ac:dyDescent="0.2">
      <c r="C74" s="98">
        <v>7</v>
      </c>
      <c r="D74" s="98"/>
    </row>
    <row r="75" spans="3:4" x14ac:dyDescent="0.2">
      <c r="C75" s="98">
        <v>8</v>
      </c>
      <c r="D75" s="98"/>
    </row>
    <row r="76" spans="3:4" x14ac:dyDescent="0.2">
      <c r="C76" s="98">
        <v>9</v>
      </c>
      <c r="D76" s="98"/>
    </row>
    <row r="77" spans="3:4" x14ac:dyDescent="0.2">
      <c r="C77" s="2"/>
      <c r="D77" s="2"/>
    </row>
  </sheetData>
  <conditionalFormatting sqref="D5:D60 K5:L60 G5:G60">
    <cfRule type="expression" dxfId="0" priority="4">
      <formula>LEN(D5)=0</formula>
    </cfRule>
  </conditionalFormatting>
  <dataValidations count="1">
    <dataValidation type="list" allowBlank="1" showInputMessage="1" showErrorMessage="1" sqref="C5:C60">
      <formula1>$C$67:$C$114</formula1>
      <formula2>0</formula2>
    </dataValidation>
  </dataValidations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PROJECTS_LIST</vt:lpstr>
      <vt:lpstr>TASKS</vt:lpstr>
      <vt:lpstr>CUSTOMERS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Projects</dc:title>
  <dc:subject/>
  <dc:creator>Vertex42.com</dc:creator>
  <dc:description/>
  <cp:lastModifiedBy>Алла Рашитова</cp:lastModifiedBy>
  <cp:revision>2</cp:revision>
  <cp:lastPrinted>2017-01-10T22:52:07Z</cp:lastPrinted>
  <dcterms:created xsi:type="dcterms:W3CDTF">2017-01-09T18:01:51Z</dcterms:created>
  <dcterms:modified xsi:type="dcterms:W3CDTF">2017-08-25T11:39:29Z</dcterms:modified>
  <dc:language>en-US</dc:language>
</cp:coreProperties>
</file>