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C:\Users\dimar\Downloads\"/>
    </mc:Choice>
  </mc:AlternateContent>
  <bookViews>
    <workbookView xWindow="0" yWindow="0" windowWidth="24090" windowHeight="12390" tabRatio="500" activeTab="1"/>
  </bookViews>
  <sheets>
    <sheet name="Макрос1" sheetId="2" r:id="rId1"/>
    <sheet name="Лист1" sheetId="1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" l="1"/>
  <c r="A1" i="1" l="1"/>
  <c r="C3" i="1" s="1"/>
  <c r="B2" i="1"/>
  <c r="AI5" i="1" l="1"/>
  <c r="AI6" i="1"/>
  <c r="AI4" i="1"/>
  <c r="AH5" i="1"/>
  <c r="AH6" i="1"/>
  <c r="AH4" i="1"/>
</calcChain>
</file>

<file path=xl/comments1.xml><?xml version="1.0" encoding="utf-8"?>
<comments xmlns="http://schemas.openxmlformats.org/spreadsheetml/2006/main">
  <authors>
    <author>Карина Окунева</author>
  </authors>
  <commentList>
    <comment ref="AJ4" authorId="0" shapeId="0">
      <text>
        <r>
          <rPr>
            <sz val="9"/>
            <color indexed="81"/>
            <rFont val="Calibri"/>
            <family val="2"/>
            <charset val="204"/>
          </rPr>
          <t xml:space="preserve">
За что была назначена премия</t>
        </r>
      </text>
    </comment>
    <comment ref="AK4" authorId="0" shapeId="0">
      <text>
        <r>
          <rPr>
            <sz val="9"/>
            <color indexed="81"/>
            <rFont val="Calibri"/>
            <family val="2"/>
            <charset val="204"/>
          </rPr>
          <t xml:space="preserve">
За что был поставлен штраф</t>
        </r>
      </text>
    </comment>
  </commentList>
</comments>
</file>

<file path=xl/sharedStrings.xml><?xml version="1.0" encoding="utf-8"?>
<sst xmlns="http://schemas.openxmlformats.org/spreadsheetml/2006/main" count="13" uniqueCount="12">
  <si>
    <t>Часы</t>
  </si>
  <si>
    <t>Должность</t>
  </si>
  <si>
    <t>Премии</t>
  </si>
  <si>
    <t>Штрафы</t>
  </si>
  <si>
    <t>Фамилия Имя Отчество</t>
  </si>
  <si>
    <t>Администратор</t>
  </si>
  <si>
    <t>Воронина Ольга Михайловна</t>
  </si>
  <si>
    <t>Консультант</t>
  </si>
  <si>
    <t xml:space="preserve"> ВСЕГО</t>
  </si>
  <si>
    <t>Павлов дмитрий Владимирович</t>
  </si>
  <si>
    <t>Иванова Марина Сергеевна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</si>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</sst>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#,##0.0"/>
    <numFmt numFmtId="165" formatCode="0.0"/>
    <numFmt numFmtId="166" formatCode="ddd"/>
    <numFmt numFmtId="167" formatCode="mmmm"/>
  </numFmts>
  <fonts count="19" x14ac:knownFonts="1">
    <font>
      <sz val="12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</font>
    <font>
      <sz val="12"/>
      <color indexed="8"/>
      <name val="Verdana"/>
      <family val="2"/>
    </font>
    <font>
      <b/>
      <i/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9"/>
      <color indexed="8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  <font>
      <sz val="12"/>
      <name val="Calibri"/>
      <family val="2"/>
    </font>
    <font>
      <b/>
      <sz val="12"/>
      <name val="Calibri"/>
      <family val="2"/>
      <charset val="204"/>
    </font>
    <font>
      <sz val="12"/>
      <color rgb="FF000000"/>
      <name val="Consolas"/>
      <family val="3"/>
      <charset val="204"/>
    </font>
    <font>
      <sz val="12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3" fillId="0" borderId="0" applyNumberFormat="0" applyFill="0" applyBorder="0" applyProtection="0">
      <alignment vertical="top" wrapText="1"/>
    </xf>
    <xf numFmtId="0" fontId="5" fillId="0" borderId="0"/>
    <xf numFmtId="0" fontId="3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 applyBorder="1"/>
    <xf numFmtId="0" fontId="1" fillId="0" borderId="0" xfId="0" applyNumberFormat="1" applyFont="1" applyAlignment="1"/>
    <xf numFmtId="0" fontId="0" fillId="0" borderId="0" xfId="0" applyBorder="1"/>
    <xf numFmtId="0" fontId="2" fillId="0" borderId="0" xfId="0" applyNumberFormat="1" applyFont="1" applyAlignment="1"/>
    <xf numFmtId="164" fontId="6" fillId="0" borderId="0" xfId="0" applyNumberFormat="1" applyFont="1"/>
    <xf numFmtId="3" fontId="0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/>
    <xf numFmtId="165" fontId="1" fillId="0" borderId="3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4" fontId="4" fillId="0" borderId="0" xfId="1" applyNumberFormat="1" applyFont="1" applyFill="1" applyBorder="1" applyAlignment="1"/>
    <xf numFmtId="1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/>
    <xf numFmtId="0" fontId="2" fillId="0" borderId="3" xfId="1" applyNumberFormat="1" applyFont="1" applyFill="1" applyBorder="1" applyAlignment="1"/>
    <xf numFmtId="165" fontId="1" fillId="0" borderId="3" xfId="0" applyNumberFormat="1" applyFont="1" applyFill="1" applyBorder="1" applyAlignment="1" applyProtection="1">
      <protection locked="0"/>
    </xf>
    <xf numFmtId="164" fontId="4" fillId="0" borderId="3" xfId="1" applyNumberFormat="1" applyFont="1" applyFill="1" applyBorder="1" applyAlignment="1"/>
    <xf numFmtId="1" fontId="1" fillId="0" borderId="3" xfId="0" applyNumberFormat="1" applyFont="1" applyFill="1" applyBorder="1" applyAlignment="1"/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1" fontId="2" fillId="3" borderId="2" xfId="0" applyNumberFormat="1" applyFont="1" applyFill="1" applyBorder="1" applyAlignment="1"/>
    <xf numFmtId="0" fontId="2" fillId="0" borderId="2" xfId="1" applyNumberFormat="1" applyFont="1" applyFill="1" applyBorder="1" applyAlignment="1"/>
    <xf numFmtId="165" fontId="11" fillId="0" borderId="2" xfId="0" applyNumberFormat="1" applyFont="1" applyFill="1" applyBorder="1" applyAlignment="1" applyProtection="1">
      <alignment horizontal="right"/>
      <protection locked="0"/>
    </xf>
    <xf numFmtId="165" fontId="11" fillId="0" borderId="2" xfId="0" applyNumberFormat="1" applyFont="1" applyFill="1" applyBorder="1" applyAlignment="1" applyProtection="1">
      <protection locked="0"/>
    </xf>
    <xf numFmtId="164" fontId="13" fillId="0" borderId="2" xfId="1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3" fontId="14" fillId="0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/>
    <xf numFmtId="0" fontId="1" fillId="0" borderId="2" xfId="0" applyFont="1" applyFill="1" applyBorder="1" applyAlignment="1"/>
    <xf numFmtId="3" fontId="0" fillId="0" borderId="0" xfId="0" applyNumberFormat="1" applyFont="1" applyBorder="1" applyAlignment="1">
      <alignment horizontal="center" vertical="center"/>
    </xf>
    <xf numFmtId="0" fontId="1" fillId="0" borderId="0" xfId="0" quotePrefix="1" applyFont="1" applyFill="1" applyBorder="1" applyAlignment="1"/>
    <xf numFmtId="0" fontId="16" fillId="0" borderId="0" xfId="0" applyFont="1"/>
    <xf numFmtId="14" fontId="17" fillId="0" borderId="0" xfId="0" applyNumberFormat="1" applyFont="1"/>
    <xf numFmtId="167" fontId="15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/>
    <xf numFmtId="166" fontId="18" fillId="4" borderId="2" xfId="0" applyNumberFormat="1" applyFont="1" applyFill="1" applyBorder="1"/>
    <xf numFmtId="165" fontId="10" fillId="0" borderId="2" xfId="0" applyNumberFormat="1" applyFont="1" applyFill="1" applyBorder="1" applyAlignment="1">
      <alignment horizontal="right"/>
    </xf>
    <xf numFmtId="14" fontId="17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10" applyNumberFormat="1" applyFont="1" applyFill="1" applyBorder="1"/>
  </cellXfs>
  <cellStyles count="11">
    <cellStyle name="Гиперссылка" xfId="4" builtinId="8" hidden="1"/>
    <cellStyle name="Гиперссылка" xfId="6" builtinId="8" hidden="1"/>
    <cellStyle name="Гиперссылка" xfId="8" builtinId="8" hidden="1"/>
    <cellStyle name="Денежный" xfId="10" builtinId="4"/>
    <cellStyle name="Обычный" xfId="0" builtinId="0"/>
    <cellStyle name="Обычный 12 2 3" xfId="2"/>
    <cellStyle name="Обычный 3" xfId="1"/>
    <cellStyle name="Обычный 4" xfId="3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</cellStyles>
  <dxfs count="48"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P48"/>
  <sheetViews>
    <sheetView tabSelected="1" workbookViewId="0">
      <selection activeCell="C3" sqref="C3"/>
    </sheetView>
  </sheetViews>
  <sheetFormatPr defaultColWidth="11" defaultRowHeight="15.75" x14ac:dyDescent="0.25"/>
  <cols>
    <col min="1" max="1" width="16" style="2" customWidth="1"/>
    <col min="2" max="2" width="31.875" style="4" customWidth="1"/>
    <col min="3" max="3" width="5.375" customWidth="1"/>
    <col min="4" max="33" width="5" customWidth="1"/>
    <col min="34" max="34" width="6.5" customWidth="1"/>
    <col min="35" max="35" width="6.5" style="9" customWidth="1"/>
    <col min="36" max="36" width="8" style="5" customWidth="1"/>
    <col min="37" max="37" width="7.875" style="2" customWidth="1"/>
    <col min="38" max="42" width="11.625" style="7" customWidth="1"/>
  </cols>
  <sheetData>
    <row r="1" spans="1:42" x14ac:dyDescent="0.25">
      <c r="A1" s="42">
        <f ca="1">DATE(YEAR($A$2),MONTH($A$2),1)+0</f>
        <v>42979</v>
      </c>
      <c r="B1" s="3"/>
      <c r="AJ1" s="31"/>
      <c r="AK1" s="1"/>
      <c r="AL1" s="6"/>
      <c r="AM1" s="6"/>
      <c r="AN1" s="39"/>
      <c r="AO1" s="39"/>
      <c r="AP1" s="39"/>
    </row>
    <row r="2" spans="1:42" x14ac:dyDescent="0.25">
      <c r="A2" s="44">
        <f ca="1">TODAY()</f>
        <v>42979</v>
      </c>
      <c r="B2" s="43">
        <f ca="1">TODAY()</f>
        <v>42979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0">
        <v>30</v>
      </c>
      <c r="AG2" s="10">
        <v>31</v>
      </c>
      <c r="AH2" s="30" t="s">
        <v>0</v>
      </c>
      <c r="AI2" s="35" t="s">
        <v>11</v>
      </c>
      <c r="AJ2" s="36" t="s">
        <v>2</v>
      </c>
      <c r="AK2" s="36" t="s">
        <v>3</v>
      </c>
      <c r="AL2"/>
      <c r="AM2"/>
      <c r="AN2"/>
      <c r="AO2"/>
      <c r="AP2"/>
    </row>
    <row r="3" spans="1:42" x14ac:dyDescent="0.25">
      <c r="A3" s="25" t="s">
        <v>1</v>
      </c>
      <c r="B3" s="25" t="s">
        <v>4</v>
      </c>
      <c r="C3" s="45">
        <f ca="1">A$1</f>
        <v>42979</v>
      </c>
      <c r="D3" s="45">
        <v>42980</v>
      </c>
      <c r="E3" s="45">
        <v>42981</v>
      </c>
      <c r="F3" s="45">
        <v>42982</v>
      </c>
      <c r="G3" s="45">
        <v>42983</v>
      </c>
      <c r="H3" s="45">
        <v>42984</v>
      </c>
      <c r="I3" s="45">
        <v>42985</v>
      </c>
      <c r="J3" s="45">
        <v>42986</v>
      </c>
      <c r="K3" s="45">
        <v>42987</v>
      </c>
      <c r="L3" s="45">
        <v>42988</v>
      </c>
      <c r="M3" s="45">
        <v>42989</v>
      </c>
      <c r="N3" s="45">
        <v>42990</v>
      </c>
      <c r="O3" s="45">
        <v>42991</v>
      </c>
      <c r="P3" s="45">
        <v>42992</v>
      </c>
      <c r="Q3" s="45">
        <v>42993</v>
      </c>
      <c r="R3" s="45">
        <v>42994</v>
      </c>
      <c r="S3" s="45">
        <v>42995</v>
      </c>
      <c r="T3" s="45">
        <v>42996</v>
      </c>
      <c r="U3" s="45">
        <v>42997</v>
      </c>
      <c r="V3" s="45">
        <v>42998</v>
      </c>
      <c r="W3" s="45">
        <v>42999</v>
      </c>
      <c r="X3" s="45">
        <v>43000</v>
      </c>
      <c r="Y3" s="45">
        <v>43001</v>
      </c>
      <c r="Z3" s="45">
        <v>43002</v>
      </c>
      <c r="AA3" s="45">
        <v>43003</v>
      </c>
      <c r="AB3" s="45">
        <v>43004</v>
      </c>
      <c r="AC3" s="45">
        <v>43005</v>
      </c>
      <c r="AD3" s="45">
        <v>43006</v>
      </c>
      <c r="AE3" s="45">
        <v>43007</v>
      </c>
      <c r="AF3" s="45">
        <v>43008</v>
      </c>
      <c r="AG3" s="45">
        <v>43009</v>
      </c>
      <c r="AH3" s="11" t="s">
        <v>8</v>
      </c>
      <c r="AI3" s="34"/>
      <c r="AJ3" s="32"/>
      <c r="AK3" s="32"/>
      <c r="AL3"/>
      <c r="AM3"/>
      <c r="AN3"/>
      <c r="AO3"/>
      <c r="AP3"/>
    </row>
    <row r="4" spans="1:42" x14ac:dyDescent="0.25">
      <c r="A4" s="38" t="s">
        <v>5</v>
      </c>
      <c r="B4" s="26" t="s">
        <v>6</v>
      </c>
      <c r="C4" s="46">
        <v>9</v>
      </c>
      <c r="D4" s="27">
        <v>7</v>
      </c>
      <c r="E4" s="27"/>
      <c r="F4" s="27">
        <v>7</v>
      </c>
      <c r="G4" s="27"/>
      <c r="H4" s="27"/>
      <c r="I4" s="27"/>
      <c r="J4" s="27"/>
      <c r="K4" s="27"/>
      <c r="L4" s="28">
        <v>9</v>
      </c>
      <c r="M4" s="27">
        <v>7</v>
      </c>
      <c r="N4" s="27"/>
      <c r="O4" s="27"/>
      <c r="P4" s="27">
        <v>9</v>
      </c>
      <c r="Q4" s="27">
        <v>7</v>
      </c>
      <c r="R4" s="27"/>
      <c r="S4" s="27">
        <v>9</v>
      </c>
      <c r="T4" s="27">
        <v>7</v>
      </c>
      <c r="U4" s="27"/>
      <c r="V4" s="27"/>
      <c r="W4" s="27"/>
      <c r="X4" s="27">
        <v>7</v>
      </c>
      <c r="Y4" s="27">
        <v>7</v>
      </c>
      <c r="Z4" s="27">
        <v>9</v>
      </c>
      <c r="AA4" s="27"/>
      <c r="AB4" s="27">
        <v>7</v>
      </c>
      <c r="AC4" s="27"/>
      <c r="AD4" s="27"/>
      <c r="AE4" s="27"/>
      <c r="AF4" s="27"/>
      <c r="AG4" s="12"/>
      <c r="AH4" s="37">
        <f>SUM(C4:AG4)</f>
        <v>101</v>
      </c>
      <c r="AI4" s="33">
        <f>COUNT(C4:AG4)</f>
        <v>13</v>
      </c>
      <c r="AJ4" s="8"/>
      <c r="AK4" s="8"/>
      <c r="AL4"/>
      <c r="AM4"/>
      <c r="AN4"/>
      <c r="AO4"/>
      <c r="AP4"/>
    </row>
    <row r="5" spans="1:42" x14ac:dyDescent="0.25">
      <c r="A5" s="38" t="s">
        <v>7</v>
      </c>
      <c r="B5" s="26" t="s">
        <v>9</v>
      </c>
      <c r="C5" s="46">
        <v>9</v>
      </c>
      <c r="D5" s="27">
        <v>7</v>
      </c>
      <c r="E5" s="27">
        <v>9</v>
      </c>
      <c r="F5" s="27"/>
      <c r="G5" s="27">
        <v>5</v>
      </c>
      <c r="H5" s="27"/>
      <c r="I5" s="27"/>
      <c r="J5" s="27"/>
      <c r="K5" s="27">
        <v>7</v>
      </c>
      <c r="L5" s="28"/>
      <c r="M5" s="27"/>
      <c r="N5" s="27"/>
      <c r="O5" s="27">
        <v>9</v>
      </c>
      <c r="P5" s="27"/>
      <c r="Q5" s="27"/>
      <c r="R5" s="27"/>
      <c r="S5" s="27"/>
      <c r="T5" s="27"/>
      <c r="U5" s="27">
        <v>7</v>
      </c>
      <c r="V5" s="27"/>
      <c r="W5" s="27">
        <v>9</v>
      </c>
      <c r="X5" s="27">
        <v>6</v>
      </c>
      <c r="Y5" s="27"/>
      <c r="Z5" s="27"/>
      <c r="AA5" s="27"/>
      <c r="AB5" s="27">
        <v>7</v>
      </c>
      <c r="AC5" s="27"/>
      <c r="AD5" s="27"/>
      <c r="AE5" s="27">
        <v>9</v>
      </c>
      <c r="AF5" s="27">
        <v>7</v>
      </c>
      <c r="AG5" s="12"/>
      <c r="AH5" s="37">
        <f t="shared" ref="AH5:AH6" si="0">SUM(C5:AG5)</f>
        <v>91</v>
      </c>
      <c r="AI5" s="33">
        <f t="shared" ref="AI5:AI6" si="1">COUNT(C5:AG5)</f>
        <v>12</v>
      </c>
      <c r="AJ5" s="8"/>
      <c r="AK5" s="8"/>
      <c r="AL5"/>
      <c r="AM5"/>
      <c r="AN5"/>
      <c r="AO5"/>
      <c r="AP5"/>
    </row>
    <row r="6" spans="1:42" x14ac:dyDescent="0.25">
      <c r="A6" s="38" t="s">
        <v>7</v>
      </c>
      <c r="B6" s="26" t="s">
        <v>10</v>
      </c>
      <c r="C6" s="27">
        <v>9</v>
      </c>
      <c r="D6" s="27">
        <v>7</v>
      </c>
      <c r="E6" s="27"/>
      <c r="F6" s="27"/>
      <c r="G6" s="27">
        <v>7</v>
      </c>
      <c r="H6" s="27">
        <v>9</v>
      </c>
      <c r="I6" s="27"/>
      <c r="J6" s="27">
        <v>7</v>
      </c>
      <c r="K6" s="27"/>
      <c r="L6" s="28"/>
      <c r="M6" s="27"/>
      <c r="N6" s="27">
        <v>7</v>
      </c>
      <c r="O6" s="27"/>
      <c r="P6" s="27"/>
      <c r="Q6" s="27">
        <v>7</v>
      </c>
      <c r="R6" s="27"/>
      <c r="S6" s="27"/>
      <c r="T6" s="27">
        <v>7</v>
      </c>
      <c r="U6" s="27"/>
      <c r="V6" s="27"/>
      <c r="W6" s="27"/>
      <c r="X6" s="27">
        <v>3</v>
      </c>
      <c r="Y6" s="27"/>
      <c r="Z6" s="27">
        <v>5</v>
      </c>
      <c r="AA6" s="27"/>
      <c r="AB6" s="27">
        <v>7</v>
      </c>
      <c r="AC6" s="27">
        <v>9</v>
      </c>
      <c r="AD6" s="27"/>
      <c r="AE6" s="27"/>
      <c r="AF6" s="27"/>
      <c r="AG6" s="29"/>
      <c r="AH6" s="37">
        <f t="shared" si="0"/>
        <v>84</v>
      </c>
      <c r="AI6" s="33">
        <f t="shared" si="1"/>
        <v>12</v>
      </c>
      <c r="AJ6" s="8"/>
      <c r="AK6" s="8"/>
      <c r="AL6"/>
      <c r="AM6"/>
      <c r="AN6"/>
      <c r="AO6"/>
      <c r="AP6"/>
    </row>
    <row r="7" spans="1:42" x14ac:dyDescent="0.25">
      <c r="A7" s="24"/>
      <c r="B7" s="19"/>
      <c r="C7" s="13"/>
      <c r="D7" s="13"/>
      <c r="E7" s="13"/>
      <c r="F7" s="13"/>
      <c r="G7" s="13"/>
      <c r="H7" s="13"/>
      <c r="I7" s="13"/>
      <c r="J7" s="13"/>
      <c r="K7" s="13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  <c r="AH7" s="22"/>
      <c r="AI7" s="22"/>
      <c r="AJ7" s="23"/>
      <c r="AK7" s="23"/>
      <c r="AL7"/>
      <c r="AM7"/>
      <c r="AN7"/>
      <c r="AO7"/>
      <c r="AP7"/>
    </row>
    <row r="8" spans="1:42" x14ac:dyDescent="0.25">
      <c r="A8" s="40"/>
      <c r="B8" s="18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5"/>
      <c r="AH8" s="16"/>
      <c r="AI8" s="16"/>
      <c r="AJ8" s="17"/>
      <c r="AK8" s="17"/>
      <c r="AL8"/>
      <c r="AM8"/>
      <c r="AN8"/>
      <c r="AO8"/>
      <c r="AP8"/>
    </row>
    <row r="9" spans="1:42" x14ac:dyDescent="0.25">
      <c r="C9" s="2"/>
      <c r="D9" s="7"/>
      <c r="E9" s="7"/>
      <c r="AJ9"/>
      <c r="AK9"/>
      <c r="AL9"/>
      <c r="AM9"/>
      <c r="AN9"/>
      <c r="AO9"/>
      <c r="AP9"/>
    </row>
    <row r="10" spans="1:42" x14ac:dyDescent="0.25">
      <c r="B10" s="41"/>
      <c r="C10" s="2"/>
      <c r="D10" s="7"/>
      <c r="E10" s="7"/>
      <c r="G10" s="9"/>
      <c r="AJ10"/>
      <c r="AK10"/>
      <c r="AL10"/>
      <c r="AM10"/>
      <c r="AN10"/>
      <c r="AO10"/>
      <c r="AP10"/>
    </row>
    <row r="11" spans="1:42" x14ac:dyDescent="0.25">
      <c r="C11" s="2"/>
      <c r="D11" s="7"/>
      <c r="E11" s="7"/>
      <c r="K11" s="9"/>
      <c r="AJ11"/>
      <c r="AK11"/>
      <c r="AL11"/>
      <c r="AM11"/>
      <c r="AN11"/>
      <c r="AO11"/>
      <c r="AP11"/>
    </row>
    <row r="12" spans="1:42" x14ac:dyDescent="0.25">
      <c r="C12" s="2"/>
      <c r="D12" s="7"/>
      <c r="E12" s="7"/>
      <c r="AE12" s="49"/>
      <c r="AF12" s="49"/>
      <c r="AG12" s="49"/>
      <c r="AH12" s="49"/>
      <c r="AJ12"/>
      <c r="AK12"/>
      <c r="AL12"/>
      <c r="AM12"/>
      <c r="AN12"/>
      <c r="AO12"/>
      <c r="AP12"/>
    </row>
    <row r="13" spans="1:42" x14ac:dyDescent="0.25">
      <c r="B13" s="42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9"/>
      <c r="AJ13"/>
      <c r="AK13"/>
      <c r="AL13"/>
      <c r="AM13"/>
      <c r="AN13"/>
      <c r="AO13"/>
      <c r="AP13"/>
    </row>
    <row r="14" spans="1:42" x14ac:dyDescent="0.25">
      <c r="B14" s="42"/>
      <c r="C14" s="48"/>
      <c r="D14" s="17"/>
      <c r="E14" s="17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J14"/>
      <c r="AK14"/>
      <c r="AL14"/>
      <c r="AM14"/>
      <c r="AN14"/>
      <c r="AO14"/>
      <c r="AP14"/>
    </row>
    <row r="15" spans="1:42" x14ac:dyDescent="0.25">
      <c r="B15" s="42"/>
      <c r="C15" s="48"/>
      <c r="D15" s="17"/>
      <c r="E15" s="17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J15"/>
      <c r="AK15"/>
      <c r="AL15"/>
      <c r="AM15"/>
      <c r="AN15"/>
      <c r="AO15"/>
      <c r="AP15"/>
    </row>
    <row r="16" spans="1:42" x14ac:dyDescent="0.25">
      <c r="B16" s="42"/>
      <c r="C16" s="48"/>
      <c r="D16" s="17"/>
      <c r="E16" s="17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J16"/>
      <c r="AK16"/>
      <c r="AL16"/>
      <c r="AM16"/>
      <c r="AN16"/>
      <c r="AO16"/>
      <c r="AP16"/>
    </row>
    <row r="17" spans="2:42" x14ac:dyDescent="0.25">
      <c r="B17" s="42"/>
      <c r="C17" s="48"/>
      <c r="D17" s="17"/>
      <c r="E17" s="17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J17"/>
      <c r="AK17"/>
      <c r="AL17"/>
      <c r="AM17"/>
      <c r="AN17"/>
      <c r="AO17"/>
      <c r="AP17"/>
    </row>
    <row r="18" spans="2:42" x14ac:dyDescent="0.25">
      <c r="B18" s="42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L18"/>
      <c r="AM18"/>
      <c r="AN18"/>
      <c r="AO18"/>
      <c r="AP18"/>
    </row>
    <row r="19" spans="2:42" x14ac:dyDescent="0.25">
      <c r="B19" s="42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L19"/>
      <c r="AM19"/>
      <c r="AN19"/>
      <c r="AO19"/>
      <c r="AP19"/>
    </row>
    <row r="20" spans="2:42" x14ac:dyDescent="0.25">
      <c r="B20" s="42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</row>
    <row r="21" spans="2:42" x14ac:dyDescent="0.25">
      <c r="B21" s="42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2:42" x14ac:dyDescent="0.25">
      <c r="B22" s="42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50"/>
      <c r="AA22" s="49"/>
      <c r="AB22" s="49"/>
      <c r="AC22" s="49"/>
      <c r="AD22" s="49"/>
      <c r="AE22" s="49"/>
    </row>
    <row r="23" spans="2:42" x14ac:dyDescent="0.25">
      <c r="B23" s="42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2:42" x14ac:dyDescent="0.25">
      <c r="B24" s="42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2:42" x14ac:dyDescent="0.25">
      <c r="B25" s="42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2:42" x14ac:dyDescent="0.25">
      <c r="B26" s="42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spans="2:42" x14ac:dyDescent="0.25">
      <c r="B27" s="42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</row>
    <row r="28" spans="2:42" x14ac:dyDescent="0.25">
      <c r="B28" s="42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</row>
    <row r="29" spans="2:42" x14ac:dyDescent="0.25">
      <c r="B29" s="42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spans="2:42" x14ac:dyDescent="0.25">
      <c r="B30" s="42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2:42" x14ac:dyDescent="0.25">
      <c r="B31" s="42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</row>
    <row r="32" spans="2:42" x14ac:dyDescent="0.25">
      <c r="B32" s="42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</row>
    <row r="33" spans="2:31" x14ac:dyDescent="0.25">
      <c r="B33" s="42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</row>
    <row r="34" spans="2:31" x14ac:dyDescent="0.25">
      <c r="B34" s="42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</row>
    <row r="35" spans="2:31" x14ac:dyDescent="0.25">
      <c r="B35" s="42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</row>
    <row r="36" spans="2:31" x14ac:dyDescent="0.25">
      <c r="B36" s="42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</row>
    <row r="37" spans="2:31" x14ac:dyDescent="0.25">
      <c r="B37" s="42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2:31" x14ac:dyDescent="0.25">
      <c r="B38" s="42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2:31" x14ac:dyDescent="0.25">
      <c r="B39" s="42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2:31" x14ac:dyDescent="0.25">
      <c r="B40" s="42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2:31" x14ac:dyDescent="0.25">
      <c r="B41" s="42"/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2:31" x14ac:dyDescent="0.25">
      <c r="B42" s="42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2:31" x14ac:dyDescent="0.25">
      <c r="B43" s="42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2:31" x14ac:dyDescent="0.25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2:31" x14ac:dyDescent="0.25"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2:31" x14ac:dyDescent="0.25"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2:31" x14ac:dyDescent="0.25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2:31" x14ac:dyDescent="0.25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</sheetData>
  <conditionalFormatting sqref="W13:AG13 C14:C43">
    <cfRule type="expression" dxfId="3" priority="8">
      <formula>OR(C$3="сб",C$3="вс")</formula>
    </cfRule>
  </conditionalFormatting>
  <conditionalFormatting sqref="C2:AG6">
    <cfRule type="expression" dxfId="2" priority="3">
      <formula>WEEKDAY(C$3,2)&gt;5</formula>
    </cfRule>
  </conditionalFormatting>
  <conditionalFormatting sqref="C4:AG6">
    <cfRule type="cellIs" dxfId="1" priority="13" operator="between">
      <formula>1</formula>
      <formula>10</formula>
    </cfRule>
    <cfRule type="containsBlanks" dxfId="0" priority="2">
      <formula>LEN(TRIM(C4))=0</formula>
    </cfRule>
  </conditionalFormatting>
  <conditionalFormatting sqref="C3:AG3">
    <cfRule type="expression" priority="1">
      <formula>C$3+1</formula>
    </cfRule>
  </conditionalFormatting>
  <pageMargins left="0.75" right="0.75" top="1" bottom="1" header="0.5" footer="0.5"/>
  <pageSetup paperSize="9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Макрос1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Карина Окунева</dc:creator>
  <cp:lastModifiedBy>Дмитрий Павлов</cp:lastModifiedBy>
  <cp:lastPrinted>2016-09-22T14:25:52Z</cp:lastPrinted>
  <dcterms:created xsi:type="dcterms:W3CDTF">2015-10-27T17:32:09Z</dcterms:created>
  <dcterms:modified xsi:type="dcterms:W3CDTF">2017-09-01T19:12:14Z</dcterms:modified>
</cp:coreProperties>
</file>