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 - Family docum 11.2015\0 - Академия\13 - Третий семестр\31 - Організація будівництва ПГС\Проба\"/>
    </mc:Choice>
  </mc:AlternateContent>
  <bookViews>
    <workbookView xWindow="2220" yWindow="0" windowWidth="27690" windowHeight="130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L3" i="1"/>
  <c r="L5" i="1"/>
  <c r="L6" i="1"/>
  <c r="L7" i="1"/>
  <c r="L8" i="1"/>
  <c r="L9" i="1"/>
  <c r="L10" i="1"/>
  <c r="L11" i="1"/>
  <c r="L4" i="1"/>
  <c r="C6" i="1" l="1"/>
  <c r="C7" i="1"/>
  <c r="C8" i="1" s="1"/>
  <c r="C9" i="1" s="1"/>
  <c r="C10" i="1" s="1"/>
  <c r="C11" i="1" s="1"/>
  <c r="C5" i="1"/>
  <c r="F3" i="1"/>
  <c r="G3" i="1"/>
  <c r="H3" i="1" s="1"/>
  <c r="I3" i="1" s="1"/>
  <c r="J3" i="1" s="1"/>
  <c r="K3" i="1" s="1"/>
  <c r="E3" i="1"/>
</calcChain>
</file>

<file path=xl/sharedStrings.xml><?xml version="1.0" encoding="utf-8"?>
<sst xmlns="http://schemas.openxmlformats.org/spreadsheetml/2006/main" count="57" uniqueCount="39">
  <si>
    <t>7-25-2</t>
  </si>
  <si>
    <t>Маш и мех</t>
  </si>
  <si>
    <t>200-0001</t>
  </si>
  <si>
    <t>Автомобили бортовые, грузо­подъемность до 3 т</t>
  </si>
  <si>
    <t>авто</t>
  </si>
  <si>
    <t>м-ч</t>
  </si>
  <si>
    <t>270-0014</t>
  </si>
  <si>
    <t>Подъемники мачтовые строи­тельные, грузоподъемность 0,5т</t>
  </si>
  <si>
    <t>подм</t>
  </si>
  <si>
    <t>270-0090</t>
  </si>
  <si>
    <t>Пила дисковая электрическая</t>
  </si>
  <si>
    <t>пила</t>
  </si>
  <si>
    <t>270-122</t>
  </si>
  <si>
    <t>Машины паркетно-строгальные</t>
  </si>
  <si>
    <t>мапс</t>
  </si>
  <si>
    <t>270-241</t>
  </si>
  <si>
    <t>Машина паркетно-шлифовальная</t>
  </si>
  <si>
    <t>мапш</t>
  </si>
  <si>
    <t>Материалы</t>
  </si>
  <si>
    <t>111-0609</t>
  </si>
  <si>
    <t>Мастика клеящая каучуковая КН-2</t>
  </si>
  <si>
    <t>макк</t>
  </si>
  <si>
    <t>кг</t>
  </si>
  <si>
    <t>111-1604</t>
  </si>
  <si>
    <t>Бумага шлифовальная</t>
  </si>
  <si>
    <t>бума</t>
  </si>
  <si>
    <r>
      <t>м</t>
    </r>
    <r>
      <rPr>
        <vertAlign val="superscript"/>
        <sz val="8"/>
        <color rgb="FF000000"/>
        <rFont val="Times New Roman"/>
        <family val="1"/>
        <charset val="204"/>
      </rPr>
      <t>2</t>
    </r>
  </si>
  <si>
    <t>П</t>
  </si>
  <si>
    <t>Паркет штучный</t>
  </si>
  <si>
    <t>пашт</t>
  </si>
  <si>
    <t>авто[0,14 м-ч]</t>
  </si>
  <si>
    <t>подм[0,32 м-ч]</t>
  </si>
  <si>
    <t>пила[5,21 м-ч]</t>
  </si>
  <si>
    <t>мапс[17,47 м-ч]</t>
  </si>
  <si>
    <t>мапш[14,66 м-ч]</t>
  </si>
  <si>
    <t>макк[192 кг]</t>
  </si>
  <si>
    <t>бума[20 м2]</t>
  </si>
  <si>
    <t>пашт[102 м2]</t>
  </si>
  <si>
    <t>авто[0,14 м-ч];подм[0,32 м-ч];пила[5,21 м-ч]; … бума[20 м2];пашт[102 м2]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</si>
</sst>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vertAlign val="superscript"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5"/>
  <sheetViews>
    <sheetView tabSelected="1" topLeftCell="J1" zoomScale="175" zoomScaleNormal="175" workbookViewId="0">
      <selection activeCell="M4" sqref="M4"/>
    </sheetView>
  </sheetViews>
  <sheetFormatPr defaultRowHeight="15" x14ac:dyDescent="0.25"/>
  <cols>
    <col min="7" max="7" width="47.42578125" customWidth="1"/>
    <col min="11" max="11" width="15.7109375" customWidth="1"/>
    <col min="12" max="12" width="15.140625" customWidth="1"/>
    <col min="13" max="13" width="70.7109375" customWidth="1"/>
  </cols>
  <sheetData>
    <row r="2" spans="3:13" ht="15.75" thickBot="1" x14ac:dyDescent="0.3"/>
    <row r="3" spans="3:13" ht="15.75" thickBot="1" x14ac:dyDescent="0.3">
      <c r="C3" s="6"/>
      <c r="D3" s="5">
        <v>1</v>
      </c>
      <c r="E3" s="5">
        <f>D3+1</f>
        <v>2</v>
      </c>
      <c r="F3" s="5">
        <f t="shared" ref="F3:M3" si="0">E3+1</f>
        <v>3</v>
      </c>
      <c r="G3" s="5">
        <f t="shared" si="0"/>
        <v>4</v>
      </c>
      <c r="H3" s="5">
        <f t="shared" si="0"/>
        <v>5</v>
      </c>
      <c r="I3" s="5">
        <f t="shared" si="0"/>
        <v>6</v>
      </c>
      <c r="J3" s="5">
        <f t="shared" si="0"/>
        <v>7</v>
      </c>
      <c r="K3" s="5">
        <f t="shared" si="0"/>
        <v>8</v>
      </c>
      <c r="L3" s="5">
        <f t="shared" si="0"/>
        <v>9</v>
      </c>
      <c r="M3" s="5">
        <f t="shared" si="0"/>
        <v>10</v>
      </c>
    </row>
    <row r="4" spans="3:13" ht="15.75" thickBot="1" x14ac:dyDescent="0.3">
      <c r="C4" s="5">
        <v>1</v>
      </c>
      <c r="D4" s="1" t="s">
        <v>0</v>
      </c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>
        <v>0.14000000000000001</v>
      </c>
      <c r="K4" s="2" t="s">
        <v>30</v>
      </c>
      <c r="L4" s="7" t="str">
        <f>H4&amp;"["&amp;J4&amp;" "&amp;I4&amp;"]"</f>
        <v>авто[0,14 м-ч]</v>
      </c>
      <c r="M4" s="7" t="s">
        <v>38</v>
      </c>
    </row>
    <row r="5" spans="3:13" ht="15.75" thickBot="1" x14ac:dyDescent="0.3">
      <c r="C5" s="5">
        <f>C4+1</f>
        <v>2</v>
      </c>
      <c r="D5" s="3" t="s">
        <v>0</v>
      </c>
      <c r="E5" s="4" t="s">
        <v>1</v>
      </c>
      <c r="F5" s="4" t="s">
        <v>6</v>
      </c>
      <c r="G5" s="4" t="s">
        <v>7</v>
      </c>
      <c r="H5" s="4" t="s">
        <v>8</v>
      </c>
      <c r="I5" s="4" t="s">
        <v>5</v>
      </c>
      <c r="J5" s="4">
        <v>0.32</v>
      </c>
      <c r="K5" s="4" t="s">
        <v>31</v>
      </c>
      <c r="L5" s="7" t="str">
        <f t="shared" ref="L5:M11" si="1">H5&amp;"["&amp;J5&amp;" "&amp;I5&amp;"]"</f>
        <v>подм[0,32 м-ч]</v>
      </c>
      <c r="M5" s="7"/>
    </row>
    <row r="6" spans="3:13" ht="15.75" thickBot="1" x14ac:dyDescent="0.3">
      <c r="C6" s="5">
        <f t="shared" ref="C6:C11" si="2">C5+1</f>
        <v>3</v>
      </c>
      <c r="D6" s="3" t="s">
        <v>0</v>
      </c>
      <c r="E6" s="4" t="s">
        <v>1</v>
      </c>
      <c r="F6" s="4" t="s">
        <v>9</v>
      </c>
      <c r="G6" s="4" t="s">
        <v>10</v>
      </c>
      <c r="H6" s="4" t="s">
        <v>11</v>
      </c>
      <c r="I6" s="4" t="s">
        <v>5</v>
      </c>
      <c r="J6" s="4">
        <v>5.21</v>
      </c>
      <c r="K6" s="4" t="s">
        <v>32</v>
      </c>
      <c r="L6" s="7" t="str">
        <f t="shared" si="1"/>
        <v>пила[5,21 м-ч]</v>
      </c>
      <c r="M6" s="6"/>
    </row>
    <row r="7" spans="3:13" ht="15.75" thickBot="1" x14ac:dyDescent="0.3">
      <c r="C7" s="5">
        <f t="shared" si="2"/>
        <v>4</v>
      </c>
      <c r="D7" s="3" t="s">
        <v>0</v>
      </c>
      <c r="E7" s="4" t="s">
        <v>1</v>
      </c>
      <c r="F7" s="4" t="s">
        <v>12</v>
      </c>
      <c r="G7" s="4" t="s">
        <v>13</v>
      </c>
      <c r="H7" s="4" t="s">
        <v>14</v>
      </c>
      <c r="I7" s="4" t="s">
        <v>5</v>
      </c>
      <c r="J7" s="4">
        <v>17.47</v>
      </c>
      <c r="K7" s="4" t="s">
        <v>33</v>
      </c>
      <c r="L7" s="7" t="str">
        <f t="shared" si="1"/>
        <v>мапс[17,47 м-ч]</v>
      </c>
      <c r="M7" s="6"/>
    </row>
    <row r="8" spans="3:13" ht="15.75" thickBot="1" x14ac:dyDescent="0.3">
      <c r="C8" s="5">
        <f t="shared" si="2"/>
        <v>5</v>
      </c>
      <c r="D8" s="3" t="s">
        <v>0</v>
      </c>
      <c r="E8" s="4" t="s">
        <v>1</v>
      </c>
      <c r="F8" s="4" t="s">
        <v>15</v>
      </c>
      <c r="G8" s="4" t="s">
        <v>16</v>
      </c>
      <c r="H8" s="4" t="s">
        <v>17</v>
      </c>
      <c r="I8" s="4" t="s">
        <v>5</v>
      </c>
      <c r="J8" s="4">
        <v>14.66</v>
      </c>
      <c r="K8" s="4" t="s">
        <v>34</v>
      </c>
      <c r="L8" s="7" t="str">
        <f t="shared" si="1"/>
        <v>мапш[14,66 м-ч]</v>
      </c>
      <c r="M8" s="6"/>
    </row>
    <row r="9" spans="3:13" ht="15.75" thickBot="1" x14ac:dyDescent="0.3">
      <c r="C9" s="5">
        <f t="shared" si="2"/>
        <v>6</v>
      </c>
      <c r="D9" s="3" t="s">
        <v>0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J9" s="4">
        <v>192</v>
      </c>
      <c r="K9" s="4" t="s">
        <v>35</v>
      </c>
      <c r="L9" s="7" t="str">
        <f t="shared" si="1"/>
        <v>макк[192 кг]</v>
      </c>
      <c r="M9" s="6"/>
    </row>
    <row r="10" spans="3:13" ht="15.75" thickBot="1" x14ac:dyDescent="0.3">
      <c r="C10" s="5">
        <f t="shared" si="2"/>
        <v>7</v>
      </c>
      <c r="D10" s="3" t="s">
        <v>0</v>
      </c>
      <c r="E10" s="4" t="s">
        <v>18</v>
      </c>
      <c r="F10" s="4" t="s">
        <v>23</v>
      </c>
      <c r="G10" s="4" t="s">
        <v>24</v>
      </c>
      <c r="H10" s="4" t="s">
        <v>25</v>
      </c>
      <c r="I10" s="4" t="s">
        <v>26</v>
      </c>
      <c r="J10" s="4">
        <v>20</v>
      </c>
      <c r="K10" s="4" t="s">
        <v>36</v>
      </c>
      <c r="L10" s="7" t="str">
        <f t="shared" si="1"/>
        <v>бума[20 м2]</v>
      </c>
      <c r="M10" s="6"/>
    </row>
    <row r="11" spans="3:13" ht="15.75" thickBot="1" x14ac:dyDescent="0.3">
      <c r="C11" s="5">
        <f t="shared" si="2"/>
        <v>8</v>
      </c>
      <c r="D11" s="3" t="s">
        <v>0</v>
      </c>
      <c r="E11" s="4" t="s">
        <v>18</v>
      </c>
      <c r="F11" s="4" t="s">
        <v>27</v>
      </c>
      <c r="G11" s="4" t="s">
        <v>28</v>
      </c>
      <c r="H11" s="4" t="s">
        <v>29</v>
      </c>
      <c r="I11" s="4" t="s">
        <v>26</v>
      </c>
      <c r="J11" s="4">
        <v>102</v>
      </c>
      <c r="K11" s="4" t="s">
        <v>37</v>
      </c>
      <c r="L11" s="7" t="str">
        <f t="shared" si="1"/>
        <v>пашт[102 м2]</v>
      </c>
      <c r="M11" s="6"/>
    </row>
    <row r="25" ht="1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777</cp:lastModifiedBy>
  <dcterms:created xsi:type="dcterms:W3CDTF">2017-09-05T04:44:50Z</dcterms:created>
  <dcterms:modified xsi:type="dcterms:W3CDTF">2017-09-05T06:39:56Z</dcterms:modified>
</cp:coreProperties>
</file>