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J8" i="1" l="1"/>
  <c r="AJ9" i="1"/>
  <c r="AJ10" i="1"/>
  <c r="AI9" i="1" l="1"/>
  <c r="AI10" i="1"/>
  <c r="AI8" i="1"/>
</calcChain>
</file>

<file path=xl/sharedStrings.xml><?xml version="1.0" encoding="utf-8"?>
<sst xmlns="http://schemas.openxmlformats.org/spreadsheetml/2006/main" count="13" uniqueCount="7">
  <si>
    <t>Нормативы простоя в ремонте и ТО, часы</t>
  </si>
  <si>
    <t>График ремонтов и ТО</t>
  </si>
  <si>
    <t>Плановый простой в ремонте (ТО), час.</t>
  </si>
  <si>
    <t>Фактический простой в ремонте (ТО), час.</t>
  </si>
  <si>
    <t>ТО</t>
  </si>
  <si>
    <t>ТР</t>
  </si>
  <si>
    <t>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</si>
</sst>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2" borderId="28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3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textRotation="90"/>
    </xf>
    <xf numFmtId="0" fontId="1" fillId="2" borderId="8" xfId="0" applyFont="1" applyFill="1" applyBorder="1" applyAlignment="1">
      <alignment horizontal="center" textRotation="90"/>
    </xf>
    <xf numFmtId="0" fontId="1" fillId="2" borderId="17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J10"/>
  <sheetViews>
    <sheetView tabSelected="1" zoomScale="85" zoomScaleNormal="85" workbookViewId="0">
      <selection activeCell="AJ9" sqref="AJ9"/>
    </sheetView>
  </sheetViews>
  <sheetFormatPr defaultRowHeight="15" x14ac:dyDescent="0.25"/>
  <cols>
    <col min="4" max="34" width="4.28515625" customWidth="1"/>
  </cols>
  <sheetData>
    <row r="1" spans="1:36" x14ac:dyDescent="0.25">
      <c r="A1" s="31" t="s">
        <v>0</v>
      </c>
      <c r="B1" s="32"/>
      <c r="C1" s="33"/>
      <c r="D1" s="37" t="s">
        <v>1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43" t="s">
        <v>2</v>
      </c>
      <c r="AJ1" s="46" t="s">
        <v>3</v>
      </c>
    </row>
    <row r="2" spans="1:36" x14ac:dyDescent="0.25">
      <c r="A2" s="34"/>
      <c r="B2" s="35"/>
      <c r="C2" s="36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4"/>
      <c r="AJ2" s="47"/>
    </row>
    <row r="3" spans="1:36" x14ac:dyDescent="0.25">
      <c r="A3" s="34"/>
      <c r="B3" s="35"/>
      <c r="C3" s="36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4"/>
      <c r="AJ3" s="47"/>
    </row>
    <row r="4" spans="1:36" x14ac:dyDescent="0.25">
      <c r="A4" s="34"/>
      <c r="B4" s="35"/>
      <c r="C4" s="36"/>
      <c r="D4" s="28">
        <v>43009</v>
      </c>
      <c r="E4" s="28">
        <v>43010</v>
      </c>
      <c r="F4" s="28">
        <v>43011</v>
      </c>
      <c r="G4" s="28">
        <v>43012</v>
      </c>
      <c r="H4" s="28">
        <v>43013</v>
      </c>
      <c r="I4" s="28">
        <v>43014</v>
      </c>
      <c r="J4" s="28">
        <v>43015</v>
      </c>
      <c r="K4" s="28">
        <v>43016</v>
      </c>
      <c r="L4" s="28">
        <v>43017</v>
      </c>
      <c r="M4" s="28">
        <v>43018</v>
      </c>
      <c r="N4" s="28">
        <v>43019</v>
      </c>
      <c r="O4" s="28">
        <v>43020</v>
      </c>
      <c r="P4" s="28">
        <v>43021</v>
      </c>
      <c r="Q4" s="28">
        <v>43022</v>
      </c>
      <c r="R4" s="28">
        <v>43023</v>
      </c>
      <c r="S4" s="28">
        <v>43024</v>
      </c>
      <c r="T4" s="28">
        <v>43025</v>
      </c>
      <c r="U4" s="28">
        <v>43026</v>
      </c>
      <c r="V4" s="28">
        <v>43027</v>
      </c>
      <c r="W4" s="28">
        <v>43028</v>
      </c>
      <c r="X4" s="28">
        <v>43029</v>
      </c>
      <c r="Y4" s="28">
        <v>43030</v>
      </c>
      <c r="Z4" s="28">
        <v>43031</v>
      </c>
      <c r="AA4" s="28">
        <v>43032</v>
      </c>
      <c r="AB4" s="28">
        <v>43033</v>
      </c>
      <c r="AC4" s="28">
        <v>43034</v>
      </c>
      <c r="AD4" s="28">
        <v>43035</v>
      </c>
      <c r="AE4" s="28">
        <v>43036</v>
      </c>
      <c r="AF4" s="28">
        <v>43037</v>
      </c>
      <c r="AG4" s="28">
        <v>43038</v>
      </c>
      <c r="AH4" s="28">
        <v>43039</v>
      </c>
      <c r="AI4" s="44"/>
      <c r="AJ4" s="47"/>
    </row>
    <row r="5" spans="1:36" x14ac:dyDescent="0.25">
      <c r="A5" s="34"/>
      <c r="B5" s="35"/>
      <c r="C5" s="3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44"/>
      <c r="AJ5" s="47"/>
    </row>
    <row r="6" spans="1:36" ht="15.75" thickBot="1" x14ac:dyDescent="0.3">
      <c r="A6" s="16" t="s">
        <v>4</v>
      </c>
      <c r="B6" s="17" t="s">
        <v>5</v>
      </c>
      <c r="C6" s="18" t="s">
        <v>6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45"/>
      <c r="AJ6" s="48"/>
    </row>
    <row r="7" spans="1:36" ht="15.75" thickBot="1" x14ac:dyDescent="0.3">
      <c r="A7" s="19">
        <v>24</v>
      </c>
      <c r="B7" s="20">
        <v>72</v>
      </c>
      <c r="C7" s="21">
        <v>720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2"/>
      <c r="AI7" s="3"/>
      <c r="AJ7" s="4"/>
    </row>
    <row r="8" spans="1:36" x14ac:dyDescent="0.25">
      <c r="A8" s="22">
        <v>18</v>
      </c>
      <c r="B8" s="23">
        <v>48</v>
      </c>
      <c r="C8" s="24">
        <v>288</v>
      </c>
      <c r="D8" s="5"/>
      <c r="E8" s="5"/>
      <c r="F8" s="5"/>
      <c r="G8" s="5"/>
      <c r="H8" s="5"/>
      <c r="I8" s="13" t="s">
        <v>4</v>
      </c>
      <c r="J8" s="5"/>
      <c r="K8" s="5"/>
      <c r="L8" s="5"/>
      <c r="M8" s="5"/>
      <c r="N8" s="6" t="s">
        <v>4</v>
      </c>
      <c r="O8" s="5" t="s">
        <v>5</v>
      </c>
      <c r="P8" s="5" t="s">
        <v>6</v>
      </c>
      <c r="Q8" s="5"/>
      <c r="R8" s="7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8"/>
      <c r="AI8" s="15">
        <f>COUNTIF(D8:AH8,$A$6)*A8+COUNTIF(D8:AH8,$B$6)*B8+COUNTIF(D8:AH8,$C$6)*C8</f>
        <v>372</v>
      </c>
      <c r="AJ8" s="49">
        <f>SUMPRODUCT(SUMIF(A$6:C$6,D8:AH8,A8:C8))</f>
        <v>372</v>
      </c>
    </row>
    <row r="9" spans="1:36" x14ac:dyDescent="0.25">
      <c r="A9" s="25">
        <v>18</v>
      </c>
      <c r="B9" s="26">
        <v>48</v>
      </c>
      <c r="C9" s="27">
        <v>360</v>
      </c>
      <c r="D9" s="9"/>
      <c r="E9" s="9"/>
      <c r="F9" s="9"/>
      <c r="G9" s="9"/>
      <c r="H9" s="9"/>
      <c r="I9" s="14" t="s">
        <v>5</v>
      </c>
      <c r="J9" s="9"/>
      <c r="K9" s="9"/>
      <c r="L9" s="9"/>
      <c r="M9" s="9"/>
      <c r="N9" s="10"/>
      <c r="O9" s="9"/>
      <c r="P9" s="9"/>
      <c r="Q9" s="9"/>
      <c r="R9" s="11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2"/>
      <c r="AI9" s="15">
        <f t="shared" ref="AI9:AI10" si="0">COUNTIF(D9:AH9,$A$6)*A9+COUNTIF(D9:AH9,$B$6)*B9+COUNTIF(D9:AH9,$C$6)*C9</f>
        <v>48</v>
      </c>
      <c r="AJ9" s="49">
        <f t="shared" ref="AJ9:AJ10" si="1">SUMPRODUCT(SUMIF(A$6:C$6,D9:AH9,A9:C9))</f>
        <v>48</v>
      </c>
    </row>
    <row r="10" spans="1:36" x14ac:dyDescent="0.25">
      <c r="A10" s="25">
        <v>2</v>
      </c>
      <c r="B10" s="26">
        <v>8</v>
      </c>
      <c r="C10" s="27">
        <v>16</v>
      </c>
      <c r="D10" s="9"/>
      <c r="E10" s="9"/>
      <c r="F10" s="9"/>
      <c r="G10" s="9"/>
      <c r="H10" s="9"/>
      <c r="I10" s="14" t="s">
        <v>6</v>
      </c>
      <c r="J10" s="9"/>
      <c r="K10" s="9"/>
      <c r="L10" s="9"/>
      <c r="M10" s="9"/>
      <c r="N10" s="10"/>
      <c r="O10" s="9"/>
      <c r="P10" s="9"/>
      <c r="Q10" s="9"/>
      <c r="R10" s="11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2"/>
      <c r="AI10" s="15">
        <f t="shared" si="0"/>
        <v>16</v>
      </c>
      <c r="AJ10" s="49">
        <f t="shared" si="1"/>
        <v>16</v>
      </c>
    </row>
  </sheetData>
  <mergeCells count="35">
    <mergeCell ref="AH4:AH6"/>
    <mergeCell ref="AB4:AB6"/>
    <mergeCell ref="AC4:AC6"/>
    <mergeCell ref="AD4:AD6"/>
    <mergeCell ref="AE4:AE6"/>
    <mergeCell ref="AF4:AF6"/>
    <mergeCell ref="AG4:AG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O4:O6"/>
    <mergeCell ref="A1:C5"/>
    <mergeCell ref="D1:AH3"/>
    <mergeCell ref="AI1:AI6"/>
    <mergeCell ref="AJ1:AJ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dcterms:created xsi:type="dcterms:W3CDTF">2017-08-30T11:37:46Z</dcterms:created>
  <dcterms:modified xsi:type="dcterms:W3CDTF">2017-08-30T15:01:51Z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68c17abc-ce25-49e9-b9ec-b5918b403005</vt:lpwstr>
  </property>
</Properties>
</file>