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630"/>
  </bookViews>
  <sheets>
    <sheet name="Лист1" sheetId="1" r:id="rId1"/>
    <sheet name="Лист2" sheetId="2" r:id="rId2"/>
    <sheet name="Лист3" sheetId="3" r:id="rId3"/>
  </sheets>
  <calcPr calcId="152511" concurrentCalc="0"/>
</workbook>
</file>

<file path=xl/calcChain.xml><?xml version="1.0" encoding="utf-8"?>
<calcChain xmlns="http://schemas.openxmlformats.org/spreadsheetml/2006/main">
  <c r="S34" i="1" l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35" i="1"/>
  <c r="S36" i="1"/>
  <c r="S37" i="1"/>
  <c r="S38" i="1"/>
  <c r="S39" i="1"/>
  <c r="S40" i="1"/>
  <c r="S41" i="1"/>
  <c r="S42" i="1"/>
  <c r="S43" i="1"/>
  <c r="A59" i="1"/>
  <c r="A60" i="1"/>
  <c r="A61" i="1"/>
  <c r="A62" i="1"/>
  <c r="A63" i="1"/>
  <c r="A58" i="1"/>
  <c r="A53" i="1"/>
  <c r="A54" i="1"/>
  <c r="A55" i="1"/>
  <c r="A56" i="1"/>
  <c r="A57" i="1"/>
  <c r="A52" i="1"/>
  <c r="A47" i="1"/>
  <c r="A48" i="1"/>
  <c r="A49" i="1"/>
  <c r="A50" i="1"/>
  <c r="A51" i="1"/>
  <c r="A46" i="1"/>
  <c r="A41" i="1"/>
  <c r="A42" i="1"/>
  <c r="A43" i="1"/>
  <c r="A44" i="1"/>
  <c r="A45" i="1"/>
  <c r="A40" i="1"/>
  <c r="A35" i="1"/>
  <c r="A36" i="1"/>
  <c r="A37" i="1"/>
  <c r="A38" i="1"/>
  <c r="A39" i="1"/>
  <c r="A34" i="1"/>
</calcChain>
</file>

<file path=xl/sharedStrings.xml><?xml version="1.0" encoding="utf-8"?>
<sst xmlns="http://schemas.openxmlformats.org/spreadsheetml/2006/main" count="75" uniqueCount="37">
  <si>
    <t>iDPN H Vigi</t>
  </si>
  <si>
    <t>1P+N</t>
  </si>
  <si>
    <t>B</t>
  </si>
  <si>
    <t>A</t>
  </si>
  <si>
    <t>A9D07606</t>
  </si>
  <si>
    <t>A9D07610</t>
  </si>
  <si>
    <t>A9D07616</t>
  </si>
  <si>
    <t>A9D07620</t>
  </si>
  <si>
    <t>A9D07625</t>
  </si>
  <si>
    <t>A9D07632</t>
  </si>
  <si>
    <t>C</t>
  </si>
  <si>
    <t>A9D37606</t>
  </si>
  <si>
    <t>A9D37610</t>
  </si>
  <si>
    <t>A9D37616</t>
  </si>
  <si>
    <t>A9D37620</t>
  </si>
  <si>
    <t>A9D37625</t>
  </si>
  <si>
    <t>A9D37632</t>
  </si>
  <si>
    <t>A9D47606</t>
  </si>
  <si>
    <t>A9D47610</t>
  </si>
  <si>
    <t>A9D47616</t>
  </si>
  <si>
    <t>A9D47620</t>
  </si>
  <si>
    <t>A9D47625</t>
  </si>
  <si>
    <t>A9D47632</t>
  </si>
  <si>
    <t>Asi</t>
  </si>
  <si>
    <t>A9D38606</t>
  </si>
  <si>
    <t>A9D38610</t>
  </si>
  <si>
    <t>A9D38616</t>
  </si>
  <si>
    <t>A9D38620</t>
  </si>
  <si>
    <t>A9D38625</t>
  </si>
  <si>
    <t>A9D38632</t>
  </si>
  <si>
    <t>A9D48606</t>
  </si>
  <si>
    <t>A9D48610</t>
  </si>
  <si>
    <t>A9D48616</t>
  </si>
  <si>
    <t>A9D48620</t>
  </si>
  <si>
    <t>A9D48625</t>
  </si>
  <si>
    <t>A9D48632</t>
  </si>
  <si>
    <t>Ниже приведен метод, которым я пользуюсь…
Просто пользуюсь функцией "Сцепить".
Но это не всегда хорошо, т.к. приходится большинство ячеек в ручную переводить на требуемые.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</si>
</sst>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2"/>
      <charset val="204"/>
    </font>
    <font>
      <b/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/>
    <xf numFmtId="0" fontId="1" fillId="0" borderId="0"/>
  </cellStyleXfs>
  <cellXfs count="8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vertical="center"/>
    </xf>
    <xf numFmtId="0" fontId="5" fillId="2" borderId="1" xfId="0" applyFont="1" applyFill="1" applyBorder="1"/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5">
    <cellStyle name="Обычный" xfId="0" builtinId="0"/>
    <cellStyle name="Обычный 2" xfId="2"/>
    <cellStyle name="Обычный 3" xfId="1"/>
    <cellStyle name="Обычный 4" xfId="4"/>
    <cellStyle name="Обычный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S63"/>
  <sheetViews>
    <sheetView tabSelected="1" topLeftCell="A18" workbookViewId="0">
      <selection activeCell="V28" sqref="V28"/>
    </sheetView>
  </sheetViews>
  <sheetFormatPr defaultRowHeight="11.25" x14ac:dyDescent="0.2"/>
  <cols>
    <col min="1" max="1" width="18.625" style="2" bestFit="1" customWidth="1"/>
    <col min="2" max="2" width="9" style="2"/>
    <col min="3" max="3" width="8.125" style="2" bestFit="1" customWidth="1"/>
    <col min="4" max="4" width="4.25" style="2" bestFit="1" customWidth="1"/>
    <col min="5" max="5" width="1.75" style="2" bestFit="1" customWidth="1"/>
    <col min="6" max="6" width="2.75" style="2" bestFit="1" customWidth="1"/>
    <col min="7" max="7" width="3.875" style="2" bestFit="1" customWidth="1"/>
    <col min="8" max="8" width="2.375" style="2" bestFit="1" customWidth="1"/>
    <col min="9" max="9" width="9" style="2"/>
    <col min="10" max="10" width="3.125" style="2" bestFit="1" customWidth="1"/>
    <col min="11" max="11" width="4.625" style="2" bestFit="1" customWidth="1"/>
    <col min="12" max="12" width="2.375" style="2" bestFit="1" customWidth="1"/>
    <col min="13" max="13" width="9" style="2"/>
    <col min="14" max="14" width="7.375" style="2" bestFit="1" customWidth="1"/>
    <col min="15" max="17" width="2.375" style="2" bestFit="1" customWidth="1"/>
    <col min="18" max="18" width="3.125" style="2" bestFit="1" customWidth="1"/>
    <col min="19" max="16384" width="9" style="2"/>
  </cols>
  <sheetData>
    <row r="1" spans="1:18" x14ac:dyDescent="0.2">
      <c r="A1" s="5"/>
      <c r="C1" s="4" t="s">
        <v>0</v>
      </c>
      <c r="D1" s="4" t="s">
        <v>1</v>
      </c>
      <c r="E1" s="4" t="s">
        <v>2</v>
      </c>
      <c r="F1" s="4" t="s">
        <v>3</v>
      </c>
      <c r="G1" s="4">
        <v>0.03</v>
      </c>
      <c r="H1" s="1">
        <v>6</v>
      </c>
      <c r="I1" s="1"/>
      <c r="J1" s="1">
        <v>4</v>
      </c>
      <c r="K1" s="1">
        <v>24</v>
      </c>
      <c r="L1" s="1">
        <v>6</v>
      </c>
      <c r="M1" s="1"/>
      <c r="N1" s="1" t="s">
        <v>4</v>
      </c>
      <c r="O1" s="1">
        <v>36</v>
      </c>
      <c r="P1" s="1">
        <v>85</v>
      </c>
      <c r="Q1" s="1">
        <v>73</v>
      </c>
      <c r="R1" s="1">
        <v>125</v>
      </c>
    </row>
    <row r="2" spans="1:18" x14ac:dyDescent="0.2">
      <c r="A2" s="5"/>
      <c r="C2" s="4"/>
      <c r="D2" s="4"/>
      <c r="E2" s="4"/>
      <c r="F2" s="4"/>
      <c r="G2" s="4"/>
      <c r="H2" s="1">
        <v>10</v>
      </c>
      <c r="I2" s="3"/>
      <c r="J2" s="1">
        <v>4</v>
      </c>
      <c r="K2" s="1">
        <v>40</v>
      </c>
      <c r="L2" s="1">
        <v>10</v>
      </c>
      <c r="M2" s="3"/>
      <c r="N2" s="1" t="s">
        <v>5</v>
      </c>
      <c r="O2" s="1">
        <v>36</v>
      </c>
      <c r="P2" s="1">
        <v>85</v>
      </c>
      <c r="Q2" s="1">
        <v>73</v>
      </c>
      <c r="R2" s="1">
        <v>125</v>
      </c>
    </row>
    <row r="3" spans="1:18" x14ac:dyDescent="0.2">
      <c r="A3" s="5"/>
      <c r="C3" s="4"/>
      <c r="D3" s="4"/>
      <c r="E3" s="4"/>
      <c r="F3" s="4"/>
      <c r="G3" s="4"/>
      <c r="H3" s="1">
        <v>16</v>
      </c>
      <c r="I3" s="3"/>
      <c r="J3" s="1">
        <v>4</v>
      </c>
      <c r="K3" s="1">
        <v>64</v>
      </c>
      <c r="L3" s="1">
        <v>10</v>
      </c>
      <c r="M3" s="3"/>
      <c r="N3" s="1" t="s">
        <v>6</v>
      </c>
      <c r="O3" s="1">
        <v>36</v>
      </c>
      <c r="P3" s="1">
        <v>85</v>
      </c>
      <c r="Q3" s="1">
        <v>73</v>
      </c>
      <c r="R3" s="1">
        <v>125</v>
      </c>
    </row>
    <row r="4" spans="1:18" x14ac:dyDescent="0.2">
      <c r="A4" s="5"/>
      <c r="C4" s="4"/>
      <c r="D4" s="4"/>
      <c r="E4" s="4"/>
      <c r="F4" s="4"/>
      <c r="G4" s="4"/>
      <c r="H4" s="1">
        <v>20</v>
      </c>
      <c r="I4" s="3"/>
      <c r="J4" s="1">
        <v>4</v>
      </c>
      <c r="K4" s="1">
        <v>80</v>
      </c>
      <c r="L4" s="1">
        <v>10</v>
      </c>
      <c r="M4" s="3"/>
      <c r="N4" s="1" t="s">
        <v>7</v>
      </c>
      <c r="O4" s="1">
        <v>36</v>
      </c>
      <c r="P4" s="1">
        <v>85</v>
      </c>
      <c r="Q4" s="1">
        <v>73</v>
      </c>
      <c r="R4" s="1">
        <v>125</v>
      </c>
    </row>
    <row r="5" spans="1:18" x14ac:dyDescent="0.2">
      <c r="A5" s="5"/>
      <c r="C5" s="4"/>
      <c r="D5" s="4"/>
      <c r="E5" s="4"/>
      <c r="F5" s="4"/>
      <c r="G5" s="4"/>
      <c r="H5" s="1">
        <v>25</v>
      </c>
      <c r="I5" s="3"/>
      <c r="J5" s="1">
        <v>4</v>
      </c>
      <c r="K5" s="1">
        <v>100</v>
      </c>
      <c r="L5" s="1">
        <v>10</v>
      </c>
      <c r="M5" s="3"/>
      <c r="N5" s="1" t="s">
        <v>8</v>
      </c>
      <c r="O5" s="1">
        <v>36</v>
      </c>
      <c r="P5" s="1">
        <v>85</v>
      </c>
      <c r="Q5" s="1">
        <v>73</v>
      </c>
      <c r="R5" s="1">
        <v>125</v>
      </c>
    </row>
    <row r="6" spans="1:18" x14ac:dyDescent="0.2">
      <c r="A6" s="5"/>
      <c r="C6" s="4"/>
      <c r="D6" s="4"/>
      <c r="E6" s="4"/>
      <c r="F6" s="4"/>
      <c r="G6" s="4"/>
      <c r="H6" s="1">
        <v>32</v>
      </c>
      <c r="I6" s="3"/>
      <c r="J6" s="1">
        <v>4</v>
      </c>
      <c r="K6" s="1">
        <v>128</v>
      </c>
      <c r="L6" s="1">
        <v>10</v>
      </c>
      <c r="M6" s="3"/>
      <c r="N6" s="1" t="s">
        <v>9</v>
      </c>
      <c r="O6" s="1">
        <v>36</v>
      </c>
      <c r="P6" s="1">
        <v>85</v>
      </c>
      <c r="Q6" s="1">
        <v>73</v>
      </c>
      <c r="R6" s="1">
        <v>125</v>
      </c>
    </row>
    <row r="7" spans="1:18" x14ac:dyDescent="0.2">
      <c r="A7" s="5"/>
      <c r="C7" s="4"/>
      <c r="D7" s="4"/>
      <c r="E7" s="4" t="s">
        <v>10</v>
      </c>
      <c r="F7" s="4" t="s">
        <v>3</v>
      </c>
      <c r="G7" s="4">
        <v>0.03</v>
      </c>
      <c r="H7" s="1">
        <v>6</v>
      </c>
      <c r="I7" s="3"/>
      <c r="J7" s="1">
        <v>7.5</v>
      </c>
      <c r="K7" s="1">
        <v>45</v>
      </c>
      <c r="L7" s="1">
        <v>10</v>
      </c>
      <c r="M7" s="3"/>
      <c r="N7" s="1" t="s">
        <v>11</v>
      </c>
      <c r="O7" s="1">
        <v>36</v>
      </c>
      <c r="P7" s="1">
        <v>85</v>
      </c>
      <c r="Q7" s="1">
        <v>73</v>
      </c>
      <c r="R7" s="1">
        <v>125</v>
      </c>
    </row>
    <row r="8" spans="1:18" x14ac:dyDescent="0.2">
      <c r="A8" s="5"/>
      <c r="C8" s="4"/>
      <c r="D8" s="4"/>
      <c r="E8" s="4"/>
      <c r="F8" s="4"/>
      <c r="G8" s="4"/>
      <c r="H8" s="1">
        <v>10</v>
      </c>
      <c r="I8" s="3"/>
      <c r="J8" s="1">
        <v>7.5</v>
      </c>
      <c r="K8" s="1">
        <v>75</v>
      </c>
      <c r="L8" s="1">
        <v>10</v>
      </c>
      <c r="M8" s="3"/>
      <c r="N8" s="1" t="s">
        <v>12</v>
      </c>
      <c r="O8" s="1">
        <v>36</v>
      </c>
      <c r="P8" s="1">
        <v>85</v>
      </c>
      <c r="Q8" s="1">
        <v>73</v>
      </c>
      <c r="R8" s="1">
        <v>125</v>
      </c>
    </row>
    <row r="9" spans="1:18" x14ac:dyDescent="0.2">
      <c r="A9" s="5"/>
      <c r="C9" s="4"/>
      <c r="D9" s="4"/>
      <c r="E9" s="4"/>
      <c r="F9" s="4"/>
      <c r="G9" s="4"/>
      <c r="H9" s="1">
        <v>16</v>
      </c>
      <c r="I9" s="3"/>
      <c r="J9" s="1">
        <v>7.5</v>
      </c>
      <c r="K9" s="1">
        <v>120</v>
      </c>
      <c r="L9" s="1">
        <v>10</v>
      </c>
      <c r="M9" s="3"/>
      <c r="N9" s="1" t="s">
        <v>13</v>
      </c>
      <c r="O9" s="1">
        <v>36</v>
      </c>
      <c r="P9" s="1">
        <v>85</v>
      </c>
      <c r="Q9" s="1">
        <v>73</v>
      </c>
      <c r="R9" s="1">
        <v>125</v>
      </c>
    </row>
    <row r="10" spans="1:18" x14ac:dyDescent="0.2">
      <c r="A10" s="5"/>
      <c r="C10" s="4"/>
      <c r="D10" s="4"/>
      <c r="E10" s="4"/>
      <c r="F10" s="4"/>
      <c r="G10" s="4"/>
      <c r="H10" s="1">
        <v>20</v>
      </c>
      <c r="I10" s="3"/>
      <c r="J10" s="1">
        <v>7.5</v>
      </c>
      <c r="K10" s="1">
        <v>150</v>
      </c>
      <c r="L10" s="1">
        <v>10</v>
      </c>
      <c r="M10" s="3"/>
      <c r="N10" s="1" t="s">
        <v>14</v>
      </c>
      <c r="O10" s="1">
        <v>36</v>
      </c>
      <c r="P10" s="1">
        <v>85</v>
      </c>
      <c r="Q10" s="1">
        <v>73</v>
      </c>
      <c r="R10" s="1">
        <v>125</v>
      </c>
    </row>
    <row r="11" spans="1:18" x14ac:dyDescent="0.2">
      <c r="A11" s="5"/>
      <c r="C11" s="4"/>
      <c r="D11" s="4"/>
      <c r="E11" s="4"/>
      <c r="F11" s="4"/>
      <c r="G11" s="4"/>
      <c r="H11" s="1">
        <v>25</v>
      </c>
      <c r="I11" s="3"/>
      <c r="J11" s="1">
        <v>7.5</v>
      </c>
      <c r="K11" s="1">
        <v>187.5</v>
      </c>
      <c r="L11" s="1">
        <v>10</v>
      </c>
      <c r="M11" s="3"/>
      <c r="N11" s="1" t="s">
        <v>15</v>
      </c>
      <c r="O11" s="1">
        <v>36</v>
      </c>
      <c r="P11" s="1">
        <v>85</v>
      </c>
      <c r="Q11" s="1">
        <v>73</v>
      </c>
      <c r="R11" s="1">
        <v>125</v>
      </c>
    </row>
    <row r="12" spans="1:18" x14ac:dyDescent="0.2">
      <c r="A12" s="5"/>
      <c r="C12" s="4"/>
      <c r="D12" s="4"/>
      <c r="E12" s="4"/>
      <c r="F12" s="4"/>
      <c r="G12" s="4"/>
      <c r="H12" s="1">
        <v>32</v>
      </c>
      <c r="I12" s="3"/>
      <c r="J12" s="1">
        <v>7.5</v>
      </c>
      <c r="K12" s="1">
        <v>240</v>
      </c>
      <c r="L12" s="1">
        <v>10</v>
      </c>
      <c r="M12" s="3"/>
      <c r="N12" s="1" t="s">
        <v>16</v>
      </c>
      <c r="O12" s="1">
        <v>36</v>
      </c>
      <c r="P12" s="1">
        <v>85</v>
      </c>
      <c r="Q12" s="1">
        <v>73</v>
      </c>
      <c r="R12" s="1">
        <v>125</v>
      </c>
    </row>
    <row r="13" spans="1:18" x14ac:dyDescent="0.2">
      <c r="A13" s="5"/>
      <c r="C13" s="4"/>
      <c r="D13" s="4"/>
      <c r="E13" s="4"/>
      <c r="F13" s="4"/>
      <c r="G13" s="4">
        <v>0.3</v>
      </c>
      <c r="H13" s="1">
        <v>6</v>
      </c>
      <c r="I13" s="3"/>
      <c r="J13" s="1">
        <v>7.5</v>
      </c>
      <c r="K13" s="1">
        <v>45</v>
      </c>
      <c r="L13" s="1">
        <v>10</v>
      </c>
      <c r="M13" s="3"/>
      <c r="N13" s="1" t="s">
        <v>17</v>
      </c>
      <c r="O13" s="1">
        <v>36</v>
      </c>
      <c r="P13" s="1">
        <v>85</v>
      </c>
      <c r="Q13" s="1">
        <v>73</v>
      </c>
      <c r="R13" s="1">
        <v>125</v>
      </c>
    </row>
    <row r="14" spans="1:18" x14ac:dyDescent="0.2">
      <c r="A14" s="5"/>
      <c r="C14" s="4"/>
      <c r="D14" s="4"/>
      <c r="E14" s="4"/>
      <c r="F14" s="4"/>
      <c r="G14" s="4"/>
      <c r="H14" s="1">
        <v>10</v>
      </c>
      <c r="I14" s="3"/>
      <c r="J14" s="1">
        <v>7.5</v>
      </c>
      <c r="K14" s="1">
        <v>75</v>
      </c>
      <c r="L14" s="1">
        <v>10</v>
      </c>
      <c r="M14" s="3"/>
      <c r="N14" s="1" t="s">
        <v>18</v>
      </c>
      <c r="O14" s="1">
        <v>36</v>
      </c>
      <c r="P14" s="1">
        <v>85</v>
      </c>
      <c r="Q14" s="1">
        <v>73</v>
      </c>
      <c r="R14" s="1">
        <v>125</v>
      </c>
    </row>
    <row r="15" spans="1:18" x14ac:dyDescent="0.2">
      <c r="A15" s="5"/>
      <c r="C15" s="4"/>
      <c r="D15" s="4"/>
      <c r="E15" s="4"/>
      <c r="F15" s="4"/>
      <c r="G15" s="4"/>
      <c r="H15" s="1">
        <v>16</v>
      </c>
      <c r="I15" s="3"/>
      <c r="J15" s="1">
        <v>7.5</v>
      </c>
      <c r="K15" s="1">
        <v>120</v>
      </c>
      <c r="L15" s="1">
        <v>10</v>
      </c>
      <c r="M15" s="3"/>
      <c r="N15" s="1" t="s">
        <v>19</v>
      </c>
      <c r="O15" s="1">
        <v>36</v>
      </c>
      <c r="P15" s="1">
        <v>85</v>
      </c>
      <c r="Q15" s="1">
        <v>73</v>
      </c>
      <c r="R15" s="1">
        <v>125</v>
      </c>
    </row>
    <row r="16" spans="1:18" x14ac:dyDescent="0.2">
      <c r="A16" s="5"/>
      <c r="C16" s="4"/>
      <c r="D16" s="4"/>
      <c r="E16" s="4"/>
      <c r="F16" s="4"/>
      <c r="G16" s="4"/>
      <c r="H16" s="1">
        <v>20</v>
      </c>
      <c r="I16" s="3"/>
      <c r="J16" s="1">
        <v>7.5</v>
      </c>
      <c r="K16" s="1">
        <v>150</v>
      </c>
      <c r="L16" s="1">
        <v>10</v>
      </c>
      <c r="M16" s="3"/>
      <c r="N16" s="1" t="s">
        <v>20</v>
      </c>
      <c r="O16" s="1">
        <v>36</v>
      </c>
      <c r="P16" s="1">
        <v>85</v>
      </c>
      <c r="Q16" s="1">
        <v>73</v>
      </c>
      <c r="R16" s="1">
        <v>125</v>
      </c>
    </row>
    <row r="17" spans="1:18" x14ac:dyDescent="0.2">
      <c r="A17" s="5"/>
      <c r="C17" s="4"/>
      <c r="D17" s="4"/>
      <c r="E17" s="4"/>
      <c r="F17" s="4"/>
      <c r="G17" s="4"/>
      <c r="H17" s="1">
        <v>25</v>
      </c>
      <c r="I17" s="3"/>
      <c r="J17" s="1">
        <v>7.5</v>
      </c>
      <c r="K17" s="1">
        <v>187.5</v>
      </c>
      <c r="L17" s="1">
        <v>10</v>
      </c>
      <c r="M17" s="3"/>
      <c r="N17" s="1" t="s">
        <v>21</v>
      </c>
      <c r="O17" s="1">
        <v>36</v>
      </c>
      <c r="P17" s="1">
        <v>85</v>
      </c>
      <c r="Q17" s="1">
        <v>73</v>
      </c>
      <c r="R17" s="1">
        <v>125</v>
      </c>
    </row>
    <row r="18" spans="1:18" x14ac:dyDescent="0.2">
      <c r="A18" s="5"/>
      <c r="C18" s="4"/>
      <c r="D18" s="4"/>
      <c r="E18" s="4"/>
      <c r="F18" s="4"/>
      <c r="G18" s="4"/>
      <c r="H18" s="1">
        <v>32</v>
      </c>
      <c r="I18" s="3"/>
      <c r="J18" s="1">
        <v>7.5</v>
      </c>
      <c r="K18" s="1">
        <v>240</v>
      </c>
      <c r="L18" s="1">
        <v>10</v>
      </c>
      <c r="M18" s="3"/>
      <c r="N18" s="1" t="s">
        <v>22</v>
      </c>
      <c r="O18" s="1">
        <v>36</v>
      </c>
      <c r="P18" s="1">
        <v>85</v>
      </c>
      <c r="Q18" s="1">
        <v>73</v>
      </c>
      <c r="R18" s="1">
        <v>125</v>
      </c>
    </row>
    <row r="19" spans="1:18" x14ac:dyDescent="0.2">
      <c r="A19" s="5"/>
      <c r="C19" s="4"/>
      <c r="D19" s="4"/>
      <c r="E19" s="4"/>
      <c r="F19" s="4" t="s">
        <v>23</v>
      </c>
      <c r="G19" s="4">
        <v>0.03</v>
      </c>
      <c r="H19" s="1">
        <v>6</v>
      </c>
      <c r="I19" s="3"/>
      <c r="J19" s="1">
        <v>7.5</v>
      </c>
      <c r="K19" s="1">
        <v>45</v>
      </c>
      <c r="L19" s="1">
        <v>10</v>
      </c>
      <c r="M19" s="3"/>
      <c r="N19" s="1" t="s">
        <v>24</v>
      </c>
      <c r="O19" s="1">
        <v>36</v>
      </c>
      <c r="P19" s="1">
        <v>85</v>
      </c>
      <c r="Q19" s="1">
        <v>73</v>
      </c>
      <c r="R19" s="1">
        <v>125</v>
      </c>
    </row>
    <row r="20" spans="1:18" x14ac:dyDescent="0.2">
      <c r="A20" s="5"/>
      <c r="C20" s="4"/>
      <c r="D20" s="4"/>
      <c r="E20" s="4"/>
      <c r="F20" s="4"/>
      <c r="G20" s="4"/>
      <c r="H20" s="1">
        <v>10</v>
      </c>
      <c r="I20" s="3"/>
      <c r="J20" s="1">
        <v>7.5</v>
      </c>
      <c r="K20" s="1">
        <v>75</v>
      </c>
      <c r="L20" s="1">
        <v>10</v>
      </c>
      <c r="M20" s="3"/>
      <c r="N20" s="1" t="s">
        <v>25</v>
      </c>
      <c r="O20" s="1">
        <v>36</v>
      </c>
      <c r="P20" s="1">
        <v>85</v>
      </c>
      <c r="Q20" s="1">
        <v>73</v>
      </c>
      <c r="R20" s="1">
        <v>125</v>
      </c>
    </row>
    <row r="21" spans="1:18" x14ac:dyDescent="0.2">
      <c r="A21" s="5"/>
      <c r="C21" s="4"/>
      <c r="D21" s="4"/>
      <c r="E21" s="4"/>
      <c r="F21" s="4"/>
      <c r="G21" s="4"/>
      <c r="H21" s="1">
        <v>16</v>
      </c>
      <c r="I21" s="3"/>
      <c r="J21" s="1">
        <v>7.5</v>
      </c>
      <c r="K21" s="1">
        <v>120</v>
      </c>
      <c r="L21" s="1">
        <v>10</v>
      </c>
      <c r="M21" s="3"/>
      <c r="N21" s="1" t="s">
        <v>26</v>
      </c>
      <c r="O21" s="1">
        <v>36</v>
      </c>
      <c r="P21" s="1">
        <v>85</v>
      </c>
      <c r="Q21" s="1">
        <v>73</v>
      </c>
      <c r="R21" s="1">
        <v>125</v>
      </c>
    </row>
    <row r="22" spans="1:18" x14ac:dyDescent="0.2">
      <c r="A22" s="5"/>
      <c r="C22" s="4"/>
      <c r="D22" s="4"/>
      <c r="E22" s="4"/>
      <c r="F22" s="4"/>
      <c r="G22" s="4"/>
      <c r="H22" s="1">
        <v>20</v>
      </c>
      <c r="I22" s="3"/>
      <c r="J22" s="1">
        <v>7.5</v>
      </c>
      <c r="K22" s="1">
        <v>150</v>
      </c>
      <c r="L22" s="1">
        <v>10</v>
      </c>
      <c r="M22" s="3"/>
      <c r="N22" s="1" t="s">
        <v>27</v>
      </c>
      <c r="O22" s="1">
        <v>36</v>
      </c>
      <c r="P22" s="1">
        <v>85</v>
      </c>
      <c r="Q22" s="1">
        <v>73</v>
      </c>
      <c r="R22" s="1">
        <v>125</v>
      </c>
    </row>
    <row r="23" spans="1:18" x14ac:dyDescent="0.2">
      <c r="A23" s="5"/>
      <c r="C23" s="4"/>
      <c r="D23" s="4"/>
      <c r="E23" s="4"/>
      <c r="F23" s="4"/>
      <c r="G23" s="4"/>
      <c r="H23" s="1">
        <v>25</v>
      </c>
      <c r="I23" s="3"/>
      <c r="J23" s="1">
        <v>7.5</v>
      </c>
      <c r="K23" s="1">
        <v>187.5</v>
      </c>
      <c r="L23" s="1">
        <v>10</v>
      </c>
      <c r="M23" s="3"/>
      <c r="N23" s="1" t="s">
        <v>28</v>
      </c>
      <c r="O23" s="1">
        <v>36</v>
      </c>
      <c r="P23" s="1">
        <v>85</v>
      </c>
      <c r="Q23" s="1">
        <v>73</v>
      </c>
      <c r="R23" s="1">
        <v>125</v>
      </c>
    </row>
    <row r="24" spans="1:18" x14ac:dyDescent="0.2">
      <c r="A24" s="5"/>
      <c r="C24" s="4"/>
      <c r="D24" s="4"/>
      <c r="E24" s="4"/>
      <c r="F24" s="4"/>
      <c r="G24" s="4"/>
      <c r="H24" s="1">
        <v>32</v>
      </c>
      <c r="I24" s="3"/>
      <c r="J24" s="1">
        <v>7.5</v>
      </c>
      <c r="K24" s="1">
        <v>240</v>
      </c>
      <c r="L24" s="1">
        <v>10</v>
      </c>
      <c r="M24" s="3"/>
      <c r="N24" s="1" t="s">
        <v>29</v>
      </c>
      <c r="O24" s="1">
        <v>36</v>
      </c>
      <c r="P24" s="1">
        <v>85</v>
      </c>
      <c r="Q24" s="1">
        <v>73</v>
      </c>
      <c r="R24" s="1">
        <v>125</v>
      </c>
    </row>
    <row r="25" spans="1:18" x14ac:dyDescent="0.2">
      <c r="A25" s="5"/>
      <c r="C25" s="4"/>
      <c r="D25" s="4"/>
      <c r="E25" s="4"/>
      <c r="F25" s="4"/>
      <c r="G25" s="4">
        <v>0.3</v>
      </c>
      <c r="H25" s="1">
        <v>6</v>
      </c>
      <c r="I25" s="3"/>
      <c r="J25" s="1">
        <v>7.5</v>
      </c>
      <c r="K25" s="1">
        <v>45</v>
      </c>
      <c r="L25" s="1">
        <v>10</v>
      </c>
      <c r="M25" s="3"/>
      <c r="N25" s="1" t="s">
        <v>30</v>
      </c>
      <c r="O25" s="1">
        <v>36</v>
      </c>
      <c r="P25" s="1">
        <v>85</v>
      </c>
      <c r="Q25" s="1">
        <v>73</v>
      </c>
      <c r="R25" s="1">
        <v>125</v>
      </c>
    </row>
    <row r="26" spans="1:18" x14ac:dyDescent="0.2">
      <c r="A26" s="5"/>
      <c r="C26" s="4"/>
      <c r="D26" s="4"/>
      <c r="E26" s="4"/>
      <c r="F26" s="4"/>
      <c r="G26" s="4"/>
      <c r="H26" s="1">
        <v>10</v>
      </c>
      <c r="I26" s="3"/>
      <c r="J26" s="1">
        <v>7.5</v>
      </c>
      <c r="K26" s="1">
        <v>75</v>
      </c>
      <c r="L26" s="1">
        <v>10</v>
      </c>
      <c r="M26" s="3"/>
      <c r="N26" s="1" t="s">
        <v>31</v>
      </c>
      <c r="O26" s="1">
        <v>36</v>
      </c>
      <c r="P26" s="1">
        <v>85</v>
      </c>
      <c r="Q26" s="1">
        <v>73</v>
      </c>
      <c r="R26" s="1">
        <v>125</v>
      </c>
    </row>
    <row r="27" spans="1:18" x14ac:dyDescent="0.2">
      <c r="A27" s="5"/>
      <c r="C27" s="4"/>
      <c r="D27" s="4"/>
      <c r="E27" s="4"/>
      <c r="F27" s="4"/>
      <c r="G27" s="4"/>
      <c r="H27" s="1">
        <v>16</v>
      </c>
      <c r="I27" s="3"/>
      <c r="J27" s="1">
        <v>7.5</v>
      </c>
      <c r="K27" s="1">
        <v>120</v>
      </c>
      <c r="L27" s="1">
        <v>10</v>
      </c>
      <c r="M27" s="3"/>
      <c r="N27" s="1" t="s">
        <v>32</v>
      </c>
      <c r="O27" s="1">
        <v>36</v>
      </c>
      <c r="P27" s="1">
        <v>85</v>
      </c>
      <c r="Q27" s="1">
        <v>73</v>
      </c>
      <c r="R27" s="1">
        <v>125</v>
      </c>
    </row>
    <row r="28" spans="1:18" x14ac:dyDescent="0.2">
      <c r="A28" s="5"/>
      <c r="C28" s="4"/>
      <c r="D28" s="4"/>
      <c r="E28" s="4"/>
      <c r="F28" s="4"/>
      <c r="G28" s="4"/>
      <c r="H28" s="1">
        <v>20</v>
      </c>
      <c r="I28" s="3"/>
      <c r="J28" s="1">
        <v>7.5</v>
      </c>
      <c r="K28" s="1">
        <v>150</v>
      </c>
      <c r="L28" s="1">
        <v>10</v>
      </c>
      <c r="M28" s="3"/>
      <c r="N28" s="1" t="s">
        <v>33</v>
      </c>
      <c r="O28" s="1">
        <v>36</v>
      </c>
      <c r="P28" s="1">
        <v>85</v>
      </c>
      <c r="Q28" s="1">
        <v>73</v>
      </c>
      <c r="R28" s="1">
        <v>125</v>
      </c>
    </row>
    <row r="29" spans="1:18" x14ac:dyDescent="0.2">
      <c r="A29" s="5"/>
      <c r="C29" s="4"/>
      <c r="D29" s="4"/>
      <c r="E29" s="4"/>
      <c r="F29" s="4"/>
      <c r="G29" s="4"/>
      <c r="H29" s="1">
        <v>25</v>
      </c>
      <c r="I29" s="3"/>
      <c r="J29" s="1">
        <v>7.5</v>
      </c>
      <c r="K29" s="1">
        <v>187.5</v>
      </c>
      <c r="L29" s="1">
        <v>10</v>
      </c>
      <c r="M29" s="3"/>
      <c r="N29" s="1" t="s">
        <v>34</v>
      </c>
      <c r="O29" s="1">
        <v>36</v>
      </c>
      <c r="P29" s="1">
        <v>85</v>
      </c>
      <c r="Q29" s="1">
        <v>73</v>
      </c>
      <c r="R29" s="1">
        <v>125</v>
      </c>
    </row>
    <row r="30" spans="1:18" x14ac:dyDescent="0.2">
      <c r="A30" s="5"/>
      <c r="C30" s="4"/>
      <c r="D30" s="4"/>
      <c r="E30" s="4"/>
      <c r="F30" s="4"/>
      <c r="G30" s="4"/>
      <c r="H30" s="1">
        <v>32</v>
      </c>
      <c r="I30" s="3"/>
      <c r="J30" s="1">
        <v>7.5</v>
      </c>
      <c r="K30" s="1">
        <v>240</v>
      </c>
      <c r="L30" s="1">
        <v>10</v>
      </c>
      <c r="M30" s="3"/>
      <c r="N30" s="1" t="s">
        <v>35</v>
      </c>
      <c r="O30" s="1">
        <v>36</v>
      </c>
      <c r="P30" s="1">
        <v>85</v>
      </c>
      <c r="Q30" s="1">
        <v>73</v>
      </c>
      <c r="R30" s="1">
        <v>125</v>
      </c>
    </row>
    <row r="32" spans="1:18" ht="54.75" customHeight="1" x14ac:dyDescent="0.2">
      <c r="A32" s="6" t="s">
        <v>36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4" spans="1:19" x14ac:dyDescent="0.2">
      <c r="A34" s="2" t="str">
        <f t="shared" ref="A34:A39" si="0">CONCATENATE($C$34,$D$34,$E$34,$F$34,$G$34,H34)</f>
        <v>iDPN H Vigi1P+NBA0,036</v>
      </c>
      <c r="C34" s="7" t="s">
        <v>0</v>
      </c>
      <c r="D34" s="7" t="s">
        <v>1</v>
      </c>
      <c r="E34" s="7" t="s">
        <v>2</v>
      </c>
      <c r="F34" s="7" t="s">
        <v>3</v>
      </c>
      <c r="G34" s="7">
        <v>0.03</v>
      </c>
      <c r="H34" s="1">
        <v>6</v>
      </c>
      <c r="I34" s="1"/>
      <c r="J34" s="1">
        <v>4</v>
      </c>
      <c r="K34" s="1">
        <v>24</v>
      </c>
      <c r="L34" s="1">
        <v>6</v>
      </c>
      <c r="M34" s="1"/>
      <c r="N34" s="1" t="s">
        <v>4</v>
      </c>
      <c r="O34" s="1">
        <v>36</v>
      </c>
      <c r="P34" s="1">
        <v>85</v>
      </c>
      <c r="Q34" s="1">
        <v>73</v>
      </c>
      <c r="R34" s="1">
        <v>125</v>
      </c>
      <c r="S34" s="2" t="str">
        <f>LOOKUP(,-CODE(C$34:C34),C$34:C34)&amp;LOOKUP(,-CODE(D$34:D34),D$34:D34)&amp;LOOKUP(,-CODE(E$34:E34),E$34:E34)&amp;LOOKUP(,-CODE(F$34:F34),F$34:F34)&amp;LOOKUP(,-CODE(G$34:G34),G$34:G34)&amp;H34</f>
        <v>iDPN H Vigi1P+NBA0,036</v>
      </c>
    </row>
    <row r="35" spans="1:19" x14ac:dyDescent="0.2">
      <c r="A35" s="2" t="str">
        <f t="shared" si="0"/>
        <v>iDPN H Vigi1P+NBA0,0310</v>
      </c>
      <c r="C35" s="7"/>
      <c r="D35" s="7"/>
      <c r="E35" s="7"/>
      <c r="F35" s="7"/>
      <c r="G35" s="7"/>
      <c r="H35" s="1">
        <v>10</v>
      </c>
      <c r="J35" s="1">
        <v>4</v>
      </c>
      <c r="K35" s="1">
        <v>40</v>
      </c>
      <c r="L35" s="1">
        <v>10</v>
      </c>
      <c r="N35" s="1" t="s">
        <v>5</v>
      </c>
      <c r="O35" s="1">
        <v>36</v>
      </c>
      <c r="P35" s="1">
        <v>85</v>
      </c>
      <c r="Q35" s="1">
        <v>73</v>
      </c>
      <c r="R35" s="1">
        <v>125</v>
      </c>
      <c r="S35" s="2" t="str">
        <f>LOOKUP(,-CODE(C$34:C35),C$34:C35)&amp;LOOKUP(,-CODE(D$34:D35),D$34:D35)&amp;LOOKUP(,-CODE(E$34:E35),E$34:E35)&amp;LOOKUP(,-CODE(F$34:F35),F$34:F35)&amp;LOOKUP(,-CODE(G$34:G35),G$34:G35)&amp;H35</f>
        <v>iDPN H Vigi1P+NBA0,0310</v>
      </c>
    </row>
    <row r="36" spans="1:19" x14ac:dyDescent="0.2">
      <c r="A36" s="2" t="str">
        <f t="shared" si="0"/>
        <v>iDPN H Vigi1P+NBA0,0316</v>
      </c>
      <c r="C36" s="7"/>
      <c r="D36" s="7"/>
      <c r="E36" s="7"/>
      <c r="F36" s="7"/>
      <c r="G36" s="7"/>
      <c r="H36" s="1">
        <v>16</v>
      </c>
      <c r="J36" s="1">
        <v>4</v>
      </c>
      <c r="K36" s="1">
        <v>64</v>
      </c>
      <c r="L36" s="1">
        <v>10</v>
      </c>
      <c r="N36" s="1" t="s">
        <v>6</v>
      </c>
      <c r="O36" s="1">
        <v>36</v>
      </c>
      <c r="P36" s="1">
        <v>85</v>
      </c>
      <c r="Q36" s="1">
        <v>73</v>
      </c>
      <c r="R36" s="1">
        <v>125</v>
      </c>
      <c r="S36" s="2" t="str">
        <f>LOOKUP(,-CODE(C$34:C36),C$34:C36)&amp;LOOKUP(,-CODE(D$34:D36),D$34:D36)&amp;LOOKUP(,-CODE(E$34:E36),E$34:E36)&amp;LOOKUP(,-CODE(F$34:F36),F$34:F36)&amp;LOOKUP(,-CODE(G$34:G36),G$34:G36)&amp;H36</f>
        <v>iDPN H Vigi1P+NBA0,0316</v>
      </c>
    </row>
    <row r="37" spans="1:19" x14ac:dyDescent="0.2">
      <c r="A37" s="2" t="str">
        <f t="shared" si="0"/>
        <v>iDPN H Vigi1P+NBA0,0320</v>
      </c>
      <c r="C37" s="7"/>
      <c r="D37" s="7"/>
      <c r="E37" s="7"/>
      <c r="F37" s="7"/>
      <c r="G37" s="7"/>
      <c r="H37" s="1">
        <v>20</v>
      </c>
      <c r="J37" s="1">
        <v>4</v>
      </c>
      <c r="K37" s="1">
        <v>80</v>
      </c>
      <c r="L37" s="1">
        <v>10</v>
      </c>
      <c r="N37" s="1" t="s">
        <v>7</v>
      </c>
      <c r="O37" s="1">
        <v>36</v>
      </c>
      <c r="P37" s="1">
        <v>85</v>
      </c>
      <c r="Q37" s="1">
        <v>73</v>
      </c>
      <c r="R37" s="1">
        <v>125</v>
      </c>
      <c r="S37" s="2" t="str">
        <f>LOOKUP(,-CODE(C$34:C37),C$34:C37)&amp;LOOKUP(,-CODE(D$34:D37),D$34:D37)&amp;LOOKUP(,-CODE(E$34:E37),E$34:E37)&amp;LOOKUP(,-CODE(F$34:F37),F$34:F37)&amp;LOOKUP(,-CODE(G$34:G37),G$34:G37)&amp;H37</f>
        <v>iDPN H Vigi1P+NBA0,0320</v>
      </c>
    </row>
    <row r="38" spans="1:19" x14ac:dyDescent="0.2">
      <c r="A38" s="2" t="str">
        <f t="shared" si="0"/>
        <v>iDPN H Vigi1P+NBA0,0325</v>
      </c>
      <c r="C38" s="7"/>
      <c r="D38" s="7"/>
      <c r="E38" s="7"/>
      <c r="F38" s="7"/>
      <c r="G38" s="7"/>
      <c r="H38" s="1">
        <v>25</v>
      </c>
      <c r="J38" s="1">
        <v>4</v>
      </c>
      <c r="K38" s="1">
        <v>100</v>
      </c>
      <c r="L38" s="1">
        <v>10</v>
      </c>
      <c r="N38" s="1" t="s">
        <v>8</v>
      </c>
      <c r="O38" s="1">
        <v>36</v>
      </c>
      <c r="P38" s="1">
        <v>85</v>
      </c>
      <c r="Q38" s="1">
        <v>73</v>
      </c>
      <c r="R38" s="1">
        <v>125</v>
      </c>
      <c r="S38" s="2" t="str">
        <f>LOOKUP(,-CODE(C$34:C38),C$34:C38)&amp;LOOKUP(,-CODE(D$34:D38),D$34:D38)&amp;LOOKUP(,-CODE(E$34:E38),E$34:E38)&amp;LOOKUP(,-CODE(F$34:F38),F$34:F38)&amp;LOOKUP(,-CODE(G$34:G38),G$34:G38)&amp;H38</f>
        <v>iDPN H Vigi1P+NBA0,0325</v>
      </c>
    </row>
    <row r="39" spans="1:19" x14ac:dyDescent="0.2">
      <c r="A39" s="2" t="str">
        <f t="shared" si="0"/>
        <v>iDPN H Vigi1P+NBA0,0332</v>
      </c>
      <c r="C39" s="7"/>
      <c r="D39" s="7"/>
      <c r="E39" s="7"/>
      <c r="F39" s="7"/>
      <c r="G39" s="7"/>
      <c r="H39" s="1">
        <v>32</v>
      </c>
      <c r="J39" s="1">
        <v>4</v>
      </c>
      <c r="K39" s="1">
        <v>128</v>
      </c>
      <c r="L39" s="1">
        <v>10</v>
      </c>
      <c r="N39" s="1" t="s">
        <v>9</v>
      </c>
      <c r="O39" s="1">
        <v>36</v>
      </c>
      <c r="P39" s="1">
        <v>85</v>
      </c>
      <c r="Q39" s="1">
        <v>73</v>
      </c>
      <c r="R39" s="1">
        <v>125</v>
      </c>
      <c r="S39" s="2" t="str">
        <f>LOOKUP(,-CODE(C$34:C39),C$34:C39)&amp;LOOKUP(,-CODE(D$34:D39),D$34:D39)&amp;LOOKUP(,-CODE(E$34:E39),E$34:E39)&amp;LOOKUP(,-CODE(F$34:F39),F$34:F39)&amp;LOOKUP(,-CODE(G$34:G39),G$34:G39)&amp;H39</f>
        <v>iDPN H Vigi1P+NBA0,0332</v>
      </c>
    </row>
    <row r="40" spans="1:19" x14ac:dyDescent="0.2">
      <c r="A40" s="2" t="str">
        <f t="shared" ref="A40:A45" si="1">CONCATENATE($C$34,$D$34,$E$40,$F$40,$G$40,H40)</f>
        <v>iDPN H Vigi1P+NCA0,036</v>
      </c>
      <c r="C40" s="7"/>
      <c r="D40" s="7"/>
      <c r="E40" s="7" t="s">
        <v>10</v>
      </c>
      <c r="F40" s="7" t="s">
        <v>3</v>
      </c>
      <c r="G40" s="7">
        <v>0.03</v>
      </c>
      <c r="H40" s="1">
        <v>6</v>
      </c>
      <c r="J40" s="1">
        <v>7.5</v>
      </c>
      <c r="K40" s="1">
        <v>45</v>
      </c>
      <c r="L40" s="1">
        <v>10</v>
      </c>
      <c r="N40" s="1" t="s">
        <v>11</v>
      </c>
      <c r="O40" s="1">
        <v>36</v>
      </c>
      <c r="P40" s="1">
        <v>85</v>
      </c>
      <c r="Q40" s="1">
        <v>73</v>
      </c>
      <c r="R40" s="1">
        <v>125</v>
      </c>
      <c r="S40" s="2" t="str">
        <f>LOOKUP(,-CODE(C$34:C40),C$34:C40)&amp;LOOKUP(,-CODE(D$34:D40),D$34:D40)&amp;LOOKUP(,-CODE(E$34:E40),E$34:E40)&amp;LOOKUP(,-CODE(F$34:F40),F$34:F40)&amp;LOOKUP(,-CODE(G$34:G40),G$34:G40)&amp;H40</f>
        <v>iDPN H Vigi1P+NCA0,036</v>
      </c>
    </row>
    <row r="41" spans="1:19" x14ac:dyDescent="0.2">
      <c r="A41" s="2" t="str">
        <f t="shared" si="1"/>
        <v>iDPN H Vigi1P+NCA0,0310</v>
      </c>
      <c r="C41" s="7"/>
      <c r="D41" s="7"/>
      <c r="E41" s="7"/>
      <c r="F41" s="7"/>
      <c r="G41" s="7"/>
      <c r="H41" s="1">
        <v>10</v>
      </c>
      <c r="J41" s="1">
        <v>7.5</v>
      </c>
      <c r="K41" s="1">
        <v>75</v>
      </c>
      <c r="L41" s="1">
        <v>10</v>
      </c>
      <c r="N41" s="1" t="s">
        <v>12</v>
      </c>
      <c r="O41" s="1">
        <v>36</v>
      </c>
      <c r="P41" s="1">
        <v>85</v>
      </c>
      <c r="Q41" s="1">
        <v>73</v>
      </c>
      <c r="R41" s="1">
        <v>125</v>
      </c>
      <c r="S41" s="2" t="str">
        <f>LOOKUP(,-CODE(C$34:C41),C$34:C41)&amp;LOOKUP(,-CODE(D$34:D41),D$34:D41)&amp;LOOKUP(,-CODE(E$34:E41),E$34:E41)&amp;LOOKUP(,-CODE(F$34:F41),F$34:F41)&amp;LOOKUP(,-CODE(G$34:G41),G$34:G41)&amp;H41</f>
        <v>iDPN H Vigi1P+NCA0,0310</v>
      </c>
    </row>
    <row r="42" spans="1:19" x14ac:dyDescent="0.2">
      <c r="A42" s="2" t="str">
        <f t="shared" si="1"/>
        <v>iDPN H Vigi1P+NCA0,0316</v>
      </c>
      <c r="C42" s="7"/>
      <c r="D42" s="7"/>
      <c r="E42" s="7"/>
      <c r="F42" s="7"/>
      <c r="G42" s="7"/>
      <c r="H42" s="1">
        <v>16</v>
      </c>
      <c r="J42" s="1">
        <v>7.5</v>
      </c>
      <c r="K42" s="1">
        <v>120</v>
      </c>
      <c r="L42" s="1">
        <v>10</v>
      </c>
      <c r="N42" s="1" t="s">
        <v>13</v>
      </c>
      <c r="O42" s="1">
        <v>36</v>
      </c>
      <c r="P42" s="1">
        <v>85</v>
      </c>
      <c r="Q42" s="1">
        <v>73</v>
      </c>
      <c r="R42" s="1">
        <v>125</v>
      </c>
      <c r="S42" s="2" t="str">
        <f>LOOKUP(,-CODE(C$34:C42),C$34:C42)&amp;LOOKUP(,-CODE(D$34:D42),D$34:D42)&amp;LOOKUP(,-CODE(E$34:E42),E$34:E42)&amp;LOOKUP(,-CODE(F$34:F42),F$34:F42)&amp;LOOKUP(,-CODE(G$34:G42),G$34:G42)&amp;H42</f>
        <v>iDPN H Vigi1P+NCA0,0316</v>
      </c>
    </row>
    <row r="43" spans="1:19" x14ac:dyDescent="0.2">
      <c r="A43" s="2" t="str">
        <f t="shared" si="1"/>
        <v>iDPN H Vigi1P+NCA0,0320</v>
      </c>
      <c r="C43" s="7"/>
      <c r="D43" s="7"/>
      <c r="E43" s="7"/>
      <c r="F43" s="7"/>
      <c r="G43" s="7"/>
      <c r="H43" s="1">
        <v>20</v>
      </c>
      <c r="J43" s="1">
        <v>7.5</v>
      </c>
      <c r="K43" s="1">
        <v>150</v>
      </c>
      <c r="L43" s="1">
        <v>10</v>
      </c>
      <c r="N43" s="1" t="s">
        <v>14</v>
      </c>
      <c r="O43" s="1">
        <v>36</v>
      </c>
      <c r="P43" s="1">
        <v>85</v>
      </c>
      <c r="Q43" s="1">
        <v>73</v>
      </c>
      <c r="R43" s="1">
        <v>125</v>
      </c>
      <c r="S43" s="2" t="str">
        <f>LOOKUP(,-CODE(C$34:C43),C$34:C43)&amp;LOOKUP(,-CODE(D$34:D43),D$34:D43)&amp;LOOKUP(,-CODE(E$34:E43),E$34:E43)&amp;LOOKUP(,-CODE(F$34:F43),F$34:F43)&amp;LOOKUP(,-CODE(G$34:G43),G$34:G43)&amp;H43</f>
        <v>iDPN H Vigi1P+NCA0,0320</v>
      </c>
    </row>
    <row r="44" spans="1:19" x14ac:dyDescent="0.2">
      <c r="A44" s="2" t="str">
        <f t="shared" si="1"/>
        <v>iDPN H Vigi1P+NCA0,0325</v>
      </c>
      <c r="C44" s="7"/>
      <c r="D44" s="7"/>
      <c r="E44" s="7"/>
      <c r="F44" s="7"/>
      <c r="G44" s="7"/>
      <c r="H44" s="1">
        <v>25</v>
      </c>
      <c r="J44" s="1">
        <v>7.5</v>
      </c>
      <c r="K44" s="1">
        <v>187.5</v>
      </c>
      <c r="L44" s="1">
        <v>10</v>
      </c>
      <c r="N44" s="1" t="s">
        <v>15</v>
      </c>
      <c r="O44" s="1">
        <v>36</v>
      </c>
      <c r="P44" s="1">
        <v>85</v>
      </c>
      <c r="Q44" s="1">
        <v>73</v>
      </c>
      <c r="R44" s="1">
        <v>125</v>
      </c>
      <c r="S44" s="2" t="str">
        <f>LOOKUP(,-CODE(C$34:C44),C$34:C44)&amp;LOOKUP(,-CODE(D$34:D44),D$34:D44)&amp;LOOKUP(,-CODE(E$34:E44),E$34:E44)&amp;LOOKUP(,-CODE(F$34:F44),F$34:F44)&amp;LOOKUP(,-CODE(G$34:G44),G$34:G44)&amp;H44</f>
        <v>iDPN H Vigi1P+NCA0,0325</v>
      </c>
    </row>
    <row r="45" spans="1:19" x14ac:dyDescent="0.2">
      <c r="A45" s="2" t="str">
        <f t="shared" si="1"/>
        <v>iDPN H Vigi1P+NCA0,0332</v>
      </c>
      <c r="C45" s="7"/>
      <c r="D45" s="7"/>
      <c r="E45" s="7"/>
      <c r="F45" s="7"/>
      <c r="G45" s="7"/>
      <c r="H45" s="1">
        <v>32</v>
      </c>
      <c r="J45" s="1">
        <v>7.5</v>
      </c>
      <c r="K45" s="1">
        <v>240</v>
      </c>
      <c r="L45" s="1">
        <v>10</v>
      </c>
      <c r="N45" s="1" t="s">
        <v>16</v>
      </c>
      <c r="O45" s="1">
        <v>36</v>
      </c>
      <c r="P45" s="1">
        <v>85</v>
      </c>
      <c r="Q45" s="1">
        <v>73</v>
      </c>
      <c r="R45" s="1">
        <v>125</v>
      </c>
      <c r="S45" s="2" t="str">
        <f>LOOKUP(,-CODE(C$34:C45),C$34:C45)&amp;LOOKUP(,-CODE(D$34:D45),D$34:D45)&amp;LOOKUP(,-CODE(E$34:E45),E$34:E45)&amp;LOOKUP(,-CODE(F$34:F45),F$34:F45)&amp;LOOKUP(,-CODE(G$34:G45),G$34:G45)&amp;H45</f>
        <v>iDPN H Vigi1P+NCA0,0332</v>
      </c>
    </row>
    <row r="46" spans="1:19" x14ac:dyDescent="0.2">
      <c r="A46" s="2" t="str">
        <f t="shared" ref="A46:A51" si="2">CONCATENATE($C$34,$D$34,$E$40,$F$40,$G$46,H46)</f>
        <v>iDPN H Vigi1P+NCA0,36</v>
      </c>
      <c r="C46" s="7"/>
      <c r="D46" s="7"/>
      <c r="E46" s="7"/>
      <c r="F46" s="7"/>
      <c r="G46" s="7">
        <v>0.3</v>
      </c>
      <c r="H46" s="1">
        <v>6</v>
      </c>
      <c r="J46" s="1">
        <v>7.5</v>
      </c>
      <c r="K46" s="1">
        <v>45</v>
      </c>
      <c r="L46" s="1">
        <v>10</v>
      </c>
      <c r="N46" s="1" t="s">
        <v>17</v>
      </c>
      <c r="O46" s="1">
        <v>36</v>
      </c>
      <c r="P46" s="1">
        <v>85</v>
      </c>
      <c r="Q46" s="1">
        <v>73</v>
      </c>
      <c r="R46" s="1">
        <v>125</v>
      </c>
      <c r="S46" s="2" t="str">
        <f>LOOKUP(,-CODE(C$34:C46),C$34:C46)&amp;LOOKUP(,-CODE(D$34:D46),D$34:D46)&amp;LOOKUP(,-CODE(E$34:E46),E$34:E46)&amp;LOOKUP(,-CODE(F$34:F46),F$34:F46)&amp;LOOKUP(,-CODE(G$34:G46),G$34:G46)&amp;H46</f>
        <v>iDPN H Vigi1P+NCA0,36</v>
      </c>
    </row>
    <row r="47" spans="1:19" x14ac:dyDescent="0.2">
      <c r="A47" s="2" t="str">
        <f t="shared" si="2"/>
        <v>iDPN H Vigi1P+NCA0,310</v>
      </c>
      <c r="C47" s="7"/>
      <c r="D47" s="7"/>
      <c r="E47" s="7"/>
      <c r="F47" s="7"/>
      <c r="G47" s="7"/>
      <c r="H47" s="1">
        <v>10</v>
      </c>
      <c r="J47" s="1">
        <v>7.5</v>
      </c>
      <c r="K47" s="1">
        <v>75</v>
      </c>
      <c r="L47" s="1">
        <v>10</v>
      </c>
      <c r="N47" s="1" t="s">
        <v>18</v>
      </c>
      <c r="O47" s="1">
        <v>36</v>
      </c>
      <c r="P47" s="1">
        <v>85</v>
      </c>
      <c r="Q47" s="1">
        <v>73</v>
      </c>
      <c r="R47" s="1">
        <v>125</v>
      </c>
      <c r="S47" s="2" t="str">
        <f>LOOKUP(,-CODE(C$34:C47),C$34:C47)&amp;LOOKUP(,-CODE(D$34:D47),D$34:D47)&amp;LOOKUP(,-CODE(E$34:E47),E$34:E47)&amp;LOOKUP(,-CODE(F$34:F47),F$34:F47)&amp;LOOKUP(,-CODE(G$34:G47),G$34:G47)&amp;H47</f>
        <v>iDPN H Vigi1P+NCA0,310</v>
      </c>
    </row>
    <row r="48" spans="1:19" x14ac:dyDescent="0.2">
      <c r="A48" s="2" t="str">
        <f t="shared" si="2"/>
        <v>iDPN H Vigi1P+NCA0,316</v>
      </c>
      <c r="C48" s="7"/>
      <c r="D48" s="7"/>
      <c r="E48" s="7"/>
      <c r="F48" s="7"/>
      <c r="G48" s="7"/>
      <c r="H48" s="1">
        <v>16</v>
      </c>
      <c r="J48" s="1">
        <v>7.5</v>
      </c>
      <c r="K48" s="1">
        <v>120</v>
      </c>
      <c r="L48" s="1">
        <v>10</v>
      </c>
      <c r="N48" s="1" t="s">
        <v>19</v>
      </c>
      <c r="O48" s="1">
        <v>36</v>
      </c>
      <c r="P48" s="1">
        <v>85</v>
      </c>
      <c r="Q48" s="1">
        <v>73</v>
      </c>
      <c r="R48" s="1">
        <v>125</v>
      </c>
      <c r="S48" s="2" t="str">
        <f>LOOKUP(,-CODE(C$34:C48),C$34:C48)&amp;LOOKUP(,-CODE(D$34:D48),D$34:D48)&amp;LOOKUP(,-CODE(E$34:E48),E$34:E48)&amp;LOOKUP(,-CODE(F$34:F48),F$34:F48)&amp;LOOKUP(,-CODE(G$34:G48),G$34:G48)&amp;H48</f>
        <v>iDPN H Vigi1P+NCA0,316</v>
      </c>
    </row>
    <row r="49" spans="1:19" x14ac:dyDescent="0.2">
      <c r="A49" s="2" t="str">
        <f t="shared" si="2"/>
        <v>iDPN H Vigi1P+NCA0,320</v>
      </c>
      <c r="C49" s="7"/>
      <c r="D49" s="7"/>
      <c r="E49" s="7"/>
      <c r="F49" s="7"/>
      <c r="G49" s="7"/>
      <c r="H49" s="1">
        <v>20</v>
      </c>
      <c r="J49" s="1">
        <v>7.5</v>
      </c>
      <c r="K49" s="1">
        <v>150</v>
      </c>
      <c r="L49" s="1">
        <v>10</v>
      </c>
      <c r="N49" s="1" t="s">
        <v>20</v>
      </c>
      <c r="O49" s="1">
        <v>36</v>
      </c>
      <c r="P49" s="1">
        <v>85</v>
      </c>
      <c r="Q49" s="1">
        <v>73</v>
      </c>
      <c r="R49" s="1">
        <v>125</v>
      </c>
      <c r="S49" s="2" t="str">
        <f>LOOKUP(,-CODE(C$34:C49),C$34:C49)&amp;LOOKUP(,-CODE(D$34:D49),D$34:D49)&amp;LOOKUP(,-CODE(E$34:E49),E$34:E49)&amp;LOOKUP(,-CODE(F$34:F49),F$34:F49)&amp;LOOKUP(,-CODE(G$34:G49),G$34:G49)&amp;H49</f>
        <v>iDPN H Vigi1P+NCA0,320</v>
      </c>
    </row>
    <row r="50" spans="1:19" x14ac:dyDescent="0.2">
      <c r="A50" s="2" t="str">
        <f t="shared" si="2"/>
        <v>iDPN H Vigi1P+NCA0,325</v>
      </c>
      <c r="C50" s="7"/>
      <c r="D50" s="7"/>
      <c r="E50" s="7"/>
      <c r="F50" s="7"/>
      <c r="G50" s="7"/>
      <c r="H50" s="1">
        <v>25</v>
      </c>
      <c r="J50" s="1">
        <v>7.5</v>
      </c>
      <c r="K50" s="1">
        <v>187.5</v>
      </c>
      <c r="L50" s="1">
        <v>10</v>
      </c>
      <c r="N50" s="1" t="s">
        <v>21</v>
      </c>
      <c r="O50" s="1">
        <v>36</v>
      </c>
      <c r="P50" s="1">
        <v>85</v>
      </c>
      <c r="Q50" s="1">
        <v>73</v>
      </c>
      <c r="R50" s="1">
        <v>125</v>
      </c>
      <c r="S50" s="2" t="str">
        <f>LOOKUP(,-CODE(C$34:C50),C$34:C50)&amp;LOOKUP(,-CODE(D$34:D50),D$34:D50)&amp;LOOKUP(,-CODE(E$34:E50),E$34:E50)&amp;LOOKUP(,-CODE(F$34:F50),F$34:F50)&amp;LOOKUP(,-CODE(G$34:G50),G$34:G50)&amp;H50</f>
        <v>iDPN H Vigi1P+NCA0,325</v>
      </c>
    </row>
    <row r="51" spans="1:19" x14ac:dyDescent="0.2">
      <c r="A51" s="2" t="str">
        <f t="shared" si="2"/>
        <v>iDPN H Vigi1P+NCA0,332</v>
      </c>
      <c r="C51" s="7"/>
      <c r="D51" s="7"/>
      <c r="E51" s="7"/>
      <c r="F51" s="7"/>
      <c r="G51" s="7"/>
      <c r="H51" s="1">
        <v>32</v>
      </c>
      <c r="J51" s="1">
        <v>7.5</v>
      </c>
      <c r="K51" s="1">
        <v>240</v>
      </c>
      <c r="L51" s="1">
        <v>10</v>
      </c>
      <c r="N51" s="1" t="s">
        <v>22</v>
      </c>
      <c r="O51" s="1">
        <v>36</v>
      </c>
      <c r="P51" s="1">
        <v>85</v>
      </c>
      <c r="Q51" s="1">
        <v>73</v>
      </c>
      <c r="R51" s="1">
        <v>125</v>
      </c>
      <c r="S51" s="2" t="str">
        <f>LOOKUP(,-CODE(C$34:C51),C$34:C51)&amp;LOOKUP(,-CODE(D$34:D51),D$34:D51)&amp;LOOKUP(,-CODE(E$34:E51),E$34:E51)&amp;LOOKUP(,-CODE(F$34:F51),F$34:F51)&amp;LOOKUP(,-CODE(G$34:G51),G$34:G51)&amp;H51</f>
        <v>iDPN H Vigi1P+NCA0,332</v>
      </c>
    </row>
    <row r="52" spans="1:19" x14ac:dyDescent="0.2">
      <c r="A52" s="2" t="str">
        <f t="shared" ref="A52:A57" si="3">CONCATENATE($C$34,$D$34,$E$40,$F$52,$G$52,H52)</f>
        <v>iDPN H Vigi1P+NCAsi0,036</v>
      </c>
      <c r="C52" s="7"/>
      <c r="D52" s="7"/>
      <c r="E52" s="7"/>
      <c r="F52" s="7" t="s">
        <v>23</v>
      </c>
      <c r="G52" s="7">
        <v>0.03</v>
      </c>
      <c r="H52" s="1">
        <v>6</v>
      </c>
      <c r="J52" s="1">
        <v>7.5</v>
      </c>
      <c r="K52" s="1">
        <v>45</v>
      </c>
      <c r="L52" s="1">
        <v>10</v>
      </c>
      <c r="N52" s="1" t="s">
        <v>24</v>
      </c>
      <c r="O52" s="1">
        <v>36</v>
      </c>
      <c r="P52" s="1">
        <v>85</v>
      </c>
      <c r="Q52" s="1">
        <v>73</v>
      </c>
      <c r="R52" s="1">
        <v>125</v>
      </c>
      <c r="S52" s="2" t="str">
        <f>LOOKUP(,-CODE(C$34:C52),C$34:C52)&amp;LOOKUP(,-CODE(D$34:D52),D$34:D52)&amp;LOOKUP(,-CODE(E$34:E52),E$34:E52)&amp;LOOKUP(,-CODE(F$34:F52),F$34:F52)&amp;LOOKUP(,-CODE(G$34:G52),G$34:G52)&amp;H52</f>
        <v>iDPN H Vigi1P+NCAsi0,036</v>
      </c>
    </row>
    <row r="53" spans="1:19" x14ac:dyDescent="0.2">
      <c r="A53" s="2" t="str">
        <f t="shared" si="3"/>
        <v>iDPN H Vigi1P+NCAsi0,0310</v>
      </c>
      <c r="C53" s="7"/>
      <c r="D53" s="7"/>
      <c r="E53" s="7"/>
      <c r="F53" s="7"/>
      <c r="G53" s="7"/>
      <c r="H53" s="1">
        <v>10</v>
      </c>
      <c r="J53" s="1">
        <v>7.5</v>
      </c>
      <c r="K53" s="1">
        <v>75</v>
      </c>
      <c r="L53" s="1">
        <v>10</v>
      </c>
      <c r="N53" s="1" t="s">
        <v>25</v>
      </c>
      <c r="O53" s="1">
        <v>36</v>
      </c>
      <c r="P53" s="1">
        <v>85</v>
      </c>
      <c r="Q53" s="1">
        <v>73</v>
      </c>
      <c r="R53" s="1">
        <v>125</v>
      </c>
      <c r="S53" s="2" t="str">
        <f>LOOKUP(,-CODE(C$34:C53),C$34:C53)&amp;LOOKUP(,-CODE(D$34:D53),D$34:D53)&amp;LOOKUP(,-CODE(E$34:E53),E$34:E53)&amp;LOOKUP(,-CODE(F$34:F53),F$34:F53)&amp;LOOKUP(,-CODE(G$34:G53),G$34:G53)&amp;H53</f>
        <v>iDPN H Vigi1P+NCAsi0,0310</v>
      </c>
    </row>
    <row r="54" spans="1:19" x14ac:dyDescent="0.2">
      <c r="A54" s="2" t="str">
        <f t="shared" si="3"/>
        <v>iDPN H Vigi1P+NCAsi0,0316</v>
      </c>
      <c r="C54" s="7"/>
      <c r="D54" s="7"/>
      <c r="E54" s="7"/>
      <c r="F54" s="7"/>
      <c r="G54" s="7"/>
      <c r="H54" s="1">
        <v>16</v>
      </c>
      <c r="J54" s="1">
        <v>7.5</v>
      </c>
      <c r="K54" s="1">
        <v>120</v>
      </c>
      <c r="L54" s="1">
        <v>10</v>
      </c>
      <c r="N54" s="1" t="s">
        <v>26</v>
      </c>
      <c r="O54" s="1">
        <v>36</v>
      </c>
      <c r="P54" s="1">
        <v>85</v>
      </c>
      <c r="Q54" s="1">
        <v>73</v>
      </c>
      <c r="R54" s="1">
        <v>125</v>
      </c>
      <c r="S54" s="2" t="str">
        <f>LOOKUP(,-CODE(C$34:C54),C$34:C54)&amp;LOOKUP(,-CODE(D$34:D54),D$34:D54)&amp;LOOKUP(,-CODE(E$34:E54),E$34:E54)&amp;LOOKUP(,-CODE(F$34:F54),F$34:F54)&amp;LOOKUP(,-CODE(G$34:G54),G$34:G54)&amp;H54</f>
        <v>iDPN H Vigi1P+NCAsi0,0316</v>
      </c>
    </row>
    <row r="55" spans="1:19" x14ac:dyDescent="0.2">
      <c r="A55" s="2" t="str">
        <f t="shared" si="3"/>
        <v>iDPN H Vigi1P+NCAsi0,0320</v>
      </c>
      <c r="C55" s="7"/>
      <c r="D55" s="7"/>
      <c r="E55" s="7"/>
      <c r="F55" s="7"/>
      <c r="G55" s="7"/>
      <c r="H55" s="1">
        <v>20</v>
      </c>
      <c r="J55" s="1">
        <v>7.5</v>
      </c>
      <c r="K55" s="1">
        <v>150</v>
      </c>
      <c r="L55" s="1">
        <v>10</v>
      </c>
      <c r="N55" s="1" t="s">
        <v>27</v>
      </c>
      <c r="O55" s="1">
        <v>36</v>
      </c>
      <c r="P55" s="1">
        <v>85</v>
      </c>
      <c r="Q55" s="1">
        <v>73</v>
      </c>
      <c r="R55" s="1">
        <v>125</v>
      </c>
      <c r="S55" s="2" t="str">
        <f>LOOKUP(,-CODE(C$34:C55),C$34:C55)&amp;LOOKUP(,-CODE(D$34:D55),D$34:D55)&amp;LOOKUP(,-CODE(E$34:E55),E$34:E55)&amp;LOOKUP(,-CODE(F$34:F55),F$34:F55)&amp;LOOKUP(,-CODE(G$34:G55),G$34:G55)&amp;H55</f>
        <v>iDPN H Vigi1P+NCAsi0,0320</v>
      </c>
    </row>
    <row r="56" spans="1:19" x14ac:dyDescent="0.2">
      <c r="A56" s="2" t="str">
        <f t="shared" si="3"/>
        <v>iDPN H Vigi1P+NCAsi0,0325</v>
      </c>
      <c r="C56" s="7"/>
      <c r="D56" s="7"/>
      <c r="E56" s="7"/>
      <c r="F56" s="7"/>
      <c r="G56" s="7"/>
      <c r="H56" s="1">
        <v>25</v>
      </c>
      <c r="J56" s="1">
        <v>7.5</v>
      </c>
      <c r="K56" s="1">
        <v>187.5</v>
      </c>
      <c r="L56" s="1">
        <v>10</v>
      </c>
      <c r="N56" s="1" t="s">
        <v>28</v>
      </c>
      <c r="O56" s="1">
        <v>36</v>
      </c>
      <c r="P56" s="1">
        <v>85</v>
      </c>
      <c r="Q56" s="1">
        <v>73</v>
      </c>
      <c r="R56" s="1">
        <v>125</v>
      </c>
      <c r="S56" s="2" t="str">
        <f>LOOKUP(,-CODE(C$34:C56),C$34:C56)&amp;LOOKUP(,-CODE(D$34:D56),D$34:D56)&amp;LOOKUP(,-CODE(E$34:E56),E$34:E56)&amp;LOOKUP(,-CODE(F$34:F56),F$34:F56)&amp;LOOKUP(,-CODE(G$34:G56),G$34:G56)&amp;H56</f>
        <v>iDPN H Vigi1P+NCAsi0,0325</v>
      </c>
    </row>
    <row r="57" spans="1:19" x14ac:dyDescent="0.2">
      <c r="A57" s="2" t="str">
        <f t="shared" si="3"/>
        <v>iDPN H Vigi1P+NCAsi0,0332</v>
      </c>
      <c r="C57" s="7"/>
      <c r="D57" s="7"/>
      <c r="E57" s="7"/>
      <c r="F57" s="7"/>
      <c r="G57" s="7"/>
      <c r="H57" s="1">
        <v>32</v>
      </c>
      <c r="J57" s="1">
        <v>7.5</v>
      </c>
      <c r="K57" s="1">
        <v>240</v>
      </c>
      <c r="L57" s="1">
        <v>10</v>
      </c>
      <c r="N57" s="1" t="s">
        <v>29</v>
      </c>
      <c r="O57" s="1">
        <v>36</v>
      </c>
      <c r="P57" s="1">
        <v>85</v>
      </c>
      <c r="Q57" s="1">
        <v>73</v>
      </c>
      <c r="R57" s="1">
        <v>125</v>
      </c>
      <c r="S57" s="2" t="str">
        <f>LOOKUP(,-CODE(C$34:C57),C$34:C57)&amp;LOOKUP(,-CODE(D$34:D57),D$34:D57)&amp;LOOKUP(,-CODE(E$34:E57),E$34:E57)&amp;LOOKUP(,-CODE(F$34:F57),F$34:F57)&amp;LOOKUP(,-CODE(G$34:G57),G$34:G57)&amp;H57</f>
        <v>iDPN H Vigi1P+NCAsi0,0332</v>
      </c>
    </row>
    <row r="58" spans="1:19" x14ac:dyDescent="0.2">
      <c r="A58" s="2" t="str">
        <f>CONCATENATE($C$34,$D$34,$E$40,$F$52,$G$58,H58)</f>
        <v>iDPN H Vigi1P+NCAsi0,36</v>
      </c>
      <c r="C58" s="7"/>
      <c r="D58" s="7"/>
      <c r="E58" s="7"/>
      <c r="F58" s="7"/>
      <c r="G58" s="7">
        <v>0.3</v>
      </c>
      <c r="H58" s="1">
        <v>6</v>
      </c>
      <c r="J58" s="1">
        <v>7.5</v>
      </c>
      <c r="K58" s="1">
        <v>45</v>
      </c>
      <c r="L58" s="1">
        <v>10</v>
      </c>
      <c r="N58" s="1" t="s">
        <v>30</v>
      </c>
      <c r="O58" s="1">
        <v>36</v>
      </c>
      <c r="P58" s="1">
        <v>85</v>
      </c>
      <c r="Q58" s="1">
        <v>73</v>
      </c>
      <c r="R58" s="1">
        <v>125</v>
      </c>
      <c r="S58" s="2" t="str">
        <f>LOOKUP(,-CODE(C$34:C58),C$34:C58)&amp;LOOKUP(,-CODE(D$34:D58),D$34:D58)&amp;LOOKUP(,-CODE(E$34:E58),E$34:E58)&amp;LOOKUP(,-CODE(F$34:F58),F$34:F58)&amp;LOOKUP(,-CODE(G$34:G58),G$34:G58)&amp;H58</f>
        <v>iDPN H Vigi1P+NCAsi0,36</v>
      </c>
    </row>
    <row r="59" spans="1:19" x14ac:dyDescent="0.2">
      <c r="A59" s="2" t="str">
        <f t="shared" ref="A59:A63" si="4">CONCATENATE($C$34,$D$34,$E$40,$F$52,$G$58,H59)</f>
        <v>iDPN H Vigi1P+NCAsi0,310</v>
      </c>
      <c r="C59" s="7"/>
      <c r="D59" s="7"/>
      <c r="E59" s="7"/>
      <c r="F59" s="7"/>
      <c r="G59" s="7"/>
      <c r="H59" s="1">
        <v>10</v>
      </c>
      <c r="J59" s="1">
        <v>7.5</v>
      </c>
      <c r="K59" s="1">
        <v>75</v>
      </c>
      <c r="L59" s="1">
        <v>10</v>
      </c>
      <c r="N59" s="1" t="s">
        <v>31</v>
      </c>
      <c r="O59" s="1">
        <v>36</v>
      </c>
      <c r="P59" s="1">
        <v>85</v>
      </c>
      <c r="Q59" s="1">
        <v>73</v>
      </c>
      <c r="R59" s="1">
        <v>125</v>
      </c>
      <c r="S59" s="2" t="str">
        <f>LOOKUP(,-CODE(C$34:C59),C$34:C59)&amp;LOOKUP(,-CODE(D$34:D59),D$34:D59)&amp;LOOKUP(,-CODE(E$34:E59),E$34:E59)&amp;LOOKUP(,-CODE(F$34:F59),F$34:F59)&amp;LOOKUP(,-CODE(G$34:G59),G$34:G59)&amp;H59</f>
        <v>iDPN H Vigi1P+NCAsi0,310</v>
      </c>
    </row>
    <row r="60" spans="1:19" x14ac:dyDescent="0.2">
      <c r="A60" s="2" t="str">
        <f t="shared" si="4"/>
        <v>iDPN H Vigi1P+NCAsi0,316</v>
      </c>
      <c r="C60" s="7"/>
      <c r="D60" s="7"/>
      <c r="E60" s="7"/>
      <c r="F60" s="7"/>
      <c r="G60" s="7"/>
      <c r="H60" s="1">
        <v>16</v>
      </c>
      <c r="J60" s="1">
        <v>7.5</v>
      </c>
      <c r="K60" s="1">
        <v>120</v>
      </c>
      <c r="L60" s="1">
        <v>10</v>
      </c>
      <c r="N60" s="1" t="s">
        <v>32</v>
      </c>
      <c r="O60" s="1">
        <v>36</v>
      </c>
      <c r="P60" s="1">
        <v>85</v>
      </c>
      <c r="Q60" s="1">
        <v>73</v>
      </c>
      <c r="R60" s="1">
        <v>125</v>
      </c>
      <c r="S60" s="2" t="str">
        <f>LOOKUP(,-CODE(C$34:C60),C$34:C60)&amp;LOOKUP(,-CODE(D$34:D60),D$34:D60)&amp;LOOKUP(,-CODE(E$34:E60),E$34:E60)&amp;LOOKUP(,-CODE(F$34:F60),F$34:F60)&amp;LOOKUP(,-CODE(G$34:G60),G$34:G60)&amp;H60</f>
        <v>iDPN H Vigi1P+NCAsi0,316</v>
      </c>
    </row>
    <row r="61" spans="1:19" x14ac:dyDescent="0.2">
      <c r="A61" s="2" t="str">
        <f t="shared" si="4"/>
        <v>iDPN H Vigi1P+NCAsi0,320</v>
      </c>
      <c r="C61" s="7"/>
      <c r="D61" s="7"/>
      <c r="E61" s="7"/>
      <c r="F61" s="7"/>
      <c r="G61" s="7"/>
      <c r="H61" s="1">
        <v>20</v>
      </c>
      <c r="J61" s="1">
        <v>7.5</v>
      </c>
      <c r="K61" s="1">
        <v>150</v>
      </c>
      <c r="L61" s="1">
        <v>10</v>
      </c>
      <c r="N61" s="1" t="s">
        <v>33</v>
      </c>
      <c r="O61" s="1">
        <v>36</v>
      </c>
      <c r="P61" s="1">
        <v>85</v>
      </c>
      <c r="Q61" s="1">
        <v>73</v>
      </c>
      <c r="R61" s="1">
        <v>125</v>
      </c>
      <c r="S61" s="2" t="str">
        <f>LOOKUP(,-CODE(C$34:C61),C$34:C61)&amp;LOOKUP(,-CODE(D$34:D61),D$34:D61)&amp;LOOKUP(,-CODE(E$34:E61),E$34:E61)&amp;LOOKUP(,-CODE(F$34:F61),F$34:F61)&amp;LOOKUP(,-CODE(G$34:G61),G$34:G61)&amp;H61</f>
        <v>iDPN H Vigi1P+NCAsi0,320</v>
      </c>
    </row>
    <row r="62" spans="1:19" x14ac:dyDescent="0.2">
      <c r="A62" s="2" t="str">
        <f t="shared" si="4"/>
        <v>iDPN H Vigi1P+NCAsi0,325</v>
      </c>
      <c r="C62" s="7"/>
      <c r="D62" s="7"/>
      <c r="E62" s="7"/>
      <c r="F62" s="7"/>
      <c r="G62" s="7"/>
      <c r="H62" s="1">
        <v>25</v>
      </c>
      <c r="J62" s="1">
        <v>7.5</v>
      </c>
      <c r="K62" s="1">
        <v>187.5</v>
      </c>
      <c r="L62" s="1">
        <v>10</v>
      </c>
      <c r="N62" s="1" t="s">
        <v>34</v>
      </c>
      <c r="O62" s="1">
        <v>36</v>
      </c>
      <c r="P62" s="1">
        <v>85</v>
      </c>
      <c r="Q62" s="1">
        <v>73</v>
      </c>
      <c r="R62" s="1">
        <v>125</v>
      </c>
      <c r="S62" s="2" t="str">
        <f>LOOKUP(,-CODE(C$34:C62),C$34:C62)&amp;LOOKUP(,-CODE(D$34:D62),D$34:D62)&amp;LOOKUP(,-CODE(E$34:E62),E$34:E62)&amp;LOOKUP(,-CODE(F$34:F62),F$34:F62)&amp;LOOKUP(,-CODE(G$34:G62),G$34:G62)&amp;H62</f>
        <v>iDPN H Vigi1P+NCAsi0,325</v>
      </c>
    </row>
    <row r="63" spans="1:19" x14ac:dyDescent="0.2">
      <c r="A63" s="2" t="str">
        <f t="shared" si="4"/>
        <v>iDPN H Vigi1P+NCAsi0,332</v>
      </c>
      <c r="C63" s="7"/>
      <c r="D63" s="7"/>
      <c r="E63" s="7"/>
      <c r="F63" s="7"/>
      <c r="G63" s="7"/>
      <c r="H63" s="1">
        <v>32</v>
      </c>
      <c r="J63" s="1">
        <v>7.5</v>
      </c>
      <c r="K63" s="1">
        <v>240</v>
      </c>
      <c r="L63" s="1">
        <v>10</v>
      </c>
      <c r="N63" s="1" t="s">
        <v>35</v>
      </c>
      <c r="O63" s="1">
        <v>36</v>
      </c>
      <c r="P63" s="1">
        <v>85</v>
      </c>
      <c r="Q63" s="1">
        <v>73</v>
      </c>
      <c r="R63" s="1">
        <v>125</v>
      </c>
      <c r="S63" s="2" t="str">
        <f>LOOKUP(,-CODE(C$34:C63),C$34:C63)&amp;LOOKUP(,-CODE(D$34:D63),D$34:D63)&amp;LOOKUP(,-CODE(E$34:E63),E$34:E63)&amp;LOOKUP(,-CODE(F$34:F63),F$34:F63)&amp;LOOKUP(,-CODE(G$34:G63),G$34:G63)&amp;H63</f>
        <v>iDPN H Vigi1P+NCAsi0,332</v>
      </c>
    </row>
  </sheetData>
  <mergeCells count="13">
    <mergeCell ref="A32:R32"/>
    <mergeCell ref="C34:C63"/>
    <mergeCell ref="D34:D63"/>
    <mergeCell ref="E34:E39"/>
    <mergeCell ref="F34:F39"/>
    <mergeCell ref="G34:G39"/>
    <mergeCell ref="E40:E63"/>
    <mergeCell ref="F40:F51"/>
    <mergeCell ref="G40:G45"/>
    <mergeCell ref="G46:G51"/>
    <mergeCell ref="F52:F63"/>
    <mergeCell ref="G52:G57"/>
    <mergeCell ref="G58:G6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Dementyev</dc:creator>
  <cp:lastModifiedBy>ГАВ</cp:lastModifiedBy>
  <dcterms:created xsi:type="dcterms:W3CDTF">2017-09-04T07:43:48Z</dcterms:created>
  <dcterms:modified xsi:type="dcterms:W3CDTF">2017-09-04T08:15:34Z</dcterms:modified>
</cp:coreProperties>
</file>