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155" windowHeight="11820"/>
  </bookViews>
  <sheets>
    <sheet name="U07087" sheetId="1" r:id="rId1"/>
    <sheet name="Лист1" sheetId="2" r:id="rId2"/>
  </sheets>
  <definedNames>
    <definedName name="_xlnm.Database">'U07087'!$B$1:$J$55</definedName>
  </definedNames>
  <calcPr calcId="145621"/>
</workbook>
</file>

<file path=xl/calcChain.xml><?xml version="1.0" encoding="utf-8"?>
<calcChain xmlns="http://schemas.openxmlformats.org/spreadsheetml/2006/main">
  <c r="A3" i="1" l="1"/>
  <c r="A4" i="1"/>
  <c r="A5" i="1"/>
  <c r="A6" i="1"/>
  <c r="A7" i="1"/>
  <c r="A8" i="1"/>
  <c r="A9" i="1"/>
  <c r="A10" i="1"/>
  <c r="A11" i="1"/>
  <c r="A12" i="1"/>
  <c r="A13" i="1"/>
  <c r="A14" i="1"/>
  <c r="A15" i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2" i="1"/>
</calcChain>
</file>

<file path=xl/sharedStrings.xml><?xml version="1.0" encoding="utf-8"?>
<sst xmlns="http://schemas.openxmlformats.org/spreadsheetml/2006/main" count="277" uniqueCount="82">
  <si>
    <t>SN</t>
  </si>
  <si>
    <t>KOTD</t>
  </si>
  <si>
    <t>KPK</t>
  </si>
  <si>
    <t>MKBX</t>
  </si>
  <si>
    <t>VP</t>
  </si>
  <si>
    <t>KUSL</t>
  </si>
  <si>
    <t>KOLU</t>
  </si>
  <si>
    <t>DATN</t>
  </si>
  <si>
    <t>DATO</t>
  </si>
  <si>
    <t>DOC_TABN</t>
  </si>
  <si>
    <t>0437</t>
  </si>
  <si>
    <t>I11.9</t>
  </si>
  <si>
    <t>211</t>
  </si>
  <si>
    <t>B03.069.003</t>
  </si>
  <si>
    <t>A04.20.001</t>
  </si>
  <si>
    <t>A04.15.001</t>
  </si>
  <si>
    <t>A04.28.002.001</t>
  </si>
  <si>
    <t>B03.016.004</t>
  </si>
  <si>
    <t>A02.12.002</t>
  </si>
  <si>
    <t>A12.26.005</t>
  </si>
  <si>
    <t>A09.19.001</t>
  </si>
  <si>
    <t>B03.016.003</t>
  </si>
  <si>
    <t>B03.016.006</t>
  </si>
  <si>
    <t>A01.30.009</t>
  </si>
  <si>
    <t>B04.001.009</t>
  </si>
  <si>
    <t>B04.047.001.070</t>
  </si>
  <si>
    <t>6160</t>
  </si>
  <si>
    <t>A06.09.006</t>
  </si>
  <si>
    <t>A05.10.002.003</t>
  </si>
  <si>
    <t>G90.9</t>
  </si>
  <si>
    <t>B03.016.002</t>
  </si>
  <si>
    <t>A09.05.023</t>
  </si>
  <si>
    <t>A09.05.026.005</t>
  </si>
  <si>
    <t>B04.047.001.009</t>
  </si>
  <si>
    <t>6054</t>
  </si>
  <si>
    <t>B04.015.007</t>
  </si>
  <si>
    <t>N11.0</t>
  </si>
  <si>
    <t>6105</t>
  </si>
  <si>
    <t>A04.21.001</t>
  </si>
  <si>
    <t>B04.047.001.068</t>
  </si>
  <si>
    <t>043A</t>
  </si>
  <si>
    <t>261</t>
  </si>
  <si>
    <t>A02.03.005</t>
  </si>
  <si>
    <t>A02.03.007.004</t>
  </si>
  <si>
    <t>B03.015.008</t>
  </si>
  <si>
    <t>A09.05.023.007</t>
  </si>
  <si>
    <t>B04.047.002</t>
  </si>
  <si>
    <t>A01.30.028</t>
  </si>
  <si>
    <t>A02.01.001</t>
  </si>
  <si>
    <t>DATPS</t>
  </si>
  <si>
    <t>DATR</t>
  </si>
  <si>
    <t>KAT</t>
  </si>
  <si>
    <t>SNILS</t>
  </si>
  <si>
    <t>SPS</t>
  </si>
  <si>
    <t>SPN</t>
  </si>
  <si>
    <t>INV</t>
  </si>
  <si>
    <t>C_DOC</t>
  </si>
  <si>
    <t>S_DOC</t>
  </si>
  <si>
    <t>N_DOC</t>
  </si>
  <si>
    <t>ISTI</t>
  </si>
  <si>
    <t>ISHL</t>
  </si>
  <si>
    <t>ISHOB</t>
  </si>
  <si>
    <t>MP</t>
  </si>
  <si>
    <t>0</t>
  </si>
  <si>
    <t>03 01</t>
  </si>
  <si>
    <t>306</t>
  </si>
  <si>
    <t>355</t>
  </si>
  <si>
    <t>1</t>
  </si>
  <si>
    <t>82</t>
  </si>
  <si>
    <t>318</t>
  </si>
  <si>
    <t>03 04</t>
  </si>
  <si>
    <t>03 05</t>
  </si>
  <si>
    <t>345</t>
  </si>
  <si>
    <t>FIOFULL</t>
  </si>
  <si>
    <t>Иванов Иван Иванович</t>
  </si>
  <si>
    <t>Сидоров Сидор Сидорович</t>
  </si>
  <si>
    <t>Петров Петр Петрович</t>
  </si>
  <si>
    <t>Денисов Денис Денисович</t>
  </si>
  <si>
    <t>000-000-000 00</t>
  </si>
  <si>
    <t>000-000-000 01</t>
  </si>
  <si>
    <t>000-000-000 02</t>
  </si>
  <si>
    <t>000-000-000 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</si>
</sst>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">
    <xf numFmtId="0" fontId="0" fillId="0" borderId="0" xfId="0"/>
    <xf numFmtId="1" fontId="0" fillId="0" borderId="0" xfId="0" applyNumberFormat="1"/>
    <xf numFmtId="14" fontId="0" fillId="0" borderId="0" xfId="0" applyNumberFormat="1"/>
    <xf numFmtId="0" fontId="0" fillId="0" borderId="0" xfId="0"/>
    <xf numFmtId="1" fontId="0" fillId="0" borderId="0" xfId="0" applyNumberFormat="1"/>
    <xf numFmtId="14" fontId="0" fillId="0" borderId="0" xfId="0" applyNumberFormat="1"/>
  </cellXfs>
  <cellStyles count="42">
    <cellStyle name="20% - Акцент1" xfId="19" builtinId="30" customBuiltin="1"/>
    <cellStyle name="20% - Акцент2" xfId="23" builtinId="34" customBuiltin="1"/>
    <cellStyle name="20% - Акцент3" xfId="27" builtinId="38" customBuiltin="1"/>
    <cellStyle name="20% - Акцент4" xfId="31" builtinId="42" customBuiltin="1"/>
    <cellStyle name="20% - Акцент5" xfId="35" builtinId="46" customBuiltin="1"/>
    <cellStyle name="20% - Акцент6" xfId="39" builtinId="50" customBuiltin="1"/>
    <cellStyle name="40% - Акцент1" xfId="20" builtinId="31" customBuiltin="1"/>
    <cellStyle name="40% - Акцент2" xfId="24" builtinId="35" customBuiltin="1"/>
    <cellStyle name="40% - Акцент3" xfId="28" builtinId="39" customBuiltin="1"/>
    <cellStyle name="40% - Акцент4" xfId="32" builtinId="43" customBuiltin="1"/>
    <cellStyle name="40% - Акцент5" xfId="36" builtinId="47" customBuiltin="1"/>
    <cellStyle name="40% - Акцент6" xfId="40" builtinId="51" customBuiltin="1"/>
    <cellStyle name="60% - Акцент1" xfId="21" builtinId="32" customBuiltin="1"/>
    <cellStyle name="60% - Акцент2" xfId="25" builtinId="36" customBuiltin="1"/>
    <cellStyle name="60% - Акцент3" xfId="29" builtinId="40" customBuiltin="1"/>
    <cellStyle name="60% - Акцент4" xfId="33" builtinId="44" customBuiltin="1"/>
    <cellStyle name="60% - Акцент5" xfId="37" builtinId="48" customBuiltin="1"/>
    <cellStyle name="60% -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5"/>
  <sheetViews>
    <sheetView tabSelected="1" workbookViewId="0">
      <selection activeCell="A2" sqref="A2:A55"/>
    </sheetView>
  </sheetViews>
  <sheetFormatPr defaultRowHeight="15" x14ac:dyDescent="0.25"/>
  <cols>
    <col min="1" max="1" width="27.7109375" style="3" customWidth="1"/>
    <col min="2" max="2" width="12.7109375" style="1" customWidth="1"/>
    <col min="3" max="3" width="5.7109375" style="1" customWidth="1"/>
    <col min="4" max="4" width="2.7109375" style="1" customWidth="1"/>
    <col min="5" max="5" width="6.7109375" style="1" customWidth="1"/>
    <col min="6" max="6" width="3.7109375" style="1" customWidth="1"/>
    <col min="7" max="7" width="15.7109375" style="1" customWidth="1"/>
    <col min="8" max="8" width="3.7109375" style="1" customWidth="1"/>
    <col min="9" max="9" width="11.85546875" customWidth="1"/>
    <col min="10" max="10" width="10.5703125" customWidth="1"/>
  </cols>
  <sheetData>
    <row r="1" spans="1:10" x14ac:dyDescent="0.25">
      <c r="A1" s="3" t="s">
        <v>73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t="s">
        <v>7</v>
      </c>
      <c r="J1" t="s">
        <v>8</v>
      </c>
    </row>
    <row r="2" spans="1:10" x14ac:dyDescent="0.25">
      <c r="A2" t="str">
        <f>IFERROR(VLOOKUP($B2,Лист1!$A$2:$C$5,3,0),"")</f>
        <v>Иванов Иван Иванович</v>
      </c>
      <c r="B2" s="1">
        <v>2215989</v>
      </c>
      <c r="C2" s="1" t="s">
        <v>10</v>
      </c>
      <c r="E2" s="1" t="s">
        <v>11</v>
      </c>
      <c r="F2" s="1" t="s">
        <v>12</v>
      </c>
      <c r="G2" s="1" t="s">
        <v>13</v>
      </c>
      <c r="H2" s="1">
        <v>1</v>
      </c>
      <c r="I2" s="2">
        <v>42853</v>
      </c>
      <c r="J2" s="2">
        <v>42853</v>
      </c>
    </row>
    <row r="3" spans="1:10" x14ac:dyDescent="0.25">
      <c r="A3" s="3" t="str">
        <f>IFERROR(VLOOKUP($B3,Лист1!$A$2:$C$5,3,0),"")</f>
        <v>Иванов Иван Иванович</v>
      </c>
      <c r="B3" s="1">
        <v>2215989</v>
      </c>
      <c r="C3" s="1" t="s">
        <v>10</v>
      </c>
      <c r="E3" s="1" t="s">
        <v>11</v>
      </c>
      <c r="F3" s="1" t="s">
        <v>12</v>
      </c>
      <c r="G3" s="1" t="s">
        <v>14</v>
      </c>
      <c r="H3" s="1">
        <v>1</v>
      </c>
      <c r="I3" s="2">
        <v>42857</v>
      </c>
      <c r="J3" s="2">
        <v>42857</v>
      </c>
    </row>
    <row r="4" spans="1:10" x14ac:dyDescent="0.25">
      <c r="A4" s="3" t="str">
        <f>IFERROR(VLOOKUP($B4,Лист1!$A$2:$C$5,3,0),"")</f>
        <v>Иванов Иван Иванович</v>
      </c>
      <c r="B4" s="1">
        <v>2215989</v>
      </c>
      <c r="C4" s="1" t="s">
        <v>10</v>
      </c>
      <c r="E4" s="1" t="s">
        <v>11</v>
      </c>
      <c r="F4" s="1" t="s">
        <v>12</v>
      </c>
      <c r="G4" s="1" t="s">
        <v>15</v>
      </c>
      <c r="H4" s="1">
        <v>1</v>
      </c>
      <c r="I4" s="2">
        <v>42857</v>
      </c>
      <c r="J4" s="2">
        <v>42857</v>
      </c>
    </row>
    <row r="5" spans="1:10" x14ac:dyDescent="0.25">
      <c r="A5" s="3" t="str">
        <f>IFERROR(VLOOKUP($B5,Лист1!$A$2:$C$5,3,0),"")</f>
        <v>Иванов Иван Иванович</v>
      </c>
      <c r="B5" s="1">
        <v>2215989</v>
      </c>
      <c r="C5" s="1" t="s">
        <v>10</v>
      </c>
      <c r="E5" s="1" t="s">
        <v>11</v>
      </c>
      <c r="F5" s="1" t="s">
        <v>12</v>
      </c>
      <c r="G5" s="1" t="s">
        <v>16</v>
      </c>
      <c r="H5" s="1">
        <v>1</v>
      </c>
      <c r="I5" s="2">
        <v>42857</v>
      </c>
      <c r="J5" s="2">
        <v>42857</v>
      </c>
    </row>
    <row r="6" spans="1:10" x14ac:dyDescent="0.25">
      <c r="A6" s="3" t="str">
        <f>IFERROR(VLOOKUP($B6,Лист1!$A$2:$C$5,3,0),"")</f>
        <v>Иванов Иван Иванович</v>
      </c>
      <c r="B6" s="1">
        <v>2215989</v>
      </c>
      <c r="C6" s="1" t="s">
        <v>10</v>
      </c>
      <c r="E6" s="1" t="s">
        <v>11</v>
      </c>
      <c r="F6" s="1" t="s">
        <v>12</v>
      </c>
      <c r="G6" s="1" t="s">
        <v>17</v>
      </c>
      <c r="H6" s="1">
        <v>1</v>
      </c>
      <c r="I6" s="2">
        <v>42857</v>
      </c>
      <c r="J6" s="2">
        <v>42857</v>
      </c>
    </row>
    <row r="7" spans="1:10" x14ac:dyDescent="0.25">
      <c r="A7" s="3" t="str">
        <f>IFERROR(VLOOKUP($B7,Лист1!$A$2:$C$5,3,0),"")</f>
        <v>Иванов Иван Иванович</v>
      </c>
      <c r="B7" s="1">
        <v>2215989</v>
      </c>
      <c r="C7" s="1" t="s">
        <v>10</v>
      </c>
      <c r="E7" s="1" t="s">
        <v>11</v>
      </c>
      <c r="F7" s="1" t="s">
        <v>12</v>
      </c>
      <c r="G7" s="1" t="s">
        <v>18</v>
      </c>
      <c r="H7" s="1">
        <v>1</v>
      </c>
      <c r="I7" s="2">
        <v>42853</v>
      </c>
      <c r="J7" s="2">
        <v>42853</v>
      </c>
    </row>
    <row r="8" spans="1:10" x14ac:dyDescent="0.25">
      <c r="A8" s="3" t="str">
        <f>IFERROR(VLOOKUP($B8,Лист1!$A$2:$C$5,3,0),"")</f>
        <v>Иванов Иван Иванович</v>
      </c>
      <c r="B8" s="1">
        <v>2215989</v>
      </c>
      <c r="C8" s="1" t="s">
        <v>10</v>
      </c>
      <c r="E8" s="1" t="s">
        <v>11</v>
      </c>
      <c r="F8" s="1" t="s">
        <v>12</v>
      </c>
      <c r="G8" s="1" t="s">
        <v>19</v>
      </c>
      <c r="H8" s="1">
        <v>1</v>
      </c>
      <c r="I8" s="2">
        <v>42853</v>
      </c>
      <c r="J8" s="2">
        <v>42853</v>
      </c>
    </row>
    <row r="9" spans="1:10" x14ac:dyDescent="0.25">
      <c r="A9" s="3" t="str">
        <f>IFERROR(VLOOKUP($B9,Лист1!$A$2:$C$5,3,0),"")</f>
        <v>Иванов Иван Иванович</v>
      </c>
      <c r="B9" s="1">
        <v>2215989</v>
      </c>
      <c r="C9" s="1" t="s">
        <v>10</v>
      </c>
      <c r="E9" s="1" t="s">
        <v>11</v>
      </c>
      <c r="F9" s="1" t="s">
        <v>12</v>
      </c>
      <c r="G9" s="1" t="s">
        <v>20</v>
      </c>
      <c r="H9" s="1">
        <v>1</v>
      </c>
      <c r="I9" s="2">
        <v>42857</v>
      </c>
      <c r="J9" s="2">
        <v>42857</v>
      </c>
    </row>
    <row r="10" spans="1:10" x14ac:dyDescent="0.25">
      <c r="A10" s="3" t="str">
        <f>IFERROR(VLOOKUP($B10,Лист1!$A$2:$C$5,3,0),"")</f>
        <v>Иванов Иван Иванович</v>
      </c>
      <c r="B10" s="1">
        <v>2215989</v>
      </c>
      <c r="C10" s="1" t="s">
        <v>10</v>
      </c>
      <c r="E10" s="1" t="s">
        <v>11</v>
      </c>
      <c r="F10" s="1" t="s">
        <v>12</v>
      </c>
      <c r="G10" s="1" t="s">
        <v>21</v>
      </c>
      <c r="H10" s="1">
        <v>1</v>
      </c>
      <c r="I10" s="2">
        <v>42857</v>
      </c>
      <c r="J10" s="2">
        <v>42857</v>
      </c>
    </row>
    <row r="11" spans="1:10" x14ac:dyDescent="0.25">
      <c r="A11" s="3" t="str">
        <f>IFERROR(VLOOKUP($B11,Лист1!$A$2:$C$5,3,0),"")</f>
        <v>Иванов Иван Иванович</v>
      </c>
      <c r="B11" s="1">
        <v>2215989</v>
      </c>
      <c r="C11" s="1" t="s">
        <v>10</v>
      </c>
      <c r="E11" s="1" t="s">
        <v>11</v>
      </c>
      <c r="F11" s="1" t="s">
        <v>12</v>
      </c>
      <c r="G11" s="1" t="s">
        <v>22</v>
      </c>
      <c r="H11" s="1">
        <v>1</v>
      </c>
      <c r="I11" s="2">
        <v>42857</v>
      </c>
      <c r="J11" s="2">
        <v>42857</v>
      </c>
    </row>
    <row r="12" spans="1:10" x14ac:dyDescent="0.25">
      <c r="A12" s="3" t="str">
        <f>IFERROR(VLOOKUP($B12,Лист1!$A$2:$C$5,3,0),"")</f>
        <v>Иванов Иван Иванович</v>
      </c>
      <c r="B12" s="1">
        <v>2215989</v>
      </c>
      <c r="C12" s="1" t="s">
        <v>10</v>
      </c>
      <c r="E12" s="1" t="s">
        <v>11</v>
      </c>
      <c r="F12" s="1" t="s">
        <v>12</v>
      </c>
      <c r="G12" s="1" t="s">
        <v>23</v>
      </c>
      <c r="H12" s="1">
        <v>1</v>
      </c>
      <c r="I12" s="2">
        <v>42853</v>
      </c>
      <c r="J12" s="2">
        <v>42853</v>
      </c>
    </row>
    <row r="13" spans="1:10" x14ac:dyDescent="0.25">
      <c r="A13" s="3" t="str">
        <f>IFERROR(VLOOKUP($B13,Лист1!$A$2:$C$5,3,0),"")</f>
        <v>Иванов Иван Иванович</v>
      </c>
      <c r="B13" s="1">
        <v>2215989</v>
      </c>
      <c r="C13" s="1" t="s">
        <v>10</v>
      </c>
      <c r="E13" s="1" t="s">
        <v>11</v>
      </c>
      <c r="F13" s="1" t="s">
        <v>12</v>
      </c>
      <c r="G13" s="1" t="s">
        <v>24</v>
      </c>
      <c r="H13" s="1">
        <v>1</v>
      </c>
      <c r="I13" s="2">
        <v>42857</v>
      </c>
      <c r="J13" s="2">
        <v>42857</v>
      </c>
    </row>
    <row r="14" spans="1:10" x14ac:dyDescent="0.25">
      <c r="A14" s="3" t="str">
        <f>IFERROR(VLOOKUP($B14,Лист1!$A$2:$C$5,3,0),"")</f>
        <v>Иванов Иван Иванович</v>
      </c>
      <c r="B14" s="1">
        <v>2215989</v>
      </c>
      <c r="C14" s="1" t="s">
        <v>10</v>
      </c>
      <c r="E14" s="1" t="s">
        <v>11</v>
      </c>
      <c r="F14" s="1" t="s">
        <v>12</v>
      </c>
      <c r="G14" s="1" t="s">
        <v>25</v>
      </c>
      <c r="H14" s="1">
        <v>1</v>
      </c>
      <c r="I14" s="2">
        <v>42858</v>
      </c>
      <c r="J14" s="2">
        <v>42858</v>
      </c>
    </row>
    <row r="15" spans="1:10" x14ac:dyDescent="0.25">
      <c r="A15" s="3" t="str">
        <f>IFERROR(VLOOKUP($B15,Лист1!$A$2:$C$5,3,0),"")</f>
        <v>Иванов Иван Иванович</v>
      </c>
      <c r="B15" s="1">
        <v>2215989</v>
      </c>
      <c r="C15" s="1" t="s">
        <v>10</v>
      </c>
      <c r="E15" s="1" t="s">
        <v>11</v>
      </c>
      <c r="F15" s="1" t="s">
        <v>12</v>
      </c>
      <c r="G15" s="1" t="s">
        <v>27</v>
      </c>
      <c r="H15" s="1">
        <v>1</v>
      </c>
      <c r="I15" s="2">
        <v>42853</v>
      </c>
      <c r="J15" s="2">
        <v>42853</v>
      </c>
    </row>
    <row r="16" spans="1:10" x14ac:dyDescent="0.25">
      <c r="A16" s="3" t="str">
        <f>IFERROR(VLOOKUP($B16,Лист1!$A$2:$C$5,3,0),"")</f>
        <v>Иванов Иван Иванович</v>
      </c>
      <c r="B16" s="1">
        <v>2215989</v>
      </c>
      <c r="C16" s="1" t="s">
        <v>10</v>
      </c>
      <c r="E16" s="1" t="s">
        <v>11</v>
      </c>
      <c r="F16" s="1" t="s">
        <v>12</v>
      </c>
      <c r="G16" s="1" t="s">
        <v>28</v>
      </c>
      <c r="H16" s="1">
        <v>1</v>
      </c>
      <c r="I16" s="2">
        <v>42853</v>
      </c>
      <c r="J16" s="2">
        <v>42853</v>
      </c>
    </row>
    <row r="17" spans="1:10" x14ac:dyDescent="0.25">
      <c r="A17" s="3" t="str">
        <f>IFERROR(VLOOKUP($B17,Лист1!$A$2:$C$5,3,0),"")</f>
        <v>Сидоров Сидор Сидорович</v>
      </c>
      <c r="B17" s="1">
        <v>2216915</v>
      </c>
      <c r="C17" s="1" t="s">
        <v>10</v>
      </c>
      <c r="E17" s="1" t="s">
        <v>29</v>
      </c>
      <c r="F17" s="1" t="s">
        <v>12</v>
      </c>
      <c r="G17" s="1" t="s">
        <v>19</v>
      </c>
      <c r="H17" s="1">
        <v>1</v>
      </c>
      <c r="I17" s="2">
        <v>42852</v>
      </c>
      <c r="J17" s="2">
        <v>42852</v>
      </c>
    </row>
    <row r="18" spans="1:10" x14ac:dyDescent="0.25">
      <c r="A18" s="3" t="str">
        <f>IFERROR(VLOOKUP($B18,Лист1!$A$2:$C$5,3,0),"")</f>
        <v>Сидоров Сидор Сидорович</v>
      </c>
      <c r="B18" s="1">
        <v>2216915</v>
      </c>
      <c r="C18" s="1" t="s">
        <v>10</v>
      </c>
      <c r="E18" s="1" t="s">
        <v>29</v>
      </c>
      <c r="F18" s="1" t="s">
        <v>12</v>
      </c>
      <c r="G18" s="1" t="s">
        <v>30</v>
      </c>
      <c r="H18" s="1">
        <v>1</v>
      </c>
      <c r="I18" s="2">
        <v>42859</v>
      </c>
      <c r="J18" s="2">
        <v>42859</v>
      </c>
    </row>
    <row r="19" spans="1:10" x14ac:dyDescent="0.25">
      <c r="A19" s="3" t="str">
        <f>IFERROR(VLOOKUP($B19,Лист1!$A$2:$C$5,3,0),"")</f>
        <v>Сидоров Сидор Сидорович</v>
      </c>
      <c r="B19" s="1">
        <v>2216915</v>
      </c>
      <c r="C19" s="1" t="s">
        <v>10</v>
      </c>
      <c r="E19" s="1" t="s">
        <v>29</v>
      </c>
      <c r="F19" s="1" t="s">
        <v>12</v>
      </c>
      <c r="G19" s="1" t="s">
        <v>22</v>
      </c>
      <c r="H19" s="1">
        <v>1</v>
      </c>
      <c r="I19" s="2">
        <v>42859</v>
      </c>
      <c r="J19" s="2">
        <v>42859</v>
      </c>
    </row>
    <row r="20" spans="1:10" x14ac:dyDescent="0.25">
      <c r="A20" s="3" t="str">
        <f>IFERROR(VLOOKUP($B20,Лист1!$A$2:$C$5,3,0),"")</f>
        <v>Сидоров Сидор Сидорович</v>
      </c>
      <c r="B20" s="1">
        <v>2216915</v>
      </c>
      <c r="C20" s="1" t="s">
        <v>10</v>
      </c>
      <c r="E20" s="1" t="s">
        <v>29</v>
      </c>
      <c r="F20" s="1" t="s">
        <v>12</v>
      </c>
      <c r="G20" s="1" t="s">
        <v>31</v>
      </c>
      <c r="H20" s="1">
        <v>1</v>
      </c>
      <c r="I20" s="2">
        <v>42859</v>
      </c>
      <c r="J20" s="2">
        <v>42859</v>
      </c>
    </row>
    <row r="21" spans="1:10" x14ac:dyDescent="0.25">
      <c r="A21" s="3" t="str">
        <f>IFERROR(VLOOKUP($B21,Лист1!$A$2:$C$5,3,0),"")</f>
        <v>Сидоров Сидор Сидорович</v>
      </c>
      <c r="B21" s="1">
        <v>2216915</v>
      </c>
      <c r="C21" s="1" t="s">
        <v>10</v>
      </c>
      <c r="E21" s="1" t="s">
        <v>29</v>
      </c>
      <c r="F21" s="1" t="s">
        <v>12</v>
      </c>
      <c r="G21" s="1" t="s">
        <v>32</v>
      </c>
      <c r="H21" s="1">
        <v>1</v>
      </c>
      <c r="I21" s="2">
        <v>42859</v>
      </c>
      <c r="J21" s="2">
        <v>42859</v>
      </c>
    </row>
    <row r="22" spans="1:10" x14ac:dyDescent="0.25">
      <c r="A22" s="3" t="str">
        <f>IFERROR(VLOOKUP($B22,Лист1!$A$2:$C$5,3,0),"")</f>
        <v>Сидоров Сидор Сидорович</v>
      </c>
      <c r="B22" s="1">
        <v>2216915</v>
      </c>
      <c r="C22" s="1" t="s">
        <v>10</v>
      </c>
      <c r="E22" s="1" t="s">
        <v>29</v>
      </c>
      <c r="F22" s="1" t="s">
        <v>12</v>
      </c>
      <c r="G22" s="1" t="s">
        <v>23</v>
      </c>
      <c r="H22" s="1">
        <v>1</v>
      </c>
      <c r="I22" s="2">
        <v>42852</v>
      </c>
      <c r="J22" s="2">
        <v>42852</v>
      </c>
    </row>
    <row r="23" spans="1:10" x14ac:dyDescent="0.25">
      <c r="A23" s="3" t="str">
        <f>IFERROR(VLOOKUP($B23,Лист1!$A$2:$C$5,3,0),"")</f>
        <v>Сидоров Сидор Сидорович</v>
      </c>
      <c r="B23" s="1">
        <v>2216915</v>
      </c>
      <c r="C23" s="1" t="s">
        <v>10</v>
      </c>
      <c r="E23" s="1" t="s">
        <v>29</v>
      </c>
      <c r="F23" s="1" t="s">
        <v>12</v>
      </c>
      <c r="G23" s="1" t="s">
        <v>33</v>
      </c>
      <c r="H23" s="1">
        <v>1</v>
      </c>
      <c r="I23" s="2">
        <v>42865</v>
      </c>
      <c r="J23" s="2">
        <v>42865</v>
      </c>
    </row>
    <row r="24" spans="1:10" x14ac:dyDescent="0.25">
      <c r="A24" s="3" t="str">
        <f>IFERROR(VLOOKUP($B24,Лист1!$A$2:$C$5,3,0),"")</f>
        <v>Сидоров Сидор Сидорович</v>
      </c>
      <c r="B24" s="1">
        <v>2216915</v>
      </c>
      <c r="C24" s="1" t="s">
        <v>10</v>
      </c>
      <c r="E24" s="1" t="s">
        <v>29</v>
      </c>
      <c r="F24" s="1" t="s">
        <v>12</v>
      </c>
      <c r="G24" s="1" t="s">
        <v>27</v>
      </c>
      <c r="H24" s="1">
        <v>1</v>
      </c>
      <c r="I24" s="2">
        <v>42842</v>
      </c>
      <c r="J24" s="2">
        <v>42842</v>
      </c>
    </row>
    <row r="25" spans="1:10" x14ac:dyDescent="0.25">
      <c r="A25" s="3" t="str">
        <f>IFERROR(VLOOKUP($B25,Лист1!$A$2:$C$5,3,0),"")</f>
        <v>Сидоров Сидор Сидорович</v>
      </c>
      <c r="B25" s="1">
        <v>2216915</v>
      </c>
      <c r="C25" s="1" t="s">
        <v>10</v>
      </c>
      <c r="E25" s="1" t="s">
        <v>29</v>
      </c>
      <c r="F25" s="1" t="s">
        <v>12</v>
      </c>
      <c r="G25" s="1" t="s">
        <v>28</v>
      </c>
      <c r="H25" s="1">
        <v>1</v>
      </c>
      <c r="I25" s="2">
        <v>42859</v>
      </c>
      <c r="J25" s="2">
        <v>42859</v>
      </c>
    </row>
    <row r="26" spans="1:10" x14ac:dyDescent="0.25">
      <c r="A26" s="3" t="str">
        <f>IFERROR(VLOOKUP($B26,Лист1!$A$2:$C$5,3,0),"")</f>
        <v>Сидоров Сидор Сидорович</v>
      </c>
      <c r="B26" s="1">
        <v>2216915</v>
      </c>
      <c r="C26" s="1" t="s">
        <v>10</v>
      </c>
      <c r="E26" s="1" t="s">
        <v>29</v>
      </c>
      <c r="F26" s="1" t="s">
        <v>12</v>
      </c>
      <c r="G26" s="1" t="s">
        <v>13</v>
      </c>
      <c r="H26" s="1">
        <v>1</v>
      </c>
      <c r="I26" s="2">
        <v>42852</v>
      </c>
      <c r="J26" s="2">
        <v>42852</v>
      </c>
    </row>
    <row r="27" spans="1:10" x14ac:dyDescent="0.25">
      <c r="A27" s="3" t="str">
        <f>IFERROR(VLOOKUP($B27,Лист1!$A$2:$C$5,3,0),"")</f>
        <v>Сидоров Сидор Сидорович</v>
      </c>
      <c r="B27" s="1">
        <v>2216915</v>
      </c>
      <c r="C27" s="1" t="s">
        <v>10</v>
      </c>
      <c r="E27" s="1" t="s">
        <v>29</v>
      </c>
      <c r="F27" s="1" t="s">
        <v>12</v>
      </c>
      <c r="G27" s="1" t="s">
        <v>35</v>
      </c>
      <c r="H27" s="1">
        <v>1</v>
      </c>
      <c r="I27" s="2">
        <v>42865</v>
      </c>
      <c r="J27" s="2">
        <v>42865</v>
      </c>
    </row>
    <row r="28" spans="1:10" x14ac:dyDescent="0.25">
      <c r="A28" s="3" t="str">
        <f>IFERROR(VLOOKUP($B28,Лист1!$A$2:$C$5,3,0),"")</f>
        <v>Сидоров Сидор Сидорович</v>
      </c>
      <c r="B28" s="1">
        <v>2216915</v>
      </c>
      <c r="C28" s="1" t="s">
        <v>10</v>
      </c>
      <c r="E28" s="1" t="s">
        <v>29</v>
      </c>
      <c r="F28" s="1" t="s">
        <v>12</v>
      </c>
      <c r="G28" s="1" t="s">
        <v>18</v>
      </c>
      <c r="H28" s="1">
        <v>1</v>
      </c>
      <c r="I28" s="2">
        <v>42852</v>
      </c>
      <c r="J28" s="2">
        <v>42852</v>
      </c>
    </row>
    <row r="29" spans="1:10" x14ac:dyDescent="0.25">
      <c r="A29" s="3" t="str">
        <f>IFERROR(VLOOKUP($B29,Лист1!$A$2:$C$5,3,0),"")</f>
        <v>Петров Петр Петрович</v>
      </c>
      <c r="B29" s="1">
        <v>2216954</v>
      </c>
      <c r="C29" s="1" t="s">
        <v>10</v>
      </c>
      <c r="E29" s="1" t="s">
        <v>36</v>
      </c>
      <c r="F29" s="1" t="s">
        <v>12</v>
      </c>
      <c r="G29" s="1" t="s">
        <v>13</v>
      </c>
      <c r="H29" s="1">
        <v>1</v>
      </c>
      <c r="I29" s="2">
        <v>42857</v>
      </c>
      <c r="J29" s="2">
        <v>42857</v>
      </c>
    </row>
    <row r="30" spans="1:10" x14ac:dyDescent="0.25">
      <c r="A30" s="3" t="str">
        <f>IFERROR(VLOOKUP($B30,Лист1!$A$2:$C$5,3,0),"")</f>
        <v>Петров Петр Петрович</v>
      </c>
      <c r="B30" s="1">
        <v>2216954</v>
      </c>
      <c r="C30" s="1" t="s">
        <v>10</v>
      </c>
      <c r="E30" s="1" t="s">
        <v>36</v>
      </c>
      <c r="F30" s="1" t="s">
        <v>12</v>
      </c>
      <c r="G30" s="1" t="s">
        <v>35</v>
      </c>
      <c r="H30" s="1">
        <v>1</v>
      </c>
      <c r="I30" s="2">
        <v>42860</v>
      </c>
      <c r="J30" s="2">
        <v>42860</v>
      </c>
    </row>
    <row r="31" spans="1:10" x14ac:dyDescent="0.25">
      <c r="A31" s="3" t="str">
        <f>IFERROR(VLOOKUP($B31,Лист1!$A$2:$C$5,3,0),"")</f>
        <v>Петров Петр Петрович</v>
      </c>
      <c r="B31" s="1">
        <v>2216954</v>
      </c>
      <c r="C31" s="1" t="s">
        <v>10</v>
      </c>
      <c r="E31" s="1" t="s">
        <v>36</v>
      </c>
      <c r="F31" s="1" t="s">
        <v>12</v>
      </c>
      <c r="G31" s="1" t="s">
        <v>15</v>
      </c>
      <c r="H31" s="1">
        <v>1</v>
      </c>
      <c r="I31" s="2">
        <v>42857</v>
      </c>
      <c r="J31" s="2">
        <v>42857</v>
      </c>
    </row>
    <row r="32" spans="1:10" x14ac:dyDescent="0.25">
      <c r="A32" s="3" t="str">
        <f>IFERROR(VLOOKUP($B32,Лист1!$A$2:$C$5,3,0),"")</f>
        <v>Петров Петр Петрович</v>
      </c>
      <c r="B32" s="1">
        <v>2216954</v>
      </c>
      <c r="C32" s="1" t="s">
        <v>10</v>
      </c>
      <c r="E32" s="1" t="s">
        <v>36</v>
      </c>
      <c r="F32" s="1" t="s">
        <v>12</v>
      </c>
      <c r="G32" s="1" t="s">
        <v>16</v>
      </c>
      <c r="H32" s="1">
        <v>1</v>
      </c>
      <c r="I32" s="2">
        <v>42857</v>
      </c>
      <c r="J32" s="2">
        <v>42857</v>
      </c>
    </row>
    <row r="33" spans="1:10" x14ac:dyDescent="0.25">
      <c r="A33" s="3" t="str">
        <f>IFERROR(VLOOKUP($B33,Лист1!$A$2:$C$5,3,0),"")</f>
        <v>Петров Петр Петрович</v>
      </c>
      <c r="B33" s="1">
        <v>2216954</v>
      </c>
      <c r="C33" s="1" t="s">
        <v>10</v>
      </c>
      <c r="E33" s="1" t="s">
        <v>36</v>
      </c>
      <c r="F33" s="1" t="s">
        <v>12</v>
      </c>
      <c r="G33" s="1" t="s">
        <v>38</v>
      </c>
      <c r="H33" s="1">
        <v>1</v>
      </c>
      <c r="I33" s="2">
        <v>42857</v>
      </c>
      <c r="J33" s="2">
        <v>42857</v>
      </c>
    </row>
    <row r="34" spans="1:10" x14ac:dyDescent="0.25">
      <c r="A34" s="3" t="str">
        <f>IFERROR(VLOOKUP($B34,Лист1!$A$2:$C$5,3,0),"")</f>
        <v>Петров Петр Петрович</v>
      </c>
      <c r="B34" s="1">
        <v>2216954</v>
      </c>
      <c r="C34" s="1" t="s">
        <v>10</v>
      </c>
      <c r="E34" s="1" t="s">
        <v>36</v>
      </c>
      <c r="F34" s="1" t="s">
        <v>12</v>
      </c>
      <c r="G34" s="1" t="s">
        <v>17</v>
      </c>
      <c r="H34" s="1">
        <v>1</v>
      </c>
      <c r="I34" s="2">
        <v>42858</v>
      </c>
      <c r="J34" s="2">
        <v>42858</v>
      </c>
    </row>
    <row r="35" spans="1:10" x14ac:dyDescent="0.25">
      <c r="A35" s="3" t="str">
        <f>IFERROR(VLOOKUP($B35,Лист1!$A$2:$C$5,3,0),"")</f>
        <v>Петров Петр Петрович</v>
      </c>
      <c r="B35" s="1">
        <v>2216954</v>
      </c>
      <c r="C35" s="1" t="s">
        <v>10</v>
      </c>
      <c r="E35" s="1" t="s">
        <v>36</v>
      </c>
      <c r="F35" s="1" t="s">
        <v>12</v>
      </c>
      <c r="G35" s="1" t="s">
        <v>18</v>
      </c>
      <c r="H35" s="1">
        <v>1</v>
      </c>
      <c r="I35" s="2">
        <v>42857</v>
      </c>
      <c r="J35" s="2">
        <v>42857</v>
      </c>
    </row>
    <row r="36" spans="1:10" x14ac:dyDescent="0.25">
      <c r="A36" s="3" t="str">
        <f>IFERROR(VLOOKUP($B36,Лист1!$A$2:$C$5,3,0),"")</f>
        <v>Петров Петр Петрович</v>
      </c>
      <c r="B36" s="1">
        <v>2216954</v>
      </c>
      <c r="C36" s="1" t="s">
        <v>10</v>
      </c>
      <c r="E36" s="1" t="s">
        <v>36</v>
      </c>
      <c r="F36" s="1" t="s">
        <v>12</v>
      </c>
      <c r="G36" s="1" t="s">
        <v>19</v>
      </c>
      <c r="H36" s="1">
        <v>1</v>
      </c>
      <c r="I36" s="2">
        <v>42857</v>
      </c>
      <c r="J36" s="2">
        <v>42857</v>
      </c>
    </row>
    <row r="37" spans="1:10" x14ac:dyDescent="0.25">
      <c r="A37" s="3" t="str">
        <f>IFERROR(VLOOKUP($B37,Лист1!$A$2:$C$5,3,0),"")</f>
        <v>Петров Петр Петрович</v>
      </c>
      <c r="B37" s="1">
        <v>2216954</v>
      </c>
      <c r="C37" s="1" t="s">
        <v>10</v>
      </c>
      <c r="E37" s="1" t="s">
        <v>36</v>
      </c>
      <c r="F37" s="1" t="s">
        <v>12</v>
      </c>
      <c r="G37" s="1" t="s">
        <v>21</v>
      </c>
      <c r="H37" s="1">
        <v>1</v>
      </c>
      <c r="I37" s="2">
        <v>42858</v>
      </c>
      <c r="J37" s="2">
        <v>42858</v>
      </c>
    </row>
    <row r="38" spans="1:10" x14ac:dyDescent="0.25">
      <c r="A38" s="3" t="str">
        <f>IFERROR(VLOOKUP($B38,Лист1!$A$2:$C$5,3,0),"")</f>
        <v>Петров Петр Петрович</v>
      </c>
      <c r="B38" s="1">
        <v>2216954</v>
      </c>
      <c r="C38" s="1" t="s">
        <v>10</v>
      </c>
      <c r="E38" s="1" t="s">
        <v>36</v>
      </c>
      <c r="F38" s="1" t="s">
        <v>12</v>
      </c>
      <c r="G38" s="1" t="s">
        <v>22</v>
      </c>
      <c r="H38" s="1">
        <v>1</v>
      </c>
      <c r="I38" s="2">
        <v>42858</v>
      </c>
      <c r="J38" s="2">
        <v>42858</v>
      </c>
    </row>
    <row r="39" spans="1:10" x14ac:dyDescent="0.25">
      <c r="A39" s="3" t="str">
        <f>IFERROR(VLOOKUP($B39,Лист1!$A$2:$C$5,3,0),"")</f>
        <v>Петров Петр Петрович</v>
      </c>
      <c r="B39" s="1">
        <v>2216954</v>
      </c>
      <c r="C39" s="1" t="s">
        <v>10</v>
      </c>
      <c r="E39" s="1" t="s">
        <v>36</v>
      </c>
      <c r="F39" s="1" t="s">
        <v>12</v>
      </c>
      <c r="G39" s="1" t="s">
        <v>23</v>
      </c>
      <c r="H39" s="1">
        <v>1</v>
      </c>
      <c r="I39" s="2">
        <v>42857</v>
      </c>
      <c r="J39" s="2">
        <v>42857</v>
      </c>
    </row>
    <row r="40" spans="1:10" x14ac:dyDescent="0.25">
      <c r="A40" s="3" t="str">
        <f>IFERROR(VLOOKUP($B40,Лист1!$A$2:$C$5,3,0),"")</f>
        <v>Петров Петр Петрович</v>
      </c>
      <c r="B40" s="1">
        <v>2216954</v>
      </c>
      <c r="C40" s="1" t="s">
        <v>10</v>
      </c>
      <c r="E40" s="1" t="s">
        <v>36</v>
      </c>
      <c r="F40" s="1" t="s">
        <v>12</v>
      </c>
      <c r="G40" s="1" t="s">
        <v>39</v>
      </c>
      <c r="H40" s="1">
        <v>1</v>
      </c>
      <c r="I40" s="2">
        <v>42860</v>
      </c>
      <c r="J40" s="2">
        <v>42860</v>
      </c>
    </row>
    <row r="41" spans="1:10" x14ac:dyDescent="0.25">
      <c r="A41" s="3" t="str">
        <f>IFERROR(VLOOKUP($B41,Лист1!$A$2:$C$5,3,0),"")</f>
        <v>Петров Петр Петрович</v>
      </c>
      <c r="B41" s="1">
        <v>2216954</v>
      </c>
      <c r="C41" s="1" t="s">
        <v>10</v>
      </c>
      <c r="E41" s="1" t="s">
        <v>36</v>
      </c>
      <c r="F41" s="1" t="s">
        <v>12</v>
      </c>
      <c r="G41" s="1" t="s">
        <v>27</v>
      </c>
      <c r="H41" s="1">
        <v>1</v>
      </c>
      <c r="I41" s="2">
        <v>42858</v>
      </c>
      <c r="J41" s="2">
        <v>42858</v>
      </c>
    </row>
    <row r="42" spans="1:10" x14ac:dyDescent="0.25">
      <c r="A42" s="3" t="str">
        <f>IFERROR(VLOOKUP($B42,Лист1!$A$2:$C$5,3,0),"")</f>
        <v>Петров Петр Петрович</v>
      </c>
      <c r="B42" s="1">
        <v>2216954</v>
      </c>
      <c r="C42" s="1" t="s">
        <v>10</v>
      </c>
      <c r="E42" s="1" t="s">
        <v>36</v>
      </c>
      <c r="F42" s="1" t="s">
        <v>12</v>
      </c>
      <c r="G42" s="1" t="s">
        <v>28</v>
      </c>
      <c r="H42" s="1">
        <v>1</v>
      </c>
      <c r="I42" s="2">
        <v>42857</v>
      </c>
      <c r="J42" s="2">
        <v>42857</v>
      </c>
    </row>
    <row r="43" spans="1:10" x14ac:dyDescent="0.25">
      <c r="A43" s="3" t="str">
        <f>IFERROR(VLOOKUP($B43,Лист1!$A$2:$C$5,3,0),"")</f>
        <v>Денисов Денис Денисович</v>
      </c>
      <c r="B43" s="1">
        <v>2216964</v>
      </c>
      <c r="C43" s="1" t="s">
        <v>40</v>
      </c>
      <c r="E43" s="1" t="s">
        <v>11</v>
      </c>
      <c r="F43" s="1" t="s">
        <v>41</v>
      </c>
      <c r="G43" s="1" t="s">
        <v>20</v>
      </c>
      <c r="H43" s="1">
        <v>1</v>
      </c>
      <c r="I43" s="2">
        <v>42853</v>
      </c>
      <c r="J43" s="2">
        <v>42853</v>
      </c>
    </row>
    <row r="44" spans="1:10" x14ac:dyDescent="0.25">
      <c r="A44" s="3" t="str">
        <f>IFERROR(VLOOKUP($B44,Лист1!$A$2:$C$5,3,0),"")</f>
        <v>Денисов Денис Денисович</v>
      </c>
      <c r="B44" s="1">
        <v>2216964</v>
      </c>
      <c r="C44" s="1" t="s">
        <v>40</v>
      </c>
      <c r="E44" s="1" t="s">
        <v>11</v>
      </c>
      <c r="F44" s="1" t="s">
        <v>41</v>
      </c>
      <c r="G44" s="1" t="s">
        <v>42</v>
      </c>
      <c r="H44" s="1">
        <v>1</v>
      </c>
      <c r="I44" s="2">
        <v>42853</v>
      </c>
      <c r="J44" s="2">
        <v>42853</v>
      </c>
    </row>
    <row r="45" spans="1:10" x14ac:dyDescent="0.25">
      <c r="A45" s="3" t="str">
        <f>IFERROR(VLOOKUP($B45,Лист1!$A$2:$C$5,3,0),"")</f>
        <v>Денисов Денис Денисович</v>
      </c>
      <c r="B45" s="1">
        <v>2216964</v>
      </c>
      <c r="C45" s="1" t="s">
        <v>40</v>
      </c>
      <c r="E45" s="1" t="s">
        <v>11</v>
      </c>
      <c r="F45" s="1" t="s">
        <v>41</v>
      </c>
      <c r="G45" s="1" t="s">
        <v>30</v>
      </c>
      <c r="H45" s="1">
        <v>1</v>
      </c>
      <c r="I45" s="2">
        <v>42853</v>
      </c>
      <c r="J45" s="2">
        <v>42853</v>
      </c>
    </row>
    <row r="46" spans="1:10" x14ac:dyDescent="0.25">
      <c r="A46" s="3" t="str">
        <f>IFERROR(VLOOKUP($B46,Лист1!$A$2:$C$5,3,0),"")</f>
        <v>Денисов Денис Денисович</v>
      </c>
      <c r="B46" s="1">
        <v>2216964</v>
      </c>
      <c r="C46" s="1" t="s">
        <v>40</v>
      </c>
      <c r="E46" s="1" t="s">
        <v>11</v>
      </c>
      <c r="F46" s="1" t="s">
        <v>41</v>
      </c>
      <c r="G46" s="1" t="s">
        <v>43</v>
      </c>
      <c r="H46" s="1">
        <v>1</v>
      </c>
      <c r="I46" s="2">
        <v>42853</v>
      </c>
      <c r="J46" s="2">
        <v>42853</v>
      </c>
    </row>
    <row r="47" spans="1:10" x14ac:dyDescent="0.25">
      <c r="A47" s="3" t="str">
        <f>IFERROR(VLOOKUP($B47,Лист1!$A$2:$C$5,3,0),"")</f>
        <v>Денисов Денис Денисович</v>
      </c>
      <c r="B47" s="1">
        <v>2216964</v>
      </c>
      <c r="C47" s="1" t="s">
        <v>40</v>
      </c>
      <c r="E47" s="1" t="s">
        <v>11</v>
      </c>
      <c r="F47" s="1" t="s">
        <v>41</v>
      </c>
      <c r="G47" s="1" t="s">
        <v>44</v>
      </c>
      <c r="H47" s="1">
        <v>1</v>
      </c>
      <c r="I47" s="2">
        <v>42857</v>
      </c>
      <c r="J47" s="2">
        <v>42857</v>
      </c>
    </row>
    <row r="48" spans="1:10" x14ac:dyDescent="0.25">
      <c r="A48" s="3" t="str">
        <f>IFERROR(VLOOKUP($B48,Лист1!$A$2:$C$5,3,0),"")</f>
        <v>Денисов Денис Денисович</v>
      </c>
      <c r="B48" s="1">
        <v>2216964</v>
      </c>
      <c r="C48" s="1" t="s">
        <v>40</v>
      </c>
      <c r="E48" s="1" t="s">
        <v>11</v>
      </c>
      <c r="F48" s="1" t="s">
        <v>41</v>
      </c>
      <c r="G48" s="1" t="s">
        <v>45</v>
      </c>
      <c r="H48" s="1">
        <v>1</v>
      </c>
      <c r="I48" s="2">
        <v>42853</v>
      </c>
      <c r="J48" s="2">
        <v>42853</v>
      </c>
    </row>
    <row r="49" spans="1:10" x14ac:dyDescent="0.25">
      <c r="A49" s="3" t="str">
        <f>IFERROR(VLOOKUP($B49,Лист1!$A$2:$C$5,3,0),"")</f>
        <v>Денисов Денис Денисович</v>
      </c>
      <c r="B49" s="1">
        <v>2216964</v>
      </c>
      <c r="C49" s="1" t="s">
        <v>40</v>
      </c>
      <c r="E49" s="1" t="s">
        <v>11</v>
      </c>
      <c r="F49" s="1" t="s">
        <v>41</v>
      </c>
      <c r="G49" s="1" t="s">
        <v>32</v>
      </c>
      <c r="H49" s="1">
        <v>1</v>
      </c>
      <c r="I49" s="2">
        <v>42853</v>
      </c>
      <c r="J49" s="2">
        <v>42853</v>
      </c>
    </row>
    <row r="50" spans="1:10" x14ac:dyDescent="0.25">
      <c r="A50" s="3" t="str">
        <f>IFERROR(VLOOKUP($B50,Лист1!$A$2:$C$5,3,0),"")</f>
        <v>Денисов Денис Денисович</v>
      </c>
      <c r="B50" s="1">
        <v>2216964</v>
      </c>
      <c r="C50" s="1" t="s">
        <v>40</v>
      </c>
      <c r="E50" s="1" t="s">
        <v>11</v>
      </c>
      <c r="F50" s="1" t="s">
        <v>41</v>
      </c>
      <c r="G50" s="1" t="s">
        <v>23</v>
      </c>
      <c r="H50" s="1">
        <v>1</v>
      </c>
      <c r="I50" s="2">
        <v>42853</v>
      </c>
      <c r="J50" s="2">
        <v>42853</v>
      </c>
    </row>
    <row r="51" spans="1:10" x14ac:dyDescent="0.25">
      <c r="A51" s="3" t="str">
        <f>IFERROR(VLOOKUP($B51,Лист1!$A$2:$C$5,3,0),"")</f>
        <v>Денисов Денис Денисович</v>
      </c>
      <c r="B51" s="1">
        <v>2216964</v>
      </c>
      <c r="C51" s="1" t="s">
        <v>40</v>
      </c>
      <c r="E51" s="1" t="s">
        <v>11</v>
      </c>
      <c r="F51" s="1" t="s">
        <v>41</v>
      </c>
      <c r="G51" s="1" t="s">
        <v>46</v>
      </c>
      <c r="H51" s="1">
        <v>1</v>
      </c>
      <c r="I51" s="2">
        <v>42857</v>
      </c>
      <c r="J51" s="2">
        <v>42857</v>
      </c>
    </row>
    <row r="52" spans="1:10" x14ac:dyDescent="0.25">
      <c r="A52" s="3" t="str">
        <f>IFERROR(VLOOKUP($B52,Лист1!$A$2:$C$5,3,0),"")</f>
        <v>Денисов Денис Денисович</v>
      </c>
      <c r="B52" s="1">
        <v>2216964</v>
      </c>
      <c r="C52" s="1" t="s">
        <v>40</v>
      </c>
      <c r="E52" s="1" t="s">
        <v>11</v>
      </c>
      <c r="F52" s="1" t="s">
        <v>41</v>
      </c>
      <c r="G52" s="1" t="s">
        <v>47</v>
      </c>
      <c r="H52" s="1">
        <v>1</v>
      </c>
      <c r="I52" s="2">
        <v>42853</v>
      </c>
      <c r="J52" s="2">
        <v>42853</v>
      </c>
    </row>
    <row r="53" spans="1:10" x14ac:dyDescent="0.25">
      <c r="A53" s="3" t="str">
        <f>IFERROR(VLOOKUP($B53,Лист1!$A$2:$C$5,3,0),"")</f>
        <v>Денисов Денис Денисович</v>
      </c>
      <c r="B53" s="1">
        <v>2216964</v>
      </c>
      <c r="C53" s="1" t="s">
        <v>40</v>
      </c>
      <c r="E53" s="1" t="s">
        <v>11</v>
      </c>
      <c r="F53" s="1" t="s">
        <v>41</v>
      </c>
      <c r="G53" s="1" t="s">
        <v>27</v>
      </c>
      <c r="H53" s="1">
        <v>1</v>
      </c>
      <c r="I53" s="2">
        <v>42816</v>
      </c>
      <c r="J53" s="2">
        <v>42816</v>
      </c>
    </row>
    <row r="54" spans="1:10" x14ac:dyDescent="0.25">
      <c r="A54" s="3" t="str">
        <f>IFERROR(VLOOKUP($B54,Лист1!$A$2:$C$5,3,0),"")</f>
        <v>Денисов Денис Денисович</v>
      </c>
      <c r="B54" s="1">
        <v>2216964</v>
      </c>
      <c r="C54" s="1" t="s">
        <v>40</v>
      </c>
      <c r="E54" s="1" t="s">
        <v>11</v>
      </c>
      <c r="F54" s="1" t="s">
        <v>41</v>
      </c>
      <c r="G54" s="1" t="s">
        <v>18</v>
      </c>
      <c r="H54" s="1">
        <v>1</v>
      </c>
      <c r="I54" s="2">
        <v>42853</v>
      </c>
      <c r="J54" s="2">
        <v>42853</v>
      </c>
    </row>
    <row r="55" spans="1:10" x14ac:dyDescent="0.25">
      <c r="A55" s="3" t="str">
        <f>IFERROR(VLOOKUP($B55,Лист1!$A$2:$C$5,3,0),"")</f>
        <v>Денисов Денис Денисович</v>
      </c>
      <c r="B55" s="1">
        <v>2216964</v>
      </c>
      <c r="C55" s="1" t="s">
        <v>40</v>
      </c>
      <c r="E55" s="1" t="s">
        <v>11</v>
      </c>
      <c r="F55" s="1" t="s">
        <v>41</v>
      </c>
      <c r="G55" s="1" t="s">
        <v>48</v>
      </c>
      <c r="H55" s="1">
        <v>1</v>
      </c>
      <c r="I55" s="2">
        <v>42853</v>
      </c>
      <c r="J55" s="2">
        <v>42853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"/>
  <sheetViews>
    <sheetView workbookViewId="0">
      <selection activeCell="A2" sqref="A2"/>
    </sheetView>
  </sheetViews>
  <sheetFormatPr defaultRowHeight="15" x14ac:dyDescent="0.25"/>
  <cols>
    <col min="2" max="2" width="10.5703125" customWidth="1"/>
    <col min="3" max="3" width="45.28515625" style="3" customWidth="1"/>
    <col min="4" max="4" width="11.5703125" customWidth="1"/>
    <col min="6" max="6" width="17.42578125" customWidth="1"/>
    <col min="8" max="8" width="18.85546875" customWidth="1"/>
    <col min="13" max="14" width="12" customWidth="1"/>
    <col min="15" max="15" width="13.28515625" customWidth="1"/>
    <col min="16" max="18" width="12" customWidth="1"/>
  </cols>
  <sheetData>
    <row r="1" spans="1:19" x14ac:dyDescent="0.25">
      <c r="A1" s="4" t="s">
        <v>0</v>
      </c>
      <c r="B1" s="3" t="s">
        <v>49</v>
      </c>
      <c r="C1" s="4" t="s">
        <v>73</v>
      </c>
      <c r="D1" s="3" t="s">
        <v>50</v>
      </c>
      <c r="E1" s="4" t="s">
        <v>51</v>
      </c>
      <c r="F1" s="4" t="s">
        <v>52</v>
      </c>
      <c r="G1" s="4" t="s">
        <v>53</v>
      </c>
      <c r="H1" s="4" t="s">
        <v>54</v>
      </c>
      <c r="I1" s="4" t="s">
        <v>55</v>
      </c>
      <c r="J1" s="4" t="s">
        <v>56</v>
      </c>
      <c r="K1" s="4" t="s">
        <v>57</v>
      </c>
      <c r="L1" s="4" t="s">
        <v>58</v>
      </c>
      <c r="M1" s="4" t="s">
        <v>59</v>
      </c>
      <c r="N1" s="3" t="s">
        <v>7</v>
      </c>
      <c r="O1" s="3" t="s">
        <v>8</v>
      </c>
      <c r="P1" s="4" t="s">
        <v>60</v>
      </c>
      <c r="Q1" s="4" t="s">
        <v>61</v>
      </c>
      <c r="R1" s="4" t="s">
        <v>62</v>
      </c>
      <c r="S1" s="4" t="s">
        <v>9</v>
      </c>
    </row>
    <row r="2" spans="1:19" x14ac:dyDescent="0.25">
      <c r="A2" s="4">
        <v>2215989</v>
      </c>
      <c r="B2" s="5">
        <v>42858</v>
      </c>
      <c r="C2" s="4" t="s">
        <v>74</v>
      </c>
      <c r="D2" s="5">
        <v>17591</v>
      </c>
      <c r="E2" s="4" t="s">
        <v>63</v>
      </c>
      <c r="F2" s="4" t="s">
        <v>78</v>
      </c>
      <c r="G2" s="3"/>
      <c r="H2" s="4">
        <v>123213123123</v>
      </c>
      <c r="I2" s="3"/>
      <c r="J2" s="4">
        <v>14</v>
      </c>
      <c r="K2" s="4" t="s">
        <v>64</v>
      </c>
      <c r="L2" s="4">
        <v>123123</v>
      </c>
      <c r="M2" s="4">
        <v>444444</v>
      </c>
      <c r="N2" s="5">
        <v>42853</v>
      </c>
      <c r="O2" s="5">
        <v>42858</v>
      </c>
      <c r="P2" s="4" t="s">
        <v>65</v>
      </c>
      <c r="Q2" s="4" t="s">
        <v>66</v>
      </c>
      <c r="R2" s="4" t="s">
        <v>67</v>
      </c>
      <c r="S2" s="4" t="s">
        <v>26</v>
      </c>
    </row>
    <row r="3" spans="1:19" x14ac:dyDescent="0.25">
      <c r="A3" s="4">
        <v>2216915</v>
      </c>
      <c r="B3" s="5">
        <v>42865</v>
      </c>
      <c r="C3" s="4" t="s">
        <v>75</v>
      </c>
      <c r="D3" s="5">
        <v>27513</v>
      </c>
      <c r="E3" s="4" t="s">
        <v>67</v>
      </c>
      <c r="F3" s="4" t="s">
        <v>79</v>
      </c>
      <c r="G3" s="3"/>
      <c r="H3" s="4">
        <v>123213123123</v>
      </c>
      <c r="I3" s="3"/>
      <c r="J3" s="4">
        <v>11</v>
      </c>
      <c r="K3" s="4" t="s">
        <v>68</v>
      </c>
      <c r="L3" s="4">
        <v>123123</v>
      </c>
      <c r="M3" s="4">
        <v>444444</v>
      </c>
      <c r="N3" s="5">
        <v>42852</v>
      </c>
      <c r="O3" s="5">
        <v>42865</v>
      </c>
      <c r="P3" s="4" t="s">
        <v>65</v>
      </c>
      <c r="Q3" s="4" t="s">
        <v>69</v>
      </c>
      <c r="R3" s="4" t="s">
        <v>67</v>
      </c>
      <c r="S3" s="4" t="s">
        <v>34</v>
      </c>
    </row>
    <row r="4" spans="1:19" x14ac:dyDescent="0.25">
      <c r="A4" s="4">
        <v>2216954</v>
      </c>
      <c r="B4" s="5">
        <v>42860</v>
      </c>
      <c r="C4" s="4" t="s">
        <v>76</v>
      </c>
      <c r="D4" s="5">
        <v>26581</v>
      </c>
      <c r="E4" s="4" t="s">
        <v>67</v>
      </c>
      <c r="F4" s="4" t="s">
        <v>80</v>
      </c>
      <c r="G4" s="3"/>
      <c r="H4" s="4">
        <v>123213123123</v>
      </c>
      <c r="I4" s="3"/>
      <c r="J4" s="4">
        <v>14</v>
      </c>
      <c r="K4" s="4" t="s">
        <v>70</v>
      </c>
      <c r="L4" s="4">
        <v>123123</v>
      </c>
      <c r="M4" s="4">
        <v>444444</v>
      </c>
      <c r="N4" s="5">
        <v>42857</v>
      </c>
      <c r="O4" s="5">
        <v>42860</v>
      </c>
      <c r="P4" s="4" t="s">
        <v>65</v>
      </c>
      <c r="Q4" s="4" t="s">
        <v>69</v>
      </c>
      <c r="R4" s="4" t="s">
        <v>67</v>
      </c>
      <c r="S4" s="4" t="s">
        <v>37</v>
      </c>
    </row>
    <row r="5" spans="1:19" x14ac:dyDescent="0.25">
      <c r="A5" s="4">
        <v>2216964</v>
      </c>
      <c r="B5" s="5">
        <v>42857</v>
      </c>
      <c r="C5" s="4" t="s">
        <v>77</v>
      </c>
      <c r="D5" s="5">
        <v>19677</v>
      </c>
      <c r="E5" s="4" t="s">
        <v>63</v>
      </c>
      <c r="F5" s="4" t="s">
        <v>81</v>
      </c>
      <c r="G5" s="3"/>
      <c r="H5" s="4">
        <v>123213123123</v>
      </c>
      <c r="I5" s="3"/>
      <c r="J5" s="4">
        <v>14</v>
      </c>
      <c r="K5" s="4" t="s">
        <v>71</v>
      </c>
      <c r="L5" s="4">
        <v>123123</v>
      </c>
      <c r="M5" s="4">
        <v>444444</v>
      </c>
      <c r="N5" s="5">
        <v>42853</v>
      </c>
      <c r="O5" s="5">
        <v>42857</v>
      </c>
      <c r="P5" s="4" t="s">
        <v>65</v>
      </c>
      <c r="Q5" s="4" t="s">
        <v>72</v>
      </c>
      <c r="R5" s="4" t="s">
        <v>67</v>
      </c>
      <c r="S5" s="4" t="s">
        <v>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U07087</vt:lpstr>
      <vt:lpstr>Лист1</vt:lpstr>
      <vt:lpstr>База_данных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User003</dc:creator>
  <cp:lastModifiedBy>Ракитин И.О.</cp:lastModifiedBy>
  <dcterms:created xsi:type="dcterms:W3CDTF">2017-09-05T07:11:02Z</dcterms:created>
  <dcterms:modified xsi:type="dcterms:W3CDTF">2017-09-05T07:31:33Z</dcterms:modified>
</cp:coreProperties>
</file>