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hidePivotFieldList="1" defaultThemeVersion="124226"/>
  <bookViews>
    <workbookView xWindow="0" yWindow="0" windowWidth="28800" windowHeight="12630" tabRatio="940"/>
  </bookViews>
  <sheets>
    <sheet name="общая таблица" sheetId="17" r:id="rId1"/>
  </sheets>
  <externalReferences>
    <externalReference r:id="rId2"/>
  </externalReferences>
  <definedNames>
    <definedName name="_xlnm._FilterDatabase" localSheetId="0" hidden="1">'общая таблица'!#REF!</definedName>
    <definedName name="_xlnm.Print_Area" localSheetId="0">'общая таблица'!$A$1:$N$10</definedName>
  </definedNames>
  <calcPr calcId="152511" calcMode="manual"/>
</workbook>
</file>

<file path=xl/calcChain.xml><?xml version="1.0" encoding="utf-8"?>
<calcChain xmlns="http://schemas.openxmlformats.org/spreadsheetml/2006/main">
  <c r="B8" i="17" l="1" a="1"/>
  <c r="B8" i="17" s="1"/>
  <c r="B9" i="17" a="1"/>
  <c r="B9" i="17" s="1"/>
  <c r="B10" i="17" a="1"/>
  <c r="B10" i="17" s="1"/>
  <c r="B11" i="17" a="1"/>
  <c r="B11" i="17" s="1"/>
  <c r="B12" i="17" a="1"/>
  <c r="B12" i="17" s="1"/>
  <c r="B13" i="17" a="1"/>
  <c r="B13" i="17" s="1"/>
  <c r="B7" i="17" a="1"/>
  <c r="B7" i="17" s="1"/>
</calcChain>
</file>

<file path=xl/sharedStrings.xml><?xml version="1.0" encoding="utf-8"?>
<sst xmlns="http://schemas.openxmlformats.org/spreadsheetml/2006/main" count="16" uniqueCount="16">
  <si>
    <t>Отдел продаж обособленного подразделения Торговый центр "Роща"</t>
  </si>
  <si>
    <t>Отработано часов</t>
  </si>
  <si>
    <t>Оклад по часам</t>
  </si>
  <si>
    <t xml:space="preserve">% от продаж своего  отдела  </t>
  </si>
  <si>
    <t>% от продаж отдела  по взаимозамен.</t>
  </si>
  <si>
    <t>доп. премия</t>
  </si>
  <si>
    <t>итого</t>
  </si>
  <si>
    <t xml:space="preserve">итого </t>
  </si>
  <si>
    <t>Оклад</t>
  </si>
  <si>
    <t>норма</t>
  </si>
  <si>
    <t>минус 13%</t>
  </si>
  <si>
    <t xml:space="preserve">% от продаж с учетом вычетов за нарушения  </t>
  </si>
  <si>
    <t>Итого            оклад +%</t>
  </si>
  <si>
    <t>Отдел продаж ОП  Торговый центр "Роща"</t>
  </si>
  <si>
    <t>Удержания за контрольные пересчеты</t>
  </si>
  <si>
    <t>На свадьбу Свиточ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</si>
</sst>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" fontId="0" fillId="0" borderId="0" xfId="0" applyNumberFormat="1" applyFill="1"/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ev\&#1052;&#1086;&#1103;\&#1057;&#1090;&#1077;&#1088;&#1077;&#1090;&#1100;\&#1057;&#1086;&#1090;&#1088;&#1091;&#1076;&#1085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 xml:space="preserve">Текущая дата </v>
          </cell>
        </row>
        <row r="2">
          <cell r="A2">
            <v>42989</v>
          </cell>
        </row>
        <row r="4">
          <cell r="A4" t="str">
            <v>Сотрудник</v>
          </cell>
        </row>
        <row r="5">
          <cell r="A5" t="str">
            <v>Иванов Сергей Иванович</v>
          </cell>
        </row>
        <row r="6">
          <cell r="A6" t="str">
            <v>Алексеев Петр Анатольевич</v>
          </cell>
        </row>
        <row r="7">
          <cell r="A7" t="str">
            <v>Артюшин Николай Степанович</v>
          </cell>
        </row>
        <row r="8">
          <cell r="A8" t="str">
            <v>Астафьева Вера Павловна</v>
          </cell>
          <cell r="E8" t="str">
            <v>Уволен</v>
          </cell>
        </row>
        <row r="9">
          <cell r="A9" t="str">
            <v>Бахвалов Михаил Иванович</v>
          </cell>
        </row>
        <row r="10">
          <cell r="A10" t="str">
            <v>Белезякова Светлана Фёдоровна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P1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E13" sqref="E13:G23"/>
    </sheetView>
  </sheetViews>
  <sheetFormatPr defaultRowHeight="15" x14ac:dyDescent="0.25"/>
  <cols>
    <col min="1" max="1" width="4.7109375" customWidth="1"/>
    <col min="2" max="2" width="42.28515625" style="2" customWidth="1"/>
    <col min="3" max="4" width="12" style="2" customWidth="1"/>
    <col min="5" max="5" width="12.42578125" style="2" customWidth="1"/>
    <col min="6" max="9" width="12.42578125" customWidth="1"/>
    <col min="10" max="10" width="12.42578125" style="2" customWidth="1"/>
    <col min="11" max="11" width="12.42578125" customWidth="1"/>
    <col min="12" max="12" width="13.28515625" customWidth="1"/>
    <col min="13" max="15" width="12.42578125" customWidth="1"/>
    <col min="16" max="16" width="31.140625" customWidth="1"/>
    <col min="17" max="17" width="9.140625" customWidth="1"/>
  </cols>
  <sheetData>
    <row r="2" spans="1:16" x14ac:dyDescent="0.25">
      <c r="B2" s="5" t="s">
        <v>13</v>
      </c>
      <c r="C2" s="5"/>
      <c r="D2" s="5"/>
      <c r="E2" s="5"/>
      <c r="F2" s="1"/>
      <c r="G2" s="1"/>
      <c r="H2" s="1"/>
      <c r="I2" s="1" t="s">
        <v>9</v>
      </c>
      <c r="J2" s="3">
        <v>164</v>
      </c>
      <c r="K2" s="1">
        <v>164</v>
      </c>
    </row>
    <row r="3" spans="1:16" ht="10.5" customHeight="1" x14ac:dyDescent="0.25">
      <c r="B3" s="3"/>
      <c r="C3" s="3"/>
      <c r="D3" s="3"/>
      <c r="E3" s="3"/>
      <c r="F3" s="1"/>
      <c r="G3" s="1"/>
      <c r="H3" s="1"/>
      <c r="I3" s="1"/>
      <c r="J3" s="3"/>
      <c r="K3" s="1"/>
    </row>
    <row r="4" spans="1:16" ht="10.5" customHeight="1" x14ac:dyDescent="0.25">
      <c r="B4" s="3"/>
      <c r="C4" s="3"/>
      <c r="D4" s="3"/>
      <c r="E4" s="3"/>
      <c r="F4" s="1"/>
      <c r="G4" s="1"/>
      <c r="H4" s="1"/>
      <c r="I4" s="1"/>
      <c r="J4" s="3"/>
      <c r="K4" s="1"/>
    </row>
    <row r="5" spans="1:16" ht="60.75" customHeight="1" x14ac:dyDescent="0.25">
      <c r="B5" s="18" t="s">
        <v>0</v>
      </c>
      <c r="C5" s="20" t="s">
        <v>1</v>
      </c>
      <c r="D5" s="8" t="s">
        <v>8</v>
      </c>
      <c r="E5" s="20" t="s">
        <v>2</v>
      </c>
      <c r="F5" s="16" t="s">
        <v>3</v>
      </c>
      <c r="G5" s="16" t="s">
        <v>4</v>
      </c>
      <c r="H5" s="16" t="s">
        <v>12</v>
      </c>
      <c r="I5" s="16" t="s">
        <v>5</v>
      </c>
      <c r="J5" s="7" t="s">
        <v>11</v>
      </c>
      <c r="K5" s="16" t="s">
        <v>6</v>
      </c>
      <c r="L5" s="4" t="s">
        <v>14</v>
      </c>
      <c r="M5" s="16" t="s">
        <v>15</v>
      </c>
      <c r="N5" s="16" t="s">
        <v>7</v>
      </c>
      <c r="O5" s="16" t="s">
        <v>10</v>
      </c>
    </row>
    <row r="6" spans="1:16" x14ac:dyDescent="0.25">
      <c r="B6" s="19"/>
      <c r="C6" s="21"/>
      <c r="D6" s="10"/>
      <c r="E6" s="21"/>
      <c r="F6" s="17"/>
      <c r="G6" s="17"/>
      <c r="H6" s="17"/>
      <c r="I6" s="17"/>
      <c r="J6" s="11"/>
      <c r="K6" s="17"/>
      <c r="L6" s="9"/>
      <c r="M6" s="17"/>
      <c r="N6" s="17"/>
      <c r="O6" s="17"/>
    </row>
    <row r="7" spans="1:16" s="2" customFormat="1" ht="15" customHeight="1" x14ac:dyDescent="0.25">
      <c r="A7" s="12">
        <v>1</v>
      </c>
      <c r="B7" s="13" t="str">
        <f t="array" ref="B7">INDEX([1]Лист1!$A:$A,SMALL(IF([1]Лист1!E$5:E$999="",ROW([1]Лист1!A$5:A$999)),A7))&amp;""</f>
        <v>Иванов Сергей Иванович</v>
      </c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6"/>
    </row>
    <row r="8" spans="1:16" s="2" customFormat="1" ht="15" customHeight="1" x14ac:dyDescent="0.25">
      <c r="A8" s="12">
        <v>2</v>
      </c>
      <c r="B8" s="13" t="str">
        <f t="array" ref="B8">INDEX([1]Лист1!$A:$A,SMALL(IF([1]Лист1!E$5:E$999="",ROW([1]Лист1!A$5:A$999)),A8))&amp;""</f>
        <v>Алексеев Петр Анатольевич</v>
      </c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</row>
    <row r="9" spans="1:16" s="2" customFormat="1" ht="15" customHeight="1" x14ac:dyDescent="0.25">
      <c r="A9" s="12">
        <v>3</v>
      </c>
      <c r="B9" s="13" t="str">
        <f t="array" ref="B9">INDEX([1]Лист1!$A:$A,SMALL(IF([1]Лист1!E$5:E$999="",ROW([1]Лист1!A$5:A$999)),A9))&amp;""</f>
        <v>Артюшин Николай Степанович</v>
      </c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6"/>
    </row>
    <row r="10" spans="1:16" s="2" customFormat="1" ht="15.75" customHeight="1" x14ac:dyDescent="0.25">
      <c r="A10" s="12">
        <v>4</v>
      </c>
      <c r="B10" s="13" t="str">
        <f t="array" ref="B10">INDEX([1]Лист1!$A:$A,SMALL(IF([1]Лист1!E$5:E$999="",ROW([1]Лист1!A$5:A$999)),A10))&amp;""</f>
        <v>Бахвалов Михаил Иванович</v>
      </c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6"/>
    </row>
    <row r="11" spans="1:16" s="2" customFormat="1" ht="15.75" customHeight="1" x14ac:dyDescent="0.25">
      <c r="A11" s="12">
        <v>5</v>
      </c>
      <c r="B11" s="13" t="str">
        <f t="array" ref="B11">INDEX([1]Лист1!$A:$A,SMALL(IF([1]Лист1!E$5:E$999="",ROW([1]Лист1!A$5:A$999)),A11))&amp;""</f>
        <v>Белезякова Светлана Фёдоровна</v>
      </c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"/>
    </row>
    <row r="12" spans="1:16" s="2" customFormat="1" ht="15.75" customHeight="1" x14ac:dyDescent="0.25">
      <c r="A12" s="12">
        <v>6</v>
      </c>
      <c r="B12" s="13" t="str">
        <f t="array" ref="B12">INDEX([1]Лист1!$A:$A,SMALL(IF([1]Лист1!E$5:E$999="",ROW([1]Лист1!A$5:A$999)),A12))&amp;""</f>
        <v/>
      </c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6"/>
    </row>
    <row r="13" spans="1:16" s="2" customFormat="1" ht="15.75" customHeight="1" x14ac:dyDescent="0.25">
      <c r="A13" s="12">
        <v>7</v>
      </c>
      <c r="B13" s="13" t="str">
        <f t="array" ref="B13">INDEX([1]Лист1!$A:$A,SMALL(IF([1]Лист1!E$5:E$999="",ROW([1]Лист1!A$5:A$999)),A13))&amp;""</f>
        <v/>
      </c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6"/>
    </row>
  </sheetData>
  <sortState ref="B7:N64">
    <sortCondition ref="B7"/>
  </sortState>
  <mergeCells count="11">
    <mergeCell ref="B5:B6"/>
    <mergeCell ref="C5:C6"/>
    <mergeCell ref="E5:E6"/>
    <mergeCell ref="F5:F6"/>
    <mergeCell ref="M5:M6"/>
    <mergeCell ref="N5:N6"/>
    <mergeCell ref="O5:O6"/>
    <mergeCell ref="G5:G6"/>
    <mergeCell ref="H5:H6"/>
    <mergeCell ref="I5:I6"/>
    <mergeCell ref="K5:K6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таблица</vt:lpstr>
      <vt:lpstr>'общая таблица'!Область_печати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2017-09-11T10:40:52Z</dcterms:modified>
</cp:coreProperties>
</file>