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llinin\Desktop\"/>
    </mc:Choice>
  </mc:AlternateContent>
  <bookViews>
    <workbookView xWindow="0" yWindow="0" windowWidth="28800" windowHeight="11730" activeTab="1"/>
  </bookViews>
  <sheets>
    <sheet name="остатки" sheetId="2" r:id="rId1"/>
    <sheet name="отчет 07" sheetId="1" r:id="rId2"/>
  </sheets>
  <externalReferences>
    <externalReference r:id="rId3"/>
    <externalReference r:id="rId4"/>
  </externalReferences>
  <definedNames>
    <definedName name="_xlnm._FilterDatabase" localSheetId="0" hidden="1">остатки!$A$7:$Q$24</definedName>
    <definedName name="_xlnm._FilterDatabase" localSheetId="1" hidden="1">'отчет 07'!$B$4:$F$17</definedName>
    <definedName name="_xlnm.Print_Titles" localSheetId="0">остатки!$7:$8</definedName>
    <definedName name="_xlnm.Print_Area" localSheetId="0">остатки!$A$1:$Q$25</definedName>
    <definedName name="_xlnm.Print_Area" localSheetId="1">'отчет 07'!$A$1:$AJ$17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2" l="1"/>
  <c r="P21" i="2"/>
  <c r="I21" i="2" a="1"/>
  <c r="I21" i="2" s="1"/>
  <c r="K21" i="2" s="1"/>
  <c r="Q21" i="2" s="1"/>
  <c r="P20" i="2"/>
  <c r="I20" i="2"/>
  <c r="K20" i="2" s="1"/>
  <c r="Q20" i="2" s="1"/>
  <c r="I20" i="2" a="1"/>
  <c r="P19" i="2"/>
  <c r="I19" i="2" a="1"/>
  <c r="I19" i="2" s="1"/>
  <c r="K19" i="2" s="1"/>
  <c r="Q19" i="2" s="1"/>
  <c r="P18" i="2"/>
  <c r="I18" i="2"/>
  <c r="K18" i="2" s="1"/>
  <c r="Q18" i="2" s="1"/>
  <c r="I18" i="2" a="1"/>
  <c r="P17" i="2"/>
  <c r="I17" i="2" a="1"/>
  <c r="I17" i="2" s="1"/>
  <c r="K17" i="2" s="1"/>
  <c r="Q17" i="2" s="1"/>
  <c r="P16" i="2"/>
  <c r="I16" i="2"/>
  <c r="K16" i="2" s="1"/>
  <c r="Q16" i="2" s="1"/>
  <c r="I16" i="2" a="1"/>
  <c r="P15" i="2"/>
  <c r="I15" i="2" a="1"/>
  <c r="I15" i="2" s="1"/>
  <c r="K15" i="2" s="1"/>
  <c r="Q15" i="2" s="1"/>
  <c r="P14" i="2"/>
  <c r="I14" i="2"/>
  <c r="K14" i="2" s="1"/>
  <c r="Q14" i="2" s="1"/>
  <c r="I14" i="2" a="1"/>
  <c r="P13" i="2"/>
  <c r="I13" i="2" a="1"/>
  <c r="I13" i="2" s="1"/>
  <c r="K13" i="2" s="1"/>
  <c r="Q13" i="2" s="1"/>
  <c r="P12" i="2"/>
  <c r="I12" i="2"/>
  <c r="K12" i="2" s="1"/>
  <c r="Q12" i="2" s="1"/>
  <c r="I12" i="2" a="1"/>
  <c r="P11" i="2"/>
  <c r="I11" i="2" a="1"/>
  <c r="I11" i="2" s="1"/>
  <c r="K11" i="2" s="1"/>
  <c r="Q11" i="2" s="1"/>
  <c r="P10" i="2"/>
  <c r="P9" i="2" s="1"/>
  <c r="I10" i="2"/>
  <c r="K10" i="2" s="1"/>
  <c r="I10" i="2" a="1"/>
  <c r="O9" i="2"/>
  <c r="O22" i="2" s="1"/>
  <c r="N9" i="2"/>
  <c r="N22" i="2" s="1"/>
  <c r="M9" i="2"/>
  <c r="M22" i="2" s="1"/>
  <c r="L9" i="2"/>
  <c r="L22" i="2" s="1"/>
  <c r="J9" i="2"/>
  <c r="J22" i="2" s="1"/>
  <c r="I9" i="2"/>
  <c r="I22" i="2" s="1"/>
  <c r="H9" i="2"/>
  <c r="H22" i="2" s="1"/>
  <c r="G9" i="2"/>
  <c r="G22" i="2" s="1"/>
  <c r="F9" i="2"/>
  <c r="F22" i="2" s="1"/>
  <c r="P22" i="2" l="1"/>
  <c r="Q10" i="2"/>
  <c r="Q9" i="2" s="1"/>
  <c r="Q22" i="2" s="1"/>
  <c r="K9" i="2"/>
  <c r="K22" i="2" s="1"/>
  <c r="Q23" i="2" s="1"/>
  <c r="K23" i="2"/>
  <c r="H17" i="1"/>
  <c r="H16" i="1"/>
  <c r="H15" i="1"/>
  <c r="H14" i="1"/>
  <c r="H13" i="1"/>
  <c r="H12" i="1"/>
  <c r="H11" i="1"/>
  <c r="H10" i="1"/>
  <c r="X10" i="1" s="1"/>
  <c r="X6" i="1" s="1"/>
  <c r="H9" i="1"/>
  <c r="H8" i="1"/>
  <c r="H7" i="1"/>
  <c r="AJ6" i="1"/>
  <c r="AI6" i="1"/>
  <c r="AH6" i="1"/>
  <c r="AG6" i="1"/>
  <c r="AF6" i="1"/>
  <c r="AE6" i="1"/>
  <c r="AD6" i="1"/>
  <c r="AC6" i="1"/>
  <c r="AB6" i="1"/>
  <c r="AA6" i="1"/>
  <c r="Z6" i="1"/>
  <c r="Y6" i="1"/>
  <c r="W6" i="1"/>
  <c r="V6" i="1"/>
  <c r="U6" i="1"/>
  <c r="T6" i="1"/>
  <c r="S6" i="1"/>
  <c r="R6" i="1"/>
  <c r="Q6" i="1"/>
  <c r="P6" i="1"/>
  <c r="O6" i="1"/>
  <c r="M6" i="1"/>
  <c r="L6" i="1"/>
  <c r="K6" i="1"/>
  <c r="J6" i="1"/>
  <c r="I6" i="1"/>
  <c r="N10" i="1" l="1"/>
  <c r="N6" i="1"/>
</calcChain>
</file>

<file path=xl/sharedStrings.xml><?xml version="1.0" encoding="utf-8"?>
<sst xmlns="http://schemas.openxmlformats.org/spreadsheetml/2006/main" count="160" uniqueCount="49">
  <si>
    <t>№ п/п</t>
  </si>
  <si>
    <t>Ф.И.О. водителя</t>
  </si>
  <si>
    <t>Марка транспортного средства</t>
  </si>
  <si>
    <t>Подразделение</t>
  </si>
  <si>
    <t>Вид топлива</t>
  </si>
  <si>
    <t>Ед. измер.</t>
  </si>
  <si>
    <t>Цена, руб.</t>
  </si>
  <si>
    <t>Остаток на 01.07.2017 год</t>
  </si>
  <si>
    <t>Итого поступило за июль  2017 год</t>
  </si>
  <si>
    <t xml:space="preserve">ВКХ </t>
  </si>
  <si>
    <t>Захоронение ТБО</t>
  </si>
  <si>
    <t>Автотранспорт</t>
  </si>
  <si>
    <t>Продажа</t>
  </si>
  <si>
    <t>Прочие услуги</t>
  </si>
  <si>
    <t>Кол-во</t>
  </si>
  <si>
    <t>Сумма, руб.</t>
  </si>
  <si>
    <t>ДТ</t>
  </si>
  <si>
    <t>АИ-92</t>
  </si>
  <si>
    <t>АИ-95</t>
  </si>
  <si>
    <t>СНГ</t>
  </si>
  <si>
    <t xml:space="preserve">Кр. Яруга </t>
  </si>
  <si>
    <t>лит</t>
  </si>
  <si>
    <t>МТЗ - 92 ЕЕ 90-99</t>
  </si>
  <si>
    <t>ВКХ</t>
  </si>
  <si>
    <t>МТЗ-82 13-46 ЕР</t>
  </si>
  <si>
    <t>МТЗ - 80 ЕР 38-04</t>
  </si>
  <si>
    <t>МТЗ-82 ЕР 65-34</t>
  </si>
  <si>
    <t>МТЗ - 82 ЕР 38-04</t>
  </si>
  <si>
    <t>ДТ-75</t>
  </si>
  <si>
    <t>МТЗ - 82 ЕР 38-05</t>
  </si>
  <si>
    <t>ЗИЛ С 924 СС</t>
  </si>
  <si>
    <t>ЗИЛ С 922 СС</t>
  </si>
  <si>
    <t>акт списания (личный)</t>
  </si>
  <si>
    <t>Иванов И.И.</t>
  </si>
  <si>
    <t>Петров П.П.</t>
  </si>
  <si>
    <t>ОСТАТКИ</t>
  </si>
  <si>
    <t>№               п/п</t>
  </si>
  <si>
    <t>Ф.И.О.                                         водителя</t>
  </si>
  <si>
    <t>Остаток  на 01.07.17</t>
  </si>
  <si>
    <t>приход</t>
  </si>
  <si>
    <t>Итого</t>
  </si>
  <si>
    <t>расход</t>
  </si>
  <si>
    <t>итого</t>
  </si>
  <si>
    <t>Остаток  на 01.08.17</t>
  </si>
  <si>
    <t xml:space="preserve">КР. Яруга </t>
  </si>
  <si>
    <t>МТЗ - 82 ЕР 38-07</t>
  </si>
  <si>
    <t>Зах. ТБО</t>
  </si>
  <si>
    <t>МТЗ - 80 ЕР 38-05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</si>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</sst>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7" x14ac:knownFonts="1">
    <font>
      <sz val="11"/>
      <color theme="1"/>
      <name val="Calibri"/>
      <family val="2"/>
      <charset val="204"/>
      <scheme val="minor"/>
    </font>
    <font>
      <b/>
      <sz val="20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Arial"/>
      <family val="2"/>
      <charset val="204"/>
    </font>
    <font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i/>
      <u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12"/>
      <color rgb="FF7030A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164" fontId="2" fillId="0" borderId="0" xfId="0" applyNumberFormat="1" applyFont="1"/>
    <xf numFmtId="164" fontId="2" fillId="0" borderId="0" xfId="0" applyNumberFormat="1" applyFont="1" applyFill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2" fontId="2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2" fontId="2" fillId="0" borderId="0" xfId="0" applyNumberFormat="1" applyFont="1"/>
    <xf numFmtId="1" fontId="2" fillId="0" borderId="0" xfId="0" applyNumberFormat="1" applyFont="1" applyFill="1" applyAlignment="1">
      <alignment horizontal="center"/>
    </xf>
    <xf numFmtId="1" fontId="2" fillId="0" borderId="0" xfId="0" applyNumberFormat="1" applyFont="1" applyFill="1"/>
    <xf numFmtId="1" fontId="2" fillId="0" borderId="0" xfId="0" applyNumberFormat="1" applyFont="1"/>
    <xf numFmtId="1" fontId="2" fillId="0" borderId="0" xfId="0" applyNumberFormat="1" applyFont="1" applyFill="1" applyAlignment="1">
      <alignment horizontal="right"/>
    </xf>
    <xf numFmtId="2" fontId="2" fillId="0" borderId="0" xfId="0" applyNumberFormat="1" applyFont="1" applyAlignment="1">
      <alignment horizontal="right"/>
    </xf>
    <xf numFmtId="2" fontId="2" fillId="0" borderId="0" xfId="0" applyNumberFormat="1" applyFont="1" applyFill="1" applyAlignment="1">
      <alignment horizontal="right"/>
    </xf>
    <xf numFmtId="16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2" fontId="4" fillId="3" borderId="7" xfId="0" applyNumberFormat="1" applyFont="1" applyFill="1" applyBorder="1" applyAlignment="1">
      <alignment horizontal="center" vertical="center" wrapText="1"/>
    </xf>
    <xf numFmtId="1" fontId="4" fillId="2" borderId="7" xfId="0" applyNumberFormat="1" applyFont="1" applyFill="1" applyBorder="1" applyAlignment="1">
      <alignment horizontal="center" vertical="center" wrapText="1"/>
    </xf>
    <xf numFmtId="2" fontId="4" fillId="4" borderId="7" xfId="0" applyNumberFormat="1" applyFont="1" applyFill="1" applyBorder="1" applyAlignment="1">
      <alignment horizontal="center" vertical="center" wrapText="1"/>
    </xf>
    <xf numFmtId="1" fontId="4" fillId="0" borderId="7" xfId="0" applyNumberFormat="1" applyFont="1" applyFill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vertical="center" wrapText="1"/>
    </xf>
    <xf numFmtId="0" fontId="8" fillId="5" borderId="9" xfId="0" applyFont="1" applyFill="1" applyBorder="1" applyAlignment="1">
      <alignment horizontal="center" vertical="center" wrapText="1"/>
    </xf>
    <xf numFmtId="49" fontId="8" fillId="5" borderId="9" xfId="0" applyNumberFormat="1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wrapText="1"/>
    </xf>
    <xf numFmtId="0" fontId="9" fillId="5" borderId="9" xfId="0" applyFont="1" applyFill="1" applyBorder="1" applyAlignment="1">
      <alignment horizontal="center" wrapText="1"/>
    </xf>
    <xf numFmtId="2" fontId="10" fillId="5" borderId="9" xfId="0" applyNumberFormat="1" applyFont="1" applyFill="1" applyBorder="1" applyAlignment="1">
      <alignment horizontal="right" wrapText="1"/>
    </xf>
    <xf numFmtId="2" fontId="9" fillId="5" borderId="9" xfId="0" applyNumberFormat="1" applyFont="1" applyFill="1" applyBorder="1" applyAlignment="1">
      <alignment horizontal="center"/>
    </xf>
    <xf numFmtId="164" fontId="10" fillId="0" borderId="0" xfId="0" applyNumberFormat="1" applyFont="1"/>
    <xf numFmtId="164" fontId="10" fillId="0" borderId="0" xfId="0" applyNumberFormat="1" applyFont="1" applyFill="1"/>
    <xf numFmtId="0" fontId="10" fillId="0" borderId="0" xfId="0" applyFont="1"/>
    <xf numFmtId="0" fontId="7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/>
    </xf>
    <xf numFmtId="2" fontId="9" fillId="3" borderId="11" xfId="0" applyNumberFormat="1" applyFont="1" applyFill="1" applyBorder="1" applyAlignment="1">
      <alignment horizontal="center" vertical="center" wrapText="1"/>
    </xf>
    <xf numFmtId="2" fontId="7" fillId="3" borderId="11" xfId="0" applyNumberFormat="1" applyFont="1" applyFill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horizontal="center" vertical="center" wrapText="1"/>
    </xf>
    <xf numFmtId="2" fontId="2" fillId="4" borderId="11" xfId="0" applyNumberFormat="1" applyFont="1" applyFill="1" applyBorder="1" applyAlignment="1">
      <alignment horizontal="center" vertical="center" wrapText="1"/>
    </xf>
    <xf numFmtId="1" fontId="2" fillId="0" borderId="11" xfId="0" applyNumberFormat="1" applyFont="1" applyFill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1" fontId="2" fillId="2" borderId="11" xfId="0" applyNumberFormat="1" applyFont="1" applyFill="1" applyBorder="1" applyAlignment="1">
      <alignment horizontal="center" vertical="center" wrapText="1"/>
    </xf>
    <xf numFmtId="1" fontId="2" fillId="0" borderId="11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0" borderId="1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 applyProtection="1">
      <alignment horizontal="center"/>
    </xf>
    <xf numFmtId="0" fontId="7" fillId="0" borderId="1" xfId="0" applyFont="1" applyFill="1" applyBorder="1" applyAlignment="1">
      <alignment vertical="center" wrapText="1"/>
    </xf>
    <xf numFmtId="2" fontId="2" fillId="0" borderId="0" xfId="0" applyNumberFormat="1" applyFont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7" fillId="0" borderId="6" xfId="0" applyFont="1" applyFill="1" applyBorder="1" applyAlignment="1">
      <alignment vertical="center" wrapText="1"/>
    </xf>
    <xf numFmtId="2" fontId="11" fillId="0" borderId="0" xfId="0" applyNumberFormat="1" applyFont="1"/>
    <xf numFmtId="0" fontId="7" fillId="6" borderId="1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8" borderId="11" xfId="0" applyFont="1" applyFill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7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8" borderId="1" xfId="0" applyNumberFormat="1" applyFont="1" applyFill="1" applyBorder="1" applyAlignment="1">
      <alignment horizontal="center" vertical="center" wrapText="1"/>
    </xf>
    <xf numFmtId="0" fontId="4" fillId="6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2" fontId="13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/>
    </xf>
    <xf numFmtId="0" fontId="14" fillId="9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" fontId="4" fillId="10" borderId="3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1" fontId="4" fillId="4" borderId="3" xfId="0" applyNumberFormat="1" applyFont="1" applyFill="1" applyBorder="1" applyAlignment="1">
      <alignment horizontal="center" vertical="center" wrapText="1"/>
    </xf>
    <xf numFmtId="1" fontId="16" fillId="11" borderId="5" xfId="0" applyNumberFormat="1" applyFont="1" applyFill="1" applyBorder="1" applyAlignment="1">
      <alignment horizontal="center" vertical="center" wrapText="1"/>
    </xf>
    <xf numFmtId="1" fontId="16" fillId="11" borderId="6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" fontId="4" fillId="10" borderId="9" xfId="0" applyNumberFormat="1" applyFont="1" applyFill="1" applyBorder="1" applyAlignment="1">
      <alignment horizontal="center" vertical="center" wrapText="1"/>
    </xf>
    <xf numFmtId="1" fontId="4" fillId="4" borderId="9" xfId="0" applyNumberFormat="1" applyFont="1" applyFill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vertical="center" wrapText="1"/>
    </xf>
    <xf numFmtId="2" fontId="8" fillId="5" borderId="12" xfId="0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2" fontId="9" fillId="10" borderId="11" xfId="0" applyNumberFormat="1" applyFont="1" applyFill="1" applyBorder="1" applyAlignment="1">
      <alignment horizontal="center"/>
    </xf>
    <xf numFmtId="2" fontId="2" fillId="0" borderId="11" xfId="0" applyNumberFormat="1" applyFont="1" applyFill="1" applyBorder="1" applyAlignment="1">
      <alignment horizontal="center"/>
    </xf>
    <xf numFmtId="2" fontId="9" fillId="4" borderId="11" xfId="0" applyNumberFormat="1" applyFont="1" applyFill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8" borderId="11" xfId="0" applyNumberFormat="1" applyFont="1" applyFill="1" applyBorder="1" applyAlignment="1">
      <alignment horizontal="center"/>
    </xf>
    <xf numFmtId="0" fontId="7" fillId="0" borderId="10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/>
    </xf>
    <xf numFmtId="2" fontId="2" fillId="6" borderId="1" xfId="0" applyNumberFormat="1" applyFont="1" applyFill="1" applyBorder="1" applyAlignment="1">
      <alignment horizontal="center"/>
    </xf>
    <xf numFmtId="2" fontId="2" fillId="7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 wrapText="1"/>
    </xf>
    <xf numFmtId="2" fontId="5" fillId="12" borderId="1" xfId="0" applyNumberFormat="1" applyFont="1" applyFill="1" applyBorder="1" applyAlignment="1">
      <alignment horizontal="center" vertical="center" wrapText="1"/>
    </xf>
    <xf numFmtId="2" fontId="9" fillId="12" borderId="11" xfId="0" applyNumberFormat="1" applyFont="1" applyFill="1" applyBorder="1" applyAlignment="1">
      <alignment horizontal="center"/>
    </xf>
    <xf numFmtId="2" fontId="5" fillId="12" borderId="1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165" fontId="2" fillId="0" borderId="0" xfId="0" applyNumberFormat="1" applyFont="1" applyAlignment="1">
      <alignment horizontal="center"/>
    </xf>
    <xf numFmtId="0" fontId="2" fillId="0" borderId="14" xfId="0" applyFont="1" applyBorder="1"/>
    <xf numFmtId="0" fontId="2" fillId="0" borderId="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1052;&#1072;&#1090;&#1077;&#1088;.&#1086;&#1090;&#1095;&#1077;&#1090;%20&#1079;&#1072;%202017%20&#1075;&#1086;&#1076;%20&#1043;&#1057;&#1052;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1\&#1056;&#1072;&#1073;&#1086;&#1095;&#1080;&#1081;%20&#1089;&#1090;&#1086;&#1083;\&#1052;&#1072;&#1090;&#1077;&#1088;%20&#1086;&#1090;&#1095;&#1077;&#1090;&#1099;\5.%20&#1052;&#1072;&#1090;&#1077;&#1088;&#1080;&#1072;&#1083;&#1100;&#1085;&#1099;&#1081;%20&#1086;&#1090;&#1095;&#1077;&#1090;%202016%20&#1075;&#1086;&#1076;\&#1057;&#1095;.%2010,2\&#1054;&#1089;&#1090;&#1072;&#1090;&#1082;&#1080;%20&#1087;&#1086;%20&#1043;&#1057;&#1052;%20&#1079;&#1072;%202016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  01"/>
      <sheetName val="ведом 01"/>
      <sheetName val="отчет 01"/>
      <sheetName val="св 02"/>
      <sheetName val="ведом 02"/>
      <sheetName val="отчет 02"/>
      <sheetName val="св 03"/>
      <sheetName val="ведом 03"/>
      <sheetName val="отчет 03"/>
      <sheetName val="св 04"/>
      <sheetName val="ведом 04"/>
      <sheetName val="отчет 04"/>
      <sheetName val="св 05"/>
      <sheetName val="ведом 05"/>
      <sheetName val="отчет 05"/>
      <sheetName val="св 06"/>
      <sheetName val="ведом 06"/>
      <sheetName val="отчет 06"/>
      <sheetName val="св 07"/>
      <sheetName val="ведом 07"/>
      <sheetName val="отчет 0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8">
          <cell r="C8" t="str">
            <v>Алейников А.В.</v>
          </cell>
          <cell r="D8" t="str">
            <v>МТЗ - 92 ЕЕ 90-99</v>
          </cell>
          <cell r="J8">
            <v>582</v>
          </cell>
        </row>
        <row r="9">
          <cell r="C9" t="str">
            <v>Алейников А.В.</v>
          </cell>
          <cell r="D9" t="str">
            <v>МТЗ-82 13-46 ЕР</v>
          </cell>
          <cell r="J9" t="str">
            <v/>
          </cell>
        </row>
        <row r="10">
          <cell r="C10" t="str">
            <v>Алейников А.В.</v>
          </cell>
          <cell r="D10" t="str">
            <v>МТЗ - 80 ЕР 38-04</v>
          </cell>
          <cell r="J10" t="str">
            <v/>
          </cell>
        </row>
        <row r="11">
          <cell r="C11" t="str">
            <v>Алейников А.В.</v>
          </cell>
          <cell r="D11" t="str">
            <v>МТЗ-82 ЕР 65-34</v>
          </cell>
          <cell r="J11">
            <v>48</v>
          </cell>
        </row>
        <row r="12">
          <cell r="C12" t="str">
            <v>Апанасенко И.А.</v>
          </cell>
          <cell r="D12" t="str">
            <v>МТЗ - 82 ЕР 38-07</v>
          </cell>
          <cell r="J12">
            <v>0</v>
          </cell>
        </row>
        <row r="13">
          <cell r="C13" t="str">
            <v>Апанасенко И.А.</v>
          </cell>
          <cell r="D13" t="str">
            <v>ДТ-75</v>
          </cell>
          <cell r="J13">
            <v>472</v>
          </cell>
        </row>
        <row r="14">
          <cell r="C14" t="str">
            <v>Апанасенко И.А.</v>
          </cell>
          <cell r="D14" t="str">
            <v>МТЗ - 82 ЕР 38-05</v>
          </cell>
          <cell r="J14" t="str">
            <v/>
          </cell>
        </row>
        <row r="15">
          <cell r="C15" t="str">
            <v>Апанасенко И.А.</v>
          </cell>
          <cell r="D15" t="str">
            <v>МТЗ-82 ЕР 65-34</v>
          </cell>
          <cell r="J15">
            <v>125</v>
          </cell>
        </row>
        <row r="16">
          <cell r="C16" t="str">
            <v>Апанасенко И.А.</v>
          </cell>
          <cell r="D16" t="str">
            <v>ЗИЛ С 922 СС</v>
          </cell>
          <cell r="J16">
            <v>0</v>
          </cell>
        </row>
        <row r="17">
          <cell r="C17" t="str">
            <v>Апанасенко И.А.</v>
          </cell>
          <cell r="D17" t="str">
            <v>ЗИЛ С 924 СС</v>
          </cell>
          <cell r="J17">
            <v>0</v>
          </cell>
        </row>
        <row r="18">
          <cell r="C18" t="str">
            <v>Апанасенко И.А.</v>
          </cell>
          <cell r="D18" t="str">
            <v>акт списания (личный)</v>
          </cell>
          <cell r="J18">
            <v>0</v>
          </cell>
        </row>
        <row r="19">
          <cell r="C19" t="str">
            <v>Апанасенко И.И.</v>
          </cell>
          <cell r="D19" t="str">
            <v>МТЗ-82 13-46 ЕР</v>
          </cell>
          <cell r="J19" t="str">
            <v/>
          </cell>
        </row>
        <row r="20">
          <cell r="C20" t="str">
            <v>Апанасенко И.И.</v>
          </cell>
          <cell r="D20" t="str">
            <v>МТЗ - 82 ЕР 38-07</v>
          </cell>
          <cell r="J20">
            <v>60</v>
          </cell>
        </row>
        <row r="21">
          <cell r="C21" t="str">
            <v>Апанасенко И.И.</v>
          </cell>
          <cell r="D21" t="str">
            <v>МТЗ - 82 ЕР 38-05</v>
          </cell>
          <cell r="J21" t="str">
            <v/>
          </cell>
        </row>
        <row r="22">
          <cell r="C22" t="str">
            <v>Апанасенко И.И.</v>
          </cell>
          <cell r="D22" t="str">
            <v>МТЗ-82 ЕР 65-34</v>
          </cell>
          <cell r="J22">
            <v>25</v>
          </cell>
        </row>
        <row r="23">
          <cell r="C23" t="str">
            <v>Апанасенко И.И.</v>
          </cell>
          <cell r="D23" t="str">
            <v>МТЗ - 92 ЕЕ 90-99</v>
          </cell>
          <cell r="J23">
            <v>0</v>
          </cell>
        </row>
        <row r="24">
          <cell r="C24" t="str">
            <v>Апанасенко И.И.</v>
          </cell>
          <cell r="D24" t="str">
            <v>ЭКС 65-74 ЕР</v>
          </cell>
          <cell r="J24">
            <v>0</v>
          </cell>
        </row>
        <row r="25">
          <cell r="C25" t="str">
            <v>Бабин В.И.</v>
          </cell>
          <cell r="D25" t="str">
            <v>Автогрейдер ЕР 38-06</v>
          </cell>
          <cell r="J25">
            <v>0</v>
          </cell>
        </row>
        <row r="26">
          <cell r="C26" t="str">
            <v>Бабин В.И.</v>
          </cell>
          <cell r="D26" t="str">
            <v>МТЗ - 92 ЕЕ 90-99</v>
          </cell>
          <cell r="J26">
            <v>0</v>
          </cell>
        </row>
        <row r="27">
          <cell r="C27" t="str">
            <v>Бабин В.И.</v>
          </cell>
          <cell r="D27" t="str">
            <v>МТЗ - 82 ЕР 38-04</v>
          </cell>
          <cell r="J27">
            <v>0</v>
          </cell>
        </row>
        <row r="28">
          <cell r="C28" t="str">
            <v>Бабин В.И.</v>
          </cell>
          <cell r="D28" t="str">
            <v>МТЗ - 82 ЕР 38-07</v>
          </cell>
          <cell r="J28">
            <v>0</v>
          </cell>
        </row>
        <row r="29">
          <cell r="C29" t="str">
            <v>Гащенко П.И.</v>
          </cell>
          <cell r="D29" t="str">
            <v>ГАЗ - 3309  О 714 ВЕ</v>
          </cell>
          <cell r="J29">
            <v>483.17</v>
          </cell>
        </row>
        <row r="30">
          <cell r="C30" t="str">
            <v>Гащенко П.И.</v>
          </cell>
          <cell r="D30" t="str">
            <v>ЗИЛ С 924 СС</v>
          </cell>
          <cell r="J30">
            <v>0</v>
          </cell>
        </row>
        <row r="31">
          <cell r="C31" t="str">
            <v>Гащенко П.И.</v>
          </cell>
          <cell r="D31" t="str">
            <v>ЗИЛ С 922 СС</v>
          </cell>
          <cell r="J31">
            <v>0</v>
          </cell>
        </row>
        <row r="32">
          <cell r="C32" t="str">
            <v>Гащенко П.И.</v>
          </cell>
          <cell r="D32" t="str">
            <v>ГАЗ 3309 Н 915 ВЕ</v>
          </cell>
          <cell r="J32">
            <v>0</v>
          </cell>
        </row>
        <row r="33">
          <cell r="C33" t="str">
            <v>Гащенко П.И.</v>
          </cell>
          <cell r="D33" t="str">
            <v>Газель  Е 857 УУ</v>
          </cell>
          <cell r="J33">
            <v>0</v>
          </cell>
        </row>
        <row r="34">
          <cell r="C34" t="str">
            <v>Калинин В.С.</v>
          </cell>
          <cell r="D34" t="str">
            <v>УАЗ О 387 ЕХ</v>
          </cell>
          <cell r="J34">
            <v>0</v>
          </cell>
        </row>
        <row r="35">
          <cell r="C35" t="str">
            <v>Кальной В.М.</v>
          </cell>
          <cell r="D35" t="str">
            <v>Нива</v>
          </cell>
          <cell r="J35">
            <v>0</v>
          </cell>
        </row>
        <row r="36">
          <cell r="C36" t="str">
            <v>Кальной А.В.</v>
          </cell>
          <cell r="D36" t="str">
            <v>Нива</v>
          </cell>
          <cell r="J36">
            <v>0</v>
          </cell>
        </row>
        <row r="37">
          <cell r="C37" t="str">
            <v>Кальной А.В.</v>
          </cell>
          <cell r="D37" t="str">
            <v>УАЗ МО38ХН</v>
          </cell>
          <cell r="J37">
            <v>0</v>
          </cell>
        </row>
        <row r="38">
          <cell r="C38" t="str">
            <v>Коваленко И.И.</v>
          </cell>
          <cell r="D38" t="str">
            <v>ВАЗ 2121 О 717 СО</v>
          </cell>
          <cell r="J38">
            <v>0</v>
          </cell>
        </row>
        <row r="39">
          <cell r="C39" t="str">
            <v>Кривошеев И.А.</v>
          </cell>
          <cell r="D39" t="str">
            <v>ДТ -75  ЕР  38-10</v>
          </cell>
          <cell r="J39">
            <v>0</v>
          </cell>
        </row>
        <row r="40">
          <cell r="C40" t="str">
            <v>Кривошеев И.А.</v>
          </cell>
          <cell r="D40" t="str">
            <v>МТЗ - 82 (61-28)</v>
          </cell>
          <cell r="J40">
            <v>635</v>
          </cell>
        </row>
        <row r="41">
          <cell r="C41" t="str">
            <v>Кривошеев И.А.</v>
          </cell>
          <cell r="D41" t="str">
            <v>МТЗ - 82 ЕР 38-05</v>
          </cell>
          <cell r="J41">
            <v>0</v>
          </cell>
        </row>
        <row r="42">
          <cell r="C42" t="str">
            <v>Кривошеев И.А.</v>
          </cell>
          <cell r="D42" t="str">
            <v>акт списания (личный)</v>
          </cell>
          <cell r="J42">
            <v>0</v>
          </cell>
        </row>
        <row r="43">
          <cell r="C43" t="str">
            <v>Макаров Н.И.</v>
          </cell>
          <cell r="D43" t="str">
            <v>КАМАЗ Н 914 ВЕ</v>
          </cell>
          <cell r="J43">
            <v>0</v>
          </cell>
        </row>
        <row r="44">
          <cell r="C44" t="str">
            <v>Макаров Н.И.</v>
          </cell>
          <cell r="D44" t="str">
            <v>Газель  Е 857 УУ</v>
          </cell>
          <cell r="J44">
            <v>0</v>
          </cell>
        </row>
        <row r="45">
          <cell r="C45" t="str">
            <v>Макаров Н.И.</v>
          </cell>
          <cell r="D45" t="str">
            <v>ГАЗ - 3309  О 714 ВЕ</v>
          </cell>
          <cell r="J45">
            <v>0</v>
          </cell>
        </row>
        <row r="46">
          <cell r="C46" t="str">
            <v>Макаров Н.И.</v>
          </cell>
          <cell r="D46" t="str">
            <v>ЗИЛ С 922 СС</v>
          </cell>
          <cell r="J46">
            <v>0</v>
          </cell>
        </row>
        <row r="47">
          <cell r="C47" t="str">
            <v>Макаров Н.И.</v>
          </cell>
          <cell r="D47" t="str">
            <v>ЗИЛ ММЗ С 924 СС</v>
          </cell>
          <cell r="J47" t="str">
            <v/>
          </cell>
        </row>
        <row r="48">
          <cell r="C48" t="str">
            <v>Макаров Н.И.</v>
          </cell>
          <cell r="D48" t="str">
            <v>КО-440-4  Е 670 РТ</v>
          </cell>
          <cell r="J48">
            <v>0</v>
          </cell>
        </row>
        <row r="49">
          <cell r="C49" t="str">
            <v>Макаров Н.И.</v>
          </cell>
          <cell r="D49" t="str">
            <v>ГАЗ 3309 Н 915 ВЕ</v>
          </cell>
          <cell r="J49">
            <v>0</v>
          </cell>
        </row>
        <row r="50">
          <cell r="C50" t="str">
            <v>Макаров Н.И.</v>
          </cell>
          <cell r="D50" t="str">
            <v>ГАЗ - 3309  Н 863 КС</v>
          </cell>
          <cell r="J50">
            <v>484.02</v>
          </cell>
        </row>
        <row r="51">
          <cell r="C51" t="str">
            <v>Морин Е.В.</v>
          </cell>
          <cell r="D51" t="str">
            <v>УАЗ МО38ХН</v>
          </cell>
          <cell r="J51">
            <v>0</v>
          </cell>
        </row>
        <row r="52">
          <cell r="C52" t="str">
            <v>Мосияш Н.А.</v>
          </cell>
          <cell r="D52" t="str">
            <v>ПГ 22 А 822 ТО</v>
          </cell>
          <cell r="J52">
            <v>0</v>
          </cell>
        </row>
        <row r="53">
          <cell r="C53" t="str">
            <v>Мосияш Н.А.</v>
          </cell>
          <cell r="D53" t="str">
            <v>ЗИЛ ММЗ С 924 СС</v>
          </cell>
          <cell r="J53" t="str">
            <v/>
          </cell>
        </row>
        <row r="54">
          <cell r="C54" t="str">
            <v>Мосияш Н.А.</v>
          </cell>
          <cell r="D54" t="str">
            <v>ЗИЛ С 922 СС</v>
          </cell>
          <cell r="J54">
            <v>0</v>
          </cell>
        </row>
        <row r="55">
          <cell r="C55" t="str">
            <v>Мосияш Н.А.</v>
          </cell>
          <cell r="D55" t="str">
            <v>Газель  Е 857 УУ</v>
          </cell>
          <cell r="J55">
            <v>0</v>
          </cell>
        </row>
        <row r="56">
          <cell r="C56" t="str">
            <v>Мосияш Н.А.</v>
          </cell>
          <cell r="D56" t="str">
            <v>КС 25-61 А 349 ОО</v>
          </cell>
          <cell r="J56">
            <v>0</v>
          </cell>
        </row>
        <row r="57">
          <cell r="C57" t="str">
            <v>Пантелеев А.В.</v>
          </cell>
          <cell r="D57" t="str">
            <v>УАЗ МО38ХН</v>
          </cell>
          <cell r="J57">
            <v>0</v>
          </cell>
        </row>
        <row r="58">
          <cell r="C58" t="str">
            <v>Панфиленко А.В.</v>
          </cell>
          <cell r="D58" t="str">
            <v>КО-440-4  Е 670 РТ</v>
          </cell>
          <cell r="J58">
            <v>0</v>
          </cell>
        </row>
        <row r="59">
          <cell r="C59" t="str">
            <v>Панфиленко А.В.</v>
          </cell>
          <cell r="D59" t="str">
            <v>КО-440-4  А 348 ОО</v>
          </cell>
          <cell r="J59">
            <v>0</v>
          </cell>
        </row>
        <row r="60">
          <cell r="C60" t="str">
            <v>Панфиленко А.В.</v>
          </cell>
          <cell r="D60" t="str">
            <v>ЗИЛ ММЗ С 924 СС</v>
          </cell>
          <cell r="J60">
            <v>0</v>
          </cell>
        </row>
        <row r="61">
          <cell r="C61" t="str">
            <v>Панфиленко А.В.</v>
          </cell>
          <cell r="D61" t="str">
            <v>акт списания (личный)</v>
          </cell>
          <cell r="J61">
            <v>0</v>
          </cell>
        </row>
        <row r="62">
          <cell r="C62" t="str">
            <v>Пивоваров С.С.</v>
          </cell>
          <cell r="D62" t="str">
            <v>ВАЗ 21074  К 330 МТ</v>
          </cell>
          <cell r="J62">
            <v>0</v>
          </cell>
        </row>
        <row r="63">
          <cell r="C63" t="str">
            <v>Попов А.Г.</v>
          </cell>
          <cell r="D63" t="str">
            <v>ГАЗ-53 А 352 ОО</v>
          </cell>
          <cell r="J63" t="str">
            <v/>
          </cell>
        </row>
        <row r="64">
          <cell r="C64" t="str">
            <v>Рубаненко С.В.</v>
          </cell>
          <cell r="D64" t="str">
            <v>Нива</v>
          </cell>
          <cell r="J64" t="str">
            <v/>
          </cell>
        </row>
        <row r="65">
          <cell r="C65" t="str">
            <v>Рубаненко С.В.</v>
          </cell>
          <cell r="D65" t="str">
            <v>ГАЗ 3309 Н 915 ВЕ</v>
          </cell>
          <cell r="J65">
            <v>320</v>
          </cell>
        </row>
        <row r="66">
          <cell r="C66" t="str">
            <v>Рубаненко С.В.</v>
          </cell>
          <cell r="D66" t="str">
            <v>ЗИЛ ММЗ С 924 СС</v>
          </cell>
          <cell r="J66" t="str">
            <v/>
          </cell>
        </row>
        <row r="67">
          <cell r="C67" t="str">
            <v>Рубаненко С.В.</v>
          </cell>
          <cell r="D67" t="str">
            <v>ЗИЛ С 922 СС</v>
          </cell>
          <cell r="J67">
            <v>0</v>
          </cell>
        </row>
        <row r="68">
          <cell r="C68" t="str">
            <v>Рубаненко С.В.</v>
          </cell>
          <cell r="D68" t="str">
            <v>ЗИЛ С 167 КТ</v>
          </cell>
          <cell r="J68">
            <v>0</v>
          </cell>
        </row>
        <row r="69">
          <cell r="C69" t="str">
            <v>Рубаненко С.В.</v>
          </cell>
          <cell r="D69" t="str">
            <v>КО-449-10  Е 887 СК</v>
          </cell>
          <cell r="J69">
            <v>0</v>
          </cell>
        </row>
        <row r="70">
          <cell r="C70" t="str">
            <v>Рубаненко С.В.</v>
          </cell>
          <cell r="D70" t="str">
            <v>Газель  Е 857 УУ</v>
          </cell>
          <cell r="J70">
            <v>0</v>
          </cell>
        </row>
        <row r="71">
          <cell r="C71" t="str">
            <v>Семикопенко В.Н.</v>
          </cell>
          <cell r="D71" t="str">
            <v>МТЗ - 82 (65-34)</v>
          </cell>
          <cell r="J71" t="str">
            <v/>
          </cell>
        </row>
        <row r="72">
          <cell r="C72" t="str">
            <v>Семикопенко В.Н.</v>
          </cell>
          <cell r="D72" t="str">
            <v>ЗИЛ ММЗ С 924 СС</v>
          </cell>
          <cell r="J72">
            <v>0</v>
          </cell>
        </row>
        <row r="73">
          <cell r="C73" t="str">
            <v>Семикопенко В.Н.</v>
          </cell>
          <cell r="D73" t="str">
            <v>ЗИЛ С 922 СС</v>
          </cell>
          <cell r="J73" t="str">
            <v/>
          </cell>
        </row>
        <row r="74">
          <cell r="C74" t="str">
            <v>Семикопенко В.Н.</v>
          </cell>
          <cell r="D74" t="str">
            <v>Газель  Е 857 УУ</v>
          </cell>
          <cell r="J74">
            <v>0</v>
          </cell>
        </row>
        <row r="75">
          <cell r="C75" t="str">
            <v>Семикопенко В.Н.</v>
          </cell>
          <cell r="D75" t="str">
            <v>УАЗ МО38ХН</v>
          </cell>
          <cell r="J75">
            <v>0</v>
          </cell>
        </row>
        <row r="76">
          <cell r="C76" t="str">
            <v>Семикопенко В.Н.</v>
          </cell>
          <cell r="D76" t="str">
            <v>акт списания (личный)</v>
          </cell>
          <cell r="J76">
            <v>0</v>
          </cell>
        </row>
        <row r="77">
          <cell r="C77" t="str">
            <v>Семикопенко В.Н.</v>
          </cell>
          <cell r="D77" t="str">
            <v>МТЗ - 82 (61-28)</v>
          </cell>
          <cell r="J77">
            <v>465</v>
          </cell>
        </row>
        <row r="78">
          <cell r="C78" t="str">
            <v>Семикопенко В.Н.</v>
          </cell>
          <cell r="D78" t="str">
            <v>МТЗ-82 38-07 ЕР</v>
          </cell>
          <cell r="J78" t="str">
            <v/>
          </cell>
        </row>
        <row r="79">
          <cell r="C79" t="str">
            <v>Семикопенко В.Н.</v>
          </cell>
          <cell r="D79" t="str">
            <v>КО-449-10  Е 887 СК</v>
          </cell>
          <cell r="J79">
            <v>0</v>
          </cell>
        </row>
        <row r="80">
          <cell r="C80" t="str">
            <v>Сосоенко Н.И.</v>
          </cell>
          <cell r="D80" t="str">
            <v>КО-449-10  Е 887 СК</v>
          </cell>
          <cell r="J80">
            <v>0</v>
          </cell>
        </row>
        <row r="81">
          <cell r="C81" t="str">
            <v>Сосоенко Н.И.</v>
          </cell>
          <cell r="D81" t="str">
            <v>ЗИЛ С 922 СС</v>
          </cell>
          <cell r="J81">
            <v>0</v>
          </cell>
        </row>
        <row r="82">
          <cell r="C82" t="str">
            <v>Сосоенко Н.И.</v>
          </cell>
          <cell r="D82" t="str">
            <v>ЗИЛ ММЗ С 924 СС</v>
          </cell>
          <cell r="J82">
            <v>0</v>
          </cell>
        </row>
        <row r="83">
          <cell r="C83" t="str">
            <v>Тропец Е.В.</v>
          </cell>
          <cell r="D83" t="str">
            <v>КО-440-4  А 348 ОО</v>
          </cell>
          <cell r="J83">
            <v>0</v>
          </cell>
        </row>
        <row r="84">
          <cell r="C84" t="str">
            <v>Тропец Е.В.</v>
          </cell>
          <cell r="D84" t="str">
            <v>ДТ -75  ЕР  38-10</v>
          </cell>
          <cell r="J84">
            <v>0</v>
          </cell>
        </row>
        <row r="85">
          <cell r="C85" t="str">
            <v>Тропец Е.В.</v>
          </cell>
          <cell r="D85" t="str">
            <v>ЗИЛ ММЗ С 922 СС</v>
          </cell>
          <cell r="J85">
            <v>0</v>
          </cell>
        </row>
        <row r="86">
          <cell r="C86" t="str">
            <v>Тропец Е.В.</v>
          </cell>
          <cell r="D86" t="str">
            <v>КО-449-10  Е 887 СК</v>
          </cell>
          <cell r="J86">
            <v>0</v>
          </cell>
        </row>
        <row r="87">
          <cell r="C87" t="str">
            <v>Тропец Е.В.</v>
          </cell>
          <cell r="D87" t="str">
            <v>ЗИЛ ММЗ С 924 СС</v>
          </cell>
          <cell r="J87">
            <v>0</v>
          </cell>
        </row>
        <row r="88">
          <cell r="C88"/>
          <cell r="D88"/>
          <cell r="J88">
            <v>290</v>
          </cell>
        </row>
        <row r="89">
          <cell r="C89" t="str">
            <v>Ельцов С.Ф.</v>
          </cell>
          <cell r="D89" t="str">
            <v>МТЗ-82 ЕР 38-08</v>
          </cell>
          <cell r="J89">
            <v>290</v>
          </cell>
        </row>
        <row r="90">
          <cell r="C90" t="str">
            <v>Пидоря А.И</v>
          </cell>
          <cell r="D90" t="str">
            <v>УАЗ Е 479 ВА</v>
          </cell>
          <cell r="J90">
            <v>0</v>
          </cell>
        </row>
        <row r="91">
          <cell r="C91" t="str">
            <v>Пидоря А.И</v>
          </cell>
          <cell r="D91" t="str">
            <v>ГАЗ 52 Е 448 ОО</v>
          </cell>
          <cell r="J91">
            <v>0</v>
          </cell>
        </row>
        <row r="92">
          <cell r="C92" t="str">
            <v>Ольховский Н.А.</v>
          </cell>
          <cell r="D92" t="str">
            <v>САЗ 3507 С 560 КС</v>
          </cell>
          <cell r="J92">
            <v>0</v>
          </cell>
        </row>
        <row r="93">
          <cell r="C93" t="str">
            <v>Ольховский Н.А.</v>
          </cell>
          <cell r="D93" t="str">
            <v>ЗИЛ ММЗ 3554 О749ВЕ</v>
          </cell>
          <cell r="J93" t="str">
            <v/>
          </cell>
        </row>
        <row r="94">
          <cell r="C94" t="str">
            <v>Ольховский Н.А.</v>
          </cell>
          <cell r="D94" t="str">
            <v>ГАЗ 52 Е 448 ОО</v>
          </cell>
          <cell r="J94">
            <v>0</v>
          </cell>
        </row>
        <row r="95">
          <cell r="C95" t="str">
            <v>Чернышов А.И.</v>
          </cell>
          <cell r="D95" t="str">
            <v>САЗ 3507 С 560 КС</v>
          </cell>
          <cell r="J95" t="str">
            <v/>
          </cell>
        </row>
        <row r="96">
          <cell r="C96"/>
          <cell r="D96"/>
          <cell r="J96">
            <v>0</v>
          </cell>
        </row>
        <row r="97">
          <cell r="C97">
            <v>1</v>
          </cell>
          <cell r="D97" t="str">
            <v>акт списания</v>
          </cell>
          <cell r="J97">
            <v>0</v>
          </cell>
        </row>
        <row r="98">
          <cell r="C98">
            <v>2</v>
          </cell>
          <cell r="D98" t="str">
            <v>акт списания</v>
          </cell>
          <cell r="J98">
            <v>0</v>
          </cell>
        </row>
        <row r="99">
          <cell r="C99">
            <v>3</v>
          </cell>
          <cell r="D99" t="str">
            <v>акт списания</v>
          </cell>
          <cell r="J99">
            <v>0</v>
          </cell>
        </row>
        <row r="100">
          <cell r="C100">
            <v>4</v>
          </cell>
          <cell r="D100" t="str">
            <v>акт списания</v>
          </cell>
          <cell r="J100">
            <v>0</v>
          </cell>
        </row>
        <row r="101">
          <cell r="C101">
            <v>5</v>
          </cell>
          <cell r="D101" t="str">
            <v>акт списания</v>
          </cell>
          <cell r="J101">
            <v>0</v>
          </cell>
        </row>
        <row r="102">
          <cell r="C102">
            <v>6</v>
          </cell>
          <cell r="D102" t="str">
            <v>акт списания</v>
          </cell>
          <cell r="J102">
            <v>0</v>
          </cell>
        </row>
        <row r="103">
          <cell r="C103">
            <v>7</v>
          </cell>
          <cell r="D103" t="str">
            <v>акт списания (личный)</v>
          </cell>
          <cell r="J103" t="str">
            <v/>
          </cell>
        </row>
        <row r="104">
          <cell r="C104">
            <v>8</v>
          </cell>
          <cell r="D104" t="str">
            <v>акт списания</v>
          </cell>
          <cell r="J104">
            <v>0</v>
          </cell>
        </row>
      </sheetData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 16"/>
      <sheetName val="февраль 16"/>
      <sheetName val="Март 16"/>
      <sheetName val="Апр.16"/>
      <sheetName val="май 16"/>
      <sheetName val="июнь 16"/>
      <sheetName val="июль 16"/>
      <sheetName val="авг16"/>
      <sheetName val="сент16"/>
      <sheetName val="окт16"/>
      <sheetName val="нояб16"/>
      <sheetName val="дек12"/>
    </sheetNames>
    <sheetDataSet>
      <sheetData sheetId="0" refreshError="1"/>
      <sheetData sheetId="1" refreshError="1"/>
      <sheetData sheetId="2">
        <row r="74">
          <cell r="P74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</sheetPr>
  <dimension ref="A1:Q24"/>
  <sheetViews>
    <sheetView showZeros="0" showOutlineSymbols="0" zoomScale="70" zoomScaleNormal="70" zoomScaleSheetLayoutView="70" workbookViewId="0">
      <pane xSplit="6" ySplit="9" topLeftCell="G10" activePane="bottomRight" state="frozen"/>
      <selection pane="topRight" activeCell="F1" sqref="F1"/>
      <selection pane="bottomLeft" activeCell="A10" sqref="A10"/>
      <selection pane="bottomRight" activeCell="AC30" sqref="AC30"/>
    </sheetView>
  </sheetViews>
  <sheetFormatPr defaultColWidth="8.85546875" defaultRowHeight="15.75" x14ac:dyDescent="0.25"/>
  <cols>
    <col min="1" max="1" width="6.28515625" style="9" customWidth="1"/>
    <col min="2" max="3" width="25.42578125" style="3" customWidth="1"/>
    <col min="4" max="4" width="26.7109375" style="3" customWidth="1"/>
    <col min="5" max="5" width="13" style="3" customWidth="1"/>
    <col min="6" max="6" width="12.5703125" style="3" customWidth="1"/>
    <col min="7" max="9" width="10.28515625" style="10" hidden="1" customWidth="1"/>
    <col min="10" max="10" width="12.42578125" style="10" hidden="1" customWidth="1"/>
    <col min="11" max="11" width="11.5703125" style="11" customWidth="1"/>
    <col min="12" max="13" width="10" style="11" customWidth="1"/>
    <col min="14" max="14" width="10.140625" style="10" customWidth="1"/>
    <col min="15" max="15" width="9.7109375" style="11" customWidth="1"/>
    <col min="16" max="16" width="11.28515625" style="11" customWidth="1"/>
    <col min="17" max="17" width="12.5703125" style="11" customWidth="1"/>
    <col min="18" max="257" width="8.85546875" style="3"/>
    <col min="258" max="258" width="6.28515625" style="3" customWidth="1"/>
    <col min="259" max="259" width="25.42578125" style="3" customWidth="1"/>
    <col min="260" max="260" width="26.7109375" style="3" customWidth="1"/>
    <col min="261" max="261" width="13" style="3" customWidth="1"/>
    <col min="262" max="262" width="9.7109375" style="3" customWidth="1"/>
    <col min="263" max="265" width="10.28515625" style="3" customWidth="1"/>
    <col min="266" max="266" width="10.42578125" style="3" customWidth="1"/>
    <col min="267" max="267" width="11.5703125" style="3" customWidth="1"/>
    <col min="268" max="269" width="10" style="3" customWidth="1"/>
    <col min="270" max="270" width="10.140625" style="3" customWidth="1"/>
    <col min="271" max="271" width="9.7109375" style="3" customWidth="1"/>
    <col min="272" max="272" width="11.28515625" style="3" customWidth="1"/>
    <col min="273" max="273" width="12.5703125" style="3" customWidth="1"/>
    <col min="274" max="513" width="8.85546875" style="3"/>
    <col min="514" max="514" width="6.28515625" style="3" customWidth="1"/>
    <col min="515" max="515" width="25.42578125" style="3" customWidth="1"/>
    <col min="516" max="516" width="26.7109375" style="3" customWidth="1"/>
    <col min="517" max="517" width="13" style="3" customWidth="1"/>
    <col min="518" max="518" width="9.7109375" style="3" customWidth="1"/>
    <col min="519" max="521" width="10.28515625" style="3" customWidth="1"/>
    <col min="522" max="522" width="10.42578125" style="3" customWidth="1"/>
    <col min="523" max="523" width="11.5703125" style="3" customWidth="1"/>
    <col min="524" max="525" width="10" style="3" customWidth="1"/>
    <col min="526" max="526" width="10.140625" style="3" customWidth="1"/>
    <col min="527" max="527" width="9.7109375" style="3" customWidth="1"/>
    <col min="528" max="528" width="11.28515625" style="3" customWidth="1"/>
    <col min="529" max="529" width="12.5703125" style="3" customWidth="1"/>
    <col min="530" max="769" width="8.85546875" style="3"/>
    <col min="770" max="770" width="6.28515625" style="3" customWidth="1"/>
    <col min="771" max="771" width="25.42578125" style="3" customWidth="1"/>
    <col min="772" max="772" width="26.7109375" style="3" customWidth="1"/>
    <col min="773" max="773" width="13" style="3" customWidth="1"/>
    <col min="774" max="774" width="9.7109375" style="3" customWidth="1"/>
    <col min="775" max="777" width="10.28515625" style="3" customWidth="1"/>
    <col min="778" max="778" width="10.42578125" style="3" customWidth="1"/>
    <col min="779" max="779" width="11.5703125" style="3" customWidth="1"/>
    <col min="780" max="781" width="10" style="3" customWidth="1"/>
    <col min="782" max="782" width="10.140625" style="3" customWidth="1"/>
    <col min="783" max="783" width="9.7109375" style="3" customWidth="1"/>
    <col min="784" max="784" width="11.28515625" style="3" customWidth="1"/>
    <col min="785" max="785" width="12.5703125" style="3" customWidth="1"/>
    <col min="786" max="1025" width="8.85546875" style="3"/>
    <col min="1026" max="1026" width="6.28515625" style="3" customWidth="1"/>
    <col min="1027" max="1027" width="25.42578125" style="3" customWidth="1"/>
    <col min="1028" max="1028" width="26.7109375" style="3" customWidth="1"/>
    <col min="1029" max="1029" width="13" style="3" customWidth="1"/>
    <col min="1030" max="1030" width="9.7109375" style="3" customWidth="1"/>
    <col min="1031" max="1033" width="10.28515625" style="3" customWidth="1"/>
    <col min="1034" max="1034" width="10.42578125" style="3" customWidth="1"/>
    <col min="1035" max="1035" width="11.5703125" style="3" customWidth="1"/>
    <col min="1036" max="1037" width="10" style="3" customWidth="1"/>
    <col min="1038" max="1038" width="10.140625" style="3" customWidth="1"/>
    <col min="1039" max="1039" width="9.7109375" style="3" customWidth="1"/>
    <col min="1040" max="1040" width="11.28515625" style="3" customWidth="1"/>
    <col min="1041" max="1041" width="12.5703125" style="3" customWidth="1"/>
    <col min="1042" max="1281" width="8.85546875" style="3"/>
    <col min="1282" max="1282" width="6.28515625" style="3" customWidth="1"/>
    <col min="1283" max="1283" width="25.42578125" style="3" customWidth="1"/>
    <col min="1284" max="1284" width="26.7109375" style="3" customWidth="1"/>
    <col min="1285" max="1285" width="13" style="3" customWidth="1"/>
    <col min="1286" max="1286" width="9.7109375" style="3" customWidth="1"/>
    <col min="1287" max="1289" width="10.28515625" style="3" customWidth="1"/>
    <col min="1290" max="1290" width="10.42578125" style="3" customWidth="1"/>
    <col min="1291" max="1291" width="11.5703125" style="3" customWidth="1"/>
    <col min="1292" max="1293" width="10" style="3" customWidth="1"/>
    <col min="1294" max="1294" width="10.140625" style="3" customWidth="1"/>
    <col min="1295" max="1295" width="9.7109375" style="3" customWidth="1"/>
    <col min="1296" max="1296" width="11.28515625" style="3" customWidth="1"/>
    <col min="1297" max="1297" width="12.5703125" style="3" customWidth="1"/>
    <col min="1298" max="1537" width="8.85546875" style="3"/>
    <col min="1538" max="1538" width="6.28515625" style="3" customWidth="1"/>
    <col min="1539" max="1539" width="25.42578125" style="3" customWidth="1"/>
    <col min="1540" max="1540" width="26.7109375" style="3" customWidth="1"/>
    <col min="1541" max="1541" width="13" style="3" customWidth="1"/>
    <col min="1542" max="1542" width="9.7109375" style="3" customWidth="1"/>
    <col min="1543" max="1545" width="10.28515625" style="3" customWidth="1"/>
    <col min="1546" max="1546" width="10.42578125" style="3" customWidth="1"/>
    <col min="1547" max="1547" width="11.5703125" style="3" customWidth="1"/>
    <col min="1548" max="1549" width="10" style="3" customWidth="1"/>
    <col min="1550" max="1550" width="10.140625" style="3" customWidth="1"/>
    <col min="1551" max="1551" width="9.7109375" style="3" customWidth="1"/>
    <col min="1552" max="1552" width="11.28515625" style="3" customWidth="1"/>
    <col min="1553" max="1553" width="12.5703125" style="3" customWidth="1"/>
    <col min="1554" max="1793" width="8.85546875" style="3"/>
    <col min="1794" max="1794" width="6.28515625" style="3" customWidth="1"/>
    <col min="1795" max="1795" width="25.42578125" style="3" customWidth="1"/>
    <col min="1796" max="1796" width="26.7109375" style="3" customWidth="1"/>
    <col min="1797" max="1797" width="13" style="3" customWidth="1"/>
    <col min="1798" max="1798" width="9.7109375" style="3" customWidth="1"/>
    <col min="1799" max="1801" width="10.28515625" style="3" customWidth="1"/>
    <col min="1802" max="1802" width="10.42578125" style="3" customWidth="1"/>
    <col min="1803" max="1803" width="11.5703125" style="3" customWidth="1"/>
    <col min="1804" max="1805" width="10" style="3" customWidth="1"/>
    <col min="1806" max="1806" width="10.140625" style="3" customWidth="1"/>
    <col min="1807" max="1807" width="9.7109375" style="3" customWidth="1"/>
    <col min="1808" max="1808" width="11.28515625" style="3" customWidth="1"/>
    <col min="1809" max="1809" width="12.5703125" style="3" customWidth="1"/>
    <col min="1810" max="2049" width="8.85546875" style="3"/>
    <col min="2050" max="2050" width="6.28515625" style="3" customWidth="1"/>
    <col min="2051" max="2051" width="25.42578125" style="3" customWidth="1"/>
    <col min="2052" max="2052" width="26.7109375" style="3" customWidth="1"/>
    <col min="2053" max="2053" width="13" style="3" customWidth="1"/>
    <col min="2054" max="2054" width="9.7109375" style="3" customWidth="1"/>
    <col min="2055" max="2057" width="10.28515625" style="3" customWidth="1"/>
    <col min="2058" max="2058" width="10.42578125" style="3" customWidth="1"/>
    <col min="2059" max="2059" width="11.5703125" style="3" customWidth="1"/>
    <col min="2060" max="2061" width="10" style="3" customWidth="1"/>
    <col min="2062" max="2062" width="10.140625" style="3" customWidth="1"/>
    <col min="2063" max="2063" width="9.7109375" style="3" customWidth="1"/>
    <col min="2064" max="2064" width="11.28515625" style="3" customWidth="1"/>
    <col min="2065" max="2065" width="12.5703125" style="3" customWidth="1"/>
    <col min="2066" max="2305" width="8.85546875" style="3"/>
    <col min="2306" max="2306" width="6.28515625" style="3" customWidth="1"/>
    <col min="2307" max="2307" width="25.42578125" style="3" customWidth="1"/>
    <col min="2308" max="2308" width="26.7109375" style="3" customWidth="1"/>
    <col min="2309" max="2309" width="13" style="3" customWidth="1"/>
    <col min="2310" max="2310" width="9.7109375" style="3" customWidth="1"/>
    <col min="2311" max="2313" width="10.28515625" style="3" customWidth="1"/>
    <col min="2314" max="2314" width="10.42578125" style="3" customWidth="1"/>
    <col min="2315" max="2315" width="11.5703125" style="3" customWidth="1"/>
    <col min="2316" max="2317" width="10" style="3" customWidth="1"/>
    <col min="2318" max="2318" width="10.140625" style="3" customWidth="1"/>
    <col min="2319" max="2319" width="9.7109375" style="3" customWidth="1"/>
    <col min="2320" max="2320" width="11.28515625" style="3" customWidth="1"/>
    <col min="2321" max="2321" width="12.5703125" style="3" customWidth="1"/>
    <col min="2322" max="2561" width="8.85546875" style="3"/>
    <col min="2562" max="2562" width="6.28515625" style="3" customWidth="1"/>
    <col min="2563" max="2563" width="25.42578125" style="3" customWidth="1"/>
    <col min="2564" max="2564" width="26.7109375" style="3" customWidth="1"/>
    <col min="2565" max="2565" width="13" style="3" customWidth="1"/>
    <col min="2566" max="2566" width="9.7109375" style="3" customWidth="1"/>
    <col min="2567" max="2569" width="10.28515625" style="3" customWidth="1"/>
    <col min="2570" max="2570" width="10.42578125" style="3" customWidth="1"/>
    <col min="2571" max="2571" width="11.5703125" style="3" customWidth="1"/>
    <col min="2572" max="2573" width="10" style="3" customWidth="1"/>
    <col min="2574" max="2574" width="10.140625" style="3" customWidth="1"/>
    <col min="2575" max="2575" width="9.7109375" style="3" customWidth="1"/>
    <col min="2576" max="2576" width="11.28515625" style="3" customWidth="1"/>
    <col min="2577" max="2577" width="12.5703125" style="3" customWidth="1"/>
    <col min="2578" max="2817" width="8.85546875" style="3"/>
    <col min="2818" max="2818" width="6.28515625" style="3" customWidth="1"/>
    <col min="2819" max="2819" width="25.42578125" style="3" customWidth="1"/>
    <col min="2820" max="2820" width="26.7109375" style="3" customWidth="1"/>
    <col min="2821" max="2821" width="13" style="3" customWidth="1"/>
    <col min="2822" max="2822" width="9.7109375" style="3" customWidth="1"/>
    <col min="2823" max="2825" width="10.28515625" style="3" customWidth="1"/>
    <col min="2826" max="2826" width="10.42578125" style="3" customWidth="1"/>
    <col min="2827" max="2827" width="11.5703125" style="3" customWidth="1"/>
    <col min="2828" max="2829" width="10" style="3" customWidth="1"/>
    <col min="2830" max="2830" width="10.140625" style="3" customWidth="1"/>
    <col min="2831" max="2831" width="9.7109375" style="3" customWidth="1"/>
    <col min="2832" max="2832" width="11.28515625" style="3" customWidth="1"/>
    <col min="2833" max="2833" width="12.5703125" style="3" customWidth="1"/>
    <col min="2834" max="3073" width="8.85546875" style="3"/>
    <col min="3074" max="3074" width="6.28515625" style="3" customWidth="1"/>
    <col min="3075" max="3075" width="25.42578125" style="3" customWidth="1"/>
    <col min="3076" max="3076" width="26.7109375" style="3" customWidth="1"/>
    <col min="3077" max="3077" width="13" style="3" customWidth="1"/>
    <col min="3078" max="3078" width="9.7109375" style="3" customWidth="1"/>
    <col min="3079" max="3081" width="10.28515625" style="3" customWidth="1"/>
    <col min="3082" max="3082" width="10.42578125" style="3" customWidth="1"/>
    <col min="3083" max="3083" width="11.5703125" style="3" customWidth="1"/>
    <col min="3084" max="3085" width="10" style="3" customWidth="1"/>
    <col min="3086" max="3086" width="10.140625" style="3" customWidth="1"/>
    <col min="3087" max="3087" width="9.7109375" style="3" customWidth="1"/>
    <col min="3088" max="3088" width="11.28515625" style="3" customWidth="1"/>
    <col min="3089" max="3089" width="12.5703125" style="3" customWidth="1"/>
    <col min="3090" max="3329" width="8.85546875" style="3"/>
    <col min="3330" max="3330" width="6.28515625" style="3" customWidth="1"/>
    <col min="3331" max="3331" width="25.42578125" style="3" customWidth="1"/>
    <col min="3332" max="3332" width="26.7109375" style="3" customWidth="1"/>
    <col min="3333" max="3333" width="13" style="3" customWidth="1"/>
    <col min="3334" max="3334" width="9.7109375" style="3" customWidth="1"/>
    <col min="3335" max="3337" width="10.28515625" style="3" customWidth="1"/>
    <col min="3338" max="3338" width="10.42578125" style="3" customWidth="1"/>
    <col min="3339" max="3339" width="11.5703125" style="3" customWidth="1"/>
    <col min="3340" max="3341" width="10" style="3" customWidth="1"/>
    <col min="3342" max="3342" width="10.140625" style="3" customWidth="1"/>
    <col min="3343" max="3343" width="9.7109375" style="3" customWidth="1"/>
    <col min="3344" max="3344" width="11.28515625" style="3" customWidth="1"/>
    <col min="3345" max="3345" width="12.5703125" style="3" customWidth="1"/>
    <col min="3346" max="3585" width="8.85546875" style="3"/>
    <col min="3586" max="3586" width="6.28515625" style="3" customWidth="1"/>
    <col min="3587" max="3587" width="25.42578125" style="3" customWidth="1"/>
    <col min="3588" max="3588" width="26.7109375" style="3" customWidth="1"/>
    <col min="3589" max="3589" width="13" style="3" customWidth="1"/>
    <col min="3590" max="3590" width="9.7109375" style="3" customWidth="1"/>
    <col min="3591" max="3593" width="10.28515625" style="3" customWidth="1"/>
    <col min="3594" max="3594" width="10.42578125" style="3" customWidth="1"/>
    <col min="3595" max="3595" width="11.5703125" style="3" customWidth="1"/>
    <col min="3596" max="3597" width="10" style="3" customWidth="1"/>
    <col min="3598" max="3598" width="10.140625" style="3" customWidth="1"/>
    <col min="3599" max="3599" width="9.7109375" style="3" customWidth="1"/>
    <col min="3600" max="3600" width="11.28515625" style="3" customWidth="1"/>
    <col min="3601" max="3601" width="12.5703125" style="3" customWidth="1"/>
    <col min="3602" max="3841" width="8.85546875" style="3"/>
    <col min="3842" max="3842" width="6.28515625" style="3" customWidth="1"/>
    <col min="3843" max="3843" width="25.42578125" style="3" customWidth="1"/>
    <col min="3844" max="3844" width="26.7109375" style="3" customWidth="1"/>
    <col min="3845" max="3845" width="13" style="3" customWidth="1"/>
    <col min="3846" max="3846" width="9.7109375" style="3" customWidth="1"/>
    <col min="3847" max="3849" width="10.28515625" style="3" customWidth="1"/>
    <col min="3850" max="3850" width="10.42578125" style="3" customWidth="1"/>
    <col min="3851" max="3851" width="11.5703125" style="3" customWidth="1"/>
    <col min="3852" max="3853" width="10" style="3" customWidth="1"/>
    <col min="3854" max="3854" width="10.140625" style="3" customWidth="1"/>
    <col min="3855" max="3855" width="9.7109375" style="3" customWidth="1"/>
    <col min="3856" max="3856" width="11.28515625" style="3" customWidth="1"/>
    <col min="3857" max="3857" width="12.5703125" style="3" customWidth="1"/>
    <col min="3858" max="4097" width="8.85546875" style="3"/>
    <col min="4098" max="4098" width="6.28515625" style="3" customWidth="1"/>
    <col min="4099" max="4099" width="25.42578125" style="3" customWidth="1"/>
    <col min="4100" max="4100" width="26.7109375" style="3" customWidth="1"/>
    <col min="4101" max="4101" width="13" style="3" customWidth="1"/>
    <col min="4102" max="4102" width="9.7109375" style="3" customWidth="1"/>
    <col min="4103" max="4105" width="10.28515625" style="3" customWidth="1"/>
    <col min="4106" max="4106" width="10.42578125" style="3" customWidth="1"/>
    <col min="4107" max="4107" width="11.5703125" style="3" customWidth="1"/>
    <col min="4108" max="4109" width="10" style="3" customWidth="1"/>
    <col min="4110" max="4110" width="10.140625" style="3" customWidth="1"/>
    <col min="4111" max="4111" width="9.7109375" style="3" customWidth="1"/>
    <col min="4112" max="4112" width="11.28515625" style="3" customWidth="1"/>
    <col min="4113" max="4113" width="12.5703125" style="3" customWidth="1"/>
    <col min="4114" max="4353" width="8.85546875" style="3"/>
    <col min="4354" max="4354" width="6.28515625" style="3" customWidth="1"/>
    <col min="4355" max="4355" width="25.42578125" style="3" customWidth="1"/>
    <col min="4356" max="4356" width="26.7109375" style="3" customWidth="1"/>
    <col min="4357" max="4357" width="13" style="3" customWidth="1"/>
    <col min="4358" max="4358" width="9.7109375" style="3" customWidth="1"/>
    <col min="4359" max="4361" width="10.28515625" style="3" customWidth="1"/>
    <col min="4362" max="4362" width="10.42578125" style="3" customWidth="1"/>
    <col min="4363" max="4363" width="11.5703125" style="3" customWidth="1"/>
    <col min="4364" max="4365" width="10" style="3" customWidth="1"/>
    <col min="4366" max="4366" width="10.140625" style="3" customWidth="1"/>
    <col min="4367" max="4367" width="9.7109375" style="3" customWidth="1"/>
    <col min="4368" max="4368" width="11.28515625" style="3" customWidth="1"/>
    <col min="4369" max="4369" width="12.5703125" style="3" customWidth="1"/>
    <col min="4370" max="4609" width="8.85546875" style="3"/>
    <col min="4610" max="4610" width="6.28515625" style="3" customWidth="1"/>
    <col min="4611" max="4611" width="25.42578125" style="3" customWidth="1"/>
    <col min="4612" max="4612" width="26.7109375" style="3" customWidth="1"/>
    <col min="4613" max="4613" width="13" style="3" customWidth="1"/>
    <col min="4614" max="4614" width="9.7109375" style="3" customWidth="1"/>
    <col min="4615" max="4617" width="10.28515625" style="3" customWidth="1"/>
    <col min="4618" max="4618" width="10.42578125" style="3" customWidth="1"/>
    <col min="4619" max="4619" width="11.5703125" style="3" customWidth="1"/>
    <col min="4620" max="4621" width="10" style="3" customWidth="1"/>
    <col min="4622" max="4622" width="10.140625" style="3" customWidth="1"/>
    <col min="4623" max="4623" width="9.7109375" style="3" customWidth="1"/>
    <col min="4624" max="4624" width="11.28515625" style="3" customWidth="1"/>
    <col min="4625" max="4625" width="12.5703125" style="3" customWidth="1"/>
    <col min="4626" max="4865" width="8.85546875" style="3"/>
    <col min="4866" max="4866" width="6.28515625" style="3" customWidth="1"/>
    <col min="4867" max="4867" width="25.42578125" style="3" customWidth="1"/>
    <col min="4868" max="4868" width="26.7109375" style="3" customWidth="1"/>
    <col min="4869" max="4869" width="13" style="3" customWidth="1"/>
    <col min="4870" max="4870" width="9.7109375" style="3" customWidth="1"/>
    <col min="4871" max="4873" width="10.28515625" style="3" customWidth="1"/>
    <col min="4874" max="4874" width="10.42578125" style="3" customWidth="1"/>
    <col min="4875" max="4875" width="11.5703125" style="3" customWidth="1"/>
    <col min="4876" max="4877" width="10" style="3" customWidth="1"/>
    <col min="4878" max="4878" width="10.140625" style="3" customWidth="1"/>
    <col min="4879" max="4879" width="9.7109375" style="3" customWidth="1"/>
    <col min="4880" max="4880" width="11.28515625" style="3" customWidth="1"/>
    <col min="4881" max="4881" width="12.5703125" style="3" customWidth="1"/>
    <col min="4882" max="5121" width="8.85546875" style="3"/>
    <col min="5122" max="5122" width="6.28515625" style="3" customWidth="1"/>
    <col min="5123" max="5123" width="25.42578125" style="3" customWidth="1"/>
    <col min="5124" max="5124" width="26.7109375" style="3" customWidth="1"/>
    <col min="5125" max="5125" width="13" style="3" customWidth="1"/>
    <col min="5126" max="5126" width="9.7109375" style="3" customWidth="1"/>
    <col min="5127" max="5129" width="10.28515625" style="3" customWidth="1"/>
    <col min="5130" max="5130" width="10.42578125" style="3" customWidth="1"/>
    <col min="5131" max="5131" width="11.5703125" style="3" customWidth="1"/>
    <col min="5132" max="5133" width="10" style="3" customWidth="1"/>
    <col min="5134" max="5134" width="10.140625" style="3" customWidth="1"/>
    <col min="5135" max="5135" width="9.7109375" style="3" customWidth="1"/>
    <col min="5136" max="5136" width="11.28515625" style="3" customWidth="1"/>
    <col min="5137" max="5137" width="12.5703125" style="3" customWidth="1"/>
    <col min="5138" max="5377" width="8.85546875" style="3"/>
    <col min="5378" max="5378" width="6.28515625" style="3" customWidth="1"/>
    <col min="5379" max="5379" width="25.42578125" style="3" customWidth="1"/>
    <col min="5380" max="5380" width="26.7109375" style="3" customWidth="1"/>
    <col min="5381" max="5381" width="13" style="3" customWidth="1"/>
    <col min="5382" max="5382" width="9.7109375" style="3" customWidth="1"/>
    <col min="5383" max="5385" width="10.28515625" style="3" customWidth="1"/>
    <col min="5386" max="5386" width="10.42578125" style="3" customWidth="1"/>
    <col min="5387" max="5387" width="11.5703125" style="3" customWidth="1"/>
    <col min="5388" max="5389" width="10" style="3" customWidth="1"/>
    <col min="5390" max="5390" width="10.140625" style="3" customWidth="1"/>
    <col min="5391" max="5391" width="9.7109375" style="3" customWidth="1"/>
    <col min="5392" max="5392" width="11.28515625" style="3" customWidth="1"/>
    <col min="5393" max="5393" width="12.5703125" style="3" customWidth="1"/>
    <col min="5394" max="5633" width="8.85546875" style="3"/>
    <col min="5634" max="5634" width="6.28515625" style="3" customWidth="1"/>
    <col min="5635" max="5635" width="25.42578125" style="3" customWidth="1"/>
    <col min="5636" max="5636" width="26.7109375" style="3" customWidth="1"/>
    <col min="5637" max="5637" width="13" style="3" customWidth="1"/>
    <col min="5638" max="5638" width="9.7109375" style="3" customWidth="1"/>
    <col min="5639" max="5641" width="10.28515625" style="3" customWidth="1"/>
    <col min="5642" max="5642" width="10.42578125" style="3" customWidth="1"/>
    <col min="5643" max="5643" width="11.5703125" style="3" customWidth="1"/>
    <col min="5644" max="5645" width="10" style="3" customWidth="1"/>
    <col min="5646" max="5646" width="10.140625" style="3" customWidth="1"/>
    <col min="5647" max="5647" width="9.7109375" style="3" customWidth="1"/>
    <col min="5648" max="5648" width="11.28515625" style="3" customWidth="1"/>
    <col min="5649" max="5649" width="12.5703125" style="3" customWidth="1"/>
    <col min="5650" max="5889" width="8.85546875" style="3"/>
    <col min="5890" max="5890" width="6.28515625" style="3" customWidth="1"/>
    <col min="5891" max="5891" width="25.42578125" style="3" customWidth="1"/>
    <col min="5892" max="5892" width="26.7109375" style="3" customWidth="1"/>
    <col min="5893" max="5893" width="13" style="3" customWidth="1"/>
    <col min="5894" max="5894" width="9.7109375" style="3" customWidth="1"/>
    <col min="5895" max="5897" width="10.28515625" style="3" customWidth="1"/>
    <col min="5898" max="5898" width="10.42578125" style="3" customWidth="1"/>
    <col min="5899" max="5899" width="11.5703125" style="3" customWidth="1"/>
    <col min="5900" max="5901" width="10" style="3" customWidth="1"/>
    <col min="5902" max="5902" width="10.140625" style="3" customWidth="1"/>
    <col min="5903" max="5903" width="9.7109375" style="3" customWidth="1"/>
    <col min="5904" max="5904" width="11.28515625" style="3" customWidth="1"/>
    <col min="5905" max="5905" width="12.5703125" style="3" customWidth="1"/>
    <col min="5906" max="6145" width="8.85546875" style="3"/>
    <col min="6146" max="6146" width="6.28515625" style="3" customWidth="1"/>
    <col min="6147" max="6147" width="25.42578125" style="3" customWidth="1"/>
    <col min="6148" max="6148" width="26.7109375" style="3" customWidth="1"/>
    <col min="6149" max="6149" width="13" style="3" customWidth="1"/>
    <col min="6150" max="6150" width="9.7109375" style="3" customWidth="1"/>
    <col min="6151" max="6153" width="10.28515625" style="3" customWidth="1"/>
    <col min="6154" max="6154" width="10.42578125" style="3" customWidth="1"/>
    <col min="6155" max="6155" width="11.5703125" style="3" customWidth="1"/>
    <col min="6156" max="6157" width="10" style="3" customWidth="1"/>
    <col min="6158" max="6158" width="10.140625" style="3" customWidth="1"/>
    <col min="6159" max="6159" width="9.7109375" style="3" customWidth="1"/>
    <col min="6160" max="6160" width="11.28515625" style="3" customWidth="1"/>
    <col min="6161" max="6161" width="12.5703125" style="3" customWidth="1"/>
    <col min="6162" max="6401" width="8.85546875" style="3"/>
    <col min="6402" max="6402" width="6.28515625" style="3" customWidth="1"/>
    <col min="6403" max="6403" width="25.42578125" style="3" customWidth="1"/>
    <col min="6404" max="6404" width="26.7109375" style="3" customWidth="1"/>
    <col min="6405" max="6405" width="13" style="3" customWidth="1"/>
    <col min="6406" max="6406" width="9.7109375" style="3" customWidth="1"/>
    <col min="6407" max="6409" width="10.28515625" style="3" customWidth="1"/>
    <col min="6410" max="6410" width="10.42578125" style="3" customWidth="1"/>
    <col min="6411" max="6411" width="11.5703125" style="3" customWidth="1"/>
    <col min="6412" max="6413" width="10" style="3" customWidth="1"/>
    <col min="6414" max="6414" width="10.140625" style="3" customWidth="1"/>
    <col min="6415" max="6415" width="9.7109375" style="3" customWidth="1"/>
    <col min="6416" max="6416" width="11.28515625" style="3" customWidth="1"/>
    <col min="6417" max="6417" width="12.5703125" style="3" customWidth="1"/>
    <col min="6418" max="6657" width="8.85546875" style="3"/>
    <col min="6658" max="6658" width="6.28515625" style="3" customWidth="1"/>
    <col min="6659" max="6659" width="25.42578125" style="3" customWidth="1"/>
    <col min="6660" max="6660" width="26.7109375" style="3" customWidth="1"/>
    <col min="6661" max="6661" width="13" style="3" customWidth="1"/>
    <col min="6662" max="6662" width="9.7109375" style="3" customWidth="1"/>
    <col min="6663" max="6665" width="10.28515625" style="3" customWidth="1"/>
    <col min="6666" max="6666" width="10.42578125" style="3" customWidth="1"/>
    <col min="6667" max="6667" width="11.5703125" style="3" customWidth="1"/>
    <col min="6668" max="6669" width="10" style="3" customWidth="1"/>
    <col min="6670" max="6670" width="10.140625" style="3" customWidth="1"/>
    <col min="6671" max="6671" width="9.7109375" style="3" customWidth="1"/>
    <col min="6672" max="6672" width="11.28515625" style="3" customWidth="1"/>
    <col min="6673" max="6673" width="12.5703125" style="3" customWidth="1"/>
    <col min="6674" max="6913" width="8.85546875" style="3"/>
    <col min="6914" max="6914" width="6.28515625" style="3" customWidth="1"/>
    <col min="6915" max="6915" width="25.42578125" style="3" customWidth="1"/>
    <col min="6916" max="6916" width="26.7109375" style="3" customWidth="1"/>
    <col min="6917" max="6917" width="13" style="3" customWidth="1"/>
    <col min="6918" max="6918" width="9.7109375" style="3" customWidth="1"/>
    <col min="6919" max="6921" width="10.28515625" style="3" customWidth="1"/>
    <col min="6922" max="6922" width="10.42578125" style="3" customWidth="1"/>
    <col min="6923" max="6923" width="11.5703125" style="3" customWidth="1"/>
    <col min="6924" max="6925" width="10" style="3" customWidth="1"/>
    <col min="6926" max="6926" width="10.140625" style="3" customWidth="1"/>
    <col min="6927" max="6927" width="9.7109375" style="3" customWidth="1"/>
    <col min="6928" max="6928" width="11.28515625" style="3" customWidth="1"/>
    <col min="6929" max="6929" width="12.5703125" style="3" customWidth="1"/>
    <col min="6930" max="7169" width="8.85546875" style="3"/>
    <col min="7170" max="7170" width="6.28515625" style="3" customWidth="1"/>
    <col min="7171" max="7171" width="25.42578125" style="3" customWidth="1"/>
    <col min="7172" max="7172" width="26.7109375" style="3" customWidth="1"/>
    <col min="7173" max="7173" width="13" style="3" customWidth="1"/>
    <col min="7174" max="7174" width="9.7109375" style="3" customWidth="1"/>
    <col min="7175" max="7177" width="10.28515625" style="3" customWidth="1"/>
    <col min="7178" max="7178" width="10.42578125" style="3" customWidth="1"/>
    <col min="7179" max="7179" width="11.5703125" style="3" customWidth="1"/>
    <col min="7180" max="7181" width="10" style="3" customWidth="1"/>
    <col min="7182" max="7182" width="10.140625" style="3" customWidth="1"/>
    <col min="7183" max="7183" width="9.7109375" style="3" customWidth="1"/>
    <col min="7184" max="7184" width="11.28515625" style="3" customWidth="1"/>
    <col min="7185" max="7185" width="12.5703125" style="3" customWidth="1"/>
    <col min="7186" max="7425" width="8.85546875" style="3"/>
    <col min="7426" max="7426" width="6.28515625" style="3" customWidth="1"/>
    <col min="7427" max="7427" width="25.42578125" style="3" customWidth="1"/>
    <col min="7428" max="7428" width="26.7109375" style="3" customWidth="1"/>
    <col min="7429" max="7429" width="13" style="3" customWidth="1"/>
    <col min="7430" max="7430" width="9.7109375" style="3" customWidth="1"/>
    <col min="7431" max="7433" width="10.28515625" style="3" customWidth="1"/>
    <col min="7434" max="7434" width="10.42578125" style="3" customWidth="1"/>
    <col min="7435" max="7435" width="11.5703125" style="3" customWidth="1"/>
    <col min="7436" max="7437" width="10" style="3" customWidth="1"/>
    <col min="7438" max="7438" width="10.140625" style="3" customWidth="1"/>
    <col min="7439" max="7439" width="9.7109375" style="3" customWidth="1"/>
    <col min="7440" max="7440" width="11.28515625" style="3" customWidth="1"/>
    <col min="7441" max="7441" width="12.5703125" style="3" customWidth="1"/>
    <col min="7442" max="7681" width="8.85546875" style="3"/>
    <col min="7682" max="7682" width="6.28515625" style="3" customWidth="1"/>
    <col min="7683" max="7683" width="25.42578125" style="3" customWidth="1"/>
    <col min="7684" max="7684" width="26.7109375" style="3" customWidth="1"/>
    <col min="7685" max="7685" width="13" style="3" customWidth="1"/>
    <col min="7686" max="7686" width="9.7109375" style="3" customWidth="1"/>
    <col min="7687" max="7689" width="10.28515625" style="3" customWidth="1"/>
    <col min="7690" max="7690" width="10.42578125" style="3" customWidth="1"/>
    <col min="7691" max="7691" width="11.5703125" style="3" customWidth="1"/>
    <col min="7692" max="7693" width="10" style="3" customWidth="1"/>
    <col min="7694" max="7694" width="10.140625" style="3" customWidth="1"/>
    <col min="7695" max="7695" width="9.7109375" style="3" customWidth="1"/>
    <col min="7696" max="7696" width="11.28515625" style="3" customWidth="1"/>
    <col min="7697" max="7697" width="12.5703125" style="3" customWidth="1"/>
    <col min="7698" max="7937" width="8.85546875" style="3"/>
    <col min="7938" max="7938" width="6.28515625" style="3" customWidth="1"/>
    <col min="7939" max="7939" width="25.42578125" style="3" customWidth="1"/>
    <col min="7940" max="7940" width="26.7109375" style="3" customWidth="1"/>
    <col min="7941" max="7941" width="13" style="3" customWidth="1"/>
    <col min="7942" max="7942" width="9.7109375" style="3" customWidth="1"/>
    <col min="7943" max="7945" width="10.28515625" style="3" customWidth="1"/>
    <col min="7946" max="7946" width="10.42578125" style="3" customWidth="1"/>
    <col min="7947" max="7947" width="11.5703125" style="3" customWidth="1"/>
    <col min="7948" max="7949" width="10" style="3" customWidth="1"/>
    <col min="7950" max="7950" width="10.140625" style="3" customWidth="1"/>
    <col min="7951" max="7951" width="9.7109375" style="3" customWidth="1"/>
    <col min="7952" max="7952" width="11.28515625" style="3" customWidth="1"/>
    <col min="7953" max="7953" width="12.5703125" style="3" customWidth="1"/>
    <col min="7954" max="8193" width="8.85546875" style="3"/>
    <col min="8194" max="8194" width="6.28515625" style="3" customWidth="1"/>
    <col min="8195" max="8195" width="25.42578125" style="3" customWidth="1"/>
    <col min="8196" max="8196" width="26.7109375" style="3" customWidth="1"/>
    <col min="8197" max="8197" width="13" style="3" customWidth="1"/>
    <col min="8198" max="8198" width="9.7109375" style="3" customWidth="1"/>
    <col min="8199" max="8201" width="10.28515625" style="3" customWidth="1"/>
    <col min="8202" max="8202" width="10.42578125" style="3" customWidth="1"/>
    <col min="8203" max="8203" width="11.5703125" style="3" customWidth="1"/>
    <col min="8204" max="8205" width="10" style="3" customWidth="1"/>
    <col min="8206" max="8206" width="10.140625" style="3" customWidth="1"/>
    <col min="8207" max="8207" width="9.7109375" style="3" customWidth="1"/>
    <col min="8208" max="8208" width="11.28515625" style="3" customWidth="1"/>
    <col min="8209" max="8209" width="12.5703125" style="3" customWidth="1"/>
    <col min="8210" max="8449" width="8.85546875" style="3"/>
    <col min="8450" max="8450" width="6.28515625" style="3" customWidth="1"/>
    <col min="8451" max="8451" width="25.42578125" style="3" customWidth="1"/>
    <col min="8452" max="8452" width="26.7109375" style="3" customWidth="1"/>
    <col min="8453" max="8453" width="13" style="3" customWidth="1"/>
    <col min="8454" max="8454" width="9.7109375" style="3" customWidth="1"/>
    <col min="8455" max="8457" width="10.28515625" style="3" customWidth="1"/>
    <col min="8458" max="8458" width="10.42578125" style="3" customWidth="1"/>
    <col min="8459" max="8459" width="11.5703125" style="3" customWidth="1"/>
    <col min="8460" max="8461" width="10" style="3" customWidth="1"/>
    <col min="8462" max="8462" width="10.140625" style="3" customWidth="1"/>
    <col min="8463" max="8463" width="9.7109375" style="3" customWidth="1"/>
    <col min="8464" max="8464" width="11.28515625" style="3" customWidth="1"/>
    <col min="8465" max="8465" width="12.5703125" style="3" customWidth="1"/>
    <col min="8466" max="8705" width="8.85546875" style="3"/>
    <col min="8706" max="8706" width="6.28515625" style="3" customWidth="1"/>
    <col min="8707" max="8707" width="25.42578125" style="3" customWidth="1"/>
    <col min="8708" max="8708" width="26.7109375" style="3" customWidth="1"/>
    <col min="8709" max="8709" width="13" style="3" customWidth="1"/>
    <col min="8710" max="8710" width="9.7109375" style="3" customWidth="1"/>
    <col min="8711" max="8713" width="10.28515625" style="3" customWidth="1"/>
    <col min="8714" max="8714" width="10.42578125" style="3" customWidth="1"/>
    <col min="8715" max="8715" width="11.5703125" style="3" customWidth="1"/>
    <col min="8716" max="8717" width="10" style="3" customWidth="1"/>
    <col min="8718" max="8718" width="10.140625" style="3" customWidth="1"/>
    <col min="8719" max="8719" width="9.7109375" style="3" customWidth="1"/>
    <col min="8720" max="8720" width="11.28515625" style="3" customWidth="1"/>
    <col min="8721" max="8721" width="12.5703125" style="3" customWidth="1"/>
    <col min="8722" max="8961" width="8.85546875" style="3"/>
    <col min="8962" max="8962" width="6.28515625" style="3" customWidth="1"/>
    <col min="8963" max="8963" width="25.42578125" style="3" customWidth="1"/>
    <col min="8964" max="8964" width="26.7109375" style="3" customWidth="1"/>
    <col min="8965" max="8965" width="13" style="3" customWidth="1"/>
    <col min="8966" max="8966" width="9.7109375" style="3" customWidth="1"/>
    <col min="8967" max="8969" width="10.28515625" style="3" customWidth="1"/>
    <col min="8970" max="8970" width="10.42578125" style="3" customWidth="1"/>
    <col min="8971" max="8971" width="11.5703125" style="3" customWidth="1"/>
    <col min="8972" max="8973" width="10" style="3" customWidth="1"/>
    <col min="8974" max="8974" width="10.140625" style="3" customWidth="1"/>
    <col min="8975" max="8975" width="9.7109375" style="3" customWidth="1"/>
    <col min="8976" max="8976" width="11.28515625" style="3" customWidth="1"/>
    <col min="8977" max="8977" width="12.5703125" style="3" customWidth="1"/>
    <col min="8978" max="9217" width="8.85546875" style="3"/>
    <col min="9218" max="9218" width="6.28515625" style="3" customWidth="1"/>
    <col min="9219" max="9219" width="25.42578125" style="3" customWidth="1"/>
    <col min="9220" max="9220" width="26.7109375" style="3" customWidth="1"/>
    <col min="9221" max="9221" width="13" style="3" customWidth="1"/>
    <col min="9222" max="9222" width="9.7109375" style="3" customWidth="1"/>
    <col min="9223" max="9225" width="10.28515625" style="3" customWidth="1"/>
    <col min="9226" max="9226" width="10.42578125" style="3" customWidth="1"/>
    <col min="9227" max="9227" width="11.5703125" style="3" customWidth="1"/>
    <col min="9228" max="9229" width="10" style="3" customWidth="1"/>
    <col min="9230" max="9230" width="10.140625" style="3" customWidth="1"/>
    <col min="9231" max="9231" width="9.7109375" style="3" customWidth="1"/>
    <col min="9232" max="9232" width="11.28515625" style="3" customWidth="1"/>
    <col min="9233" max="9233" width="12.5703125" style="3" customWidth="1"/>
    <col min="9234" max="9473" width="8.85546875" style="3"/>
    <col min="9474" max="9474" width="6.28515625" style="3" customWidth="1"/>
    <col min="9475" max="9475" width="25.42578125" style="3" customWidth="1"/>
    <col min="9476" max="9476" width="26.7109375" style="3" customWidth="1"/>
    <col min="9477" max="9477" width="13" style="3" customWidth="1"/>
    <col min="9478" max="9478" width="9.7109375" style="3" customWidth="1"/>
    <col min="9479" max="9481" width="10.28515625" style="3" customWidth="1"/>
    <col min="9482" max="9482" width="10.42578125" style="3" customWidth="1"/>
    <col min="9483" max="9483" width="11.5703125" style="3" customWidth="1"/>
    <col min="9484" max="9485" width="10" style="3" customWidth="1"/>
    <col min="9486" max="9486" width="10.140625" style="3" customWidth="1"/>
    <col min="9487" max="9487" width="9.7109375" style="3" customWidth="1"/>
    <col min="9488" max="9488" width="11.28515625" style="3" customWidth="1"/>
    <col min="9489" max="9489" width="12.5703125" style="3" customWidth="1"/>
    <col min="9490" max="9729" width="8.85546875" style="3"/>
    <col min="9730" max="9730" width="6.28515625" style="3" customWidth="1"/>
    <col min="9731" max="9731" width="25.42578125" style="3" customWidth="1"/>
    <col min="9732" max="9732" width="26.7109375" style="3" customWidth="1"/>
    <col min="9733" max="9733" width="13" style="3" customWidth="1"/>
    <col min="9734" max="9734" width="9.7109375" style="3" customWidth="1"/>
    <col min="9735" max="9737" width="10.28515625" style="3" customWidth="1"/>
    <col min="9738" max="9738" width="10.42578125" style="3" customWidth="1"/>
    <col min="9739" max="9739" width="11.5703125" style="3" customWidth="1"/>
    <col min="9740" max="9741" width="10" style="3" customWidth="1"/>
    <col min="9742" max="9742" width="10.140625" style="3" customWidth="1"/>
    <col min="9743" max="9743" width="9.7109375" style="3" customWidth="1"/>
    <col min="9744" max="9744" width="11.28515625" style="3" customWidth="1"/>
    <col min="9745" max="9745" width="12.5703125" style="3" customWidth="1"/>
    <col min="9746" max="9985" width="8.85546875" style="3"/>
    <col min="9986" max="9986" width="6.28515625" style="3" customWidth="1"/>
    <col min="9987" max="9987" width="25.42578125" style="3" customWidth="1"/>
    <col min="9988" max="9988" width="26.7109375" style="3" customWidth="1"/>
    <col min="9989" max="9989" width="13" style="3" customWidth="1"/>
    <col min="9990" max="9990" width="9.7109375" style="3" customWidth="1"/>
    <col min="9991" max="9993" width="10.28515625" style="3" customWidth="1"/>
    <col min="9994" max="9994" width="10.42578125" style="3" customWidth="1"/>
    <col min="9995" max="9995" width="11.5703125" style="3" customWidth="1"/>
    <col min="9996" max="9997" width="10" style="3" customWidth="1"/>
    <col min="9998" max="9998" width="10.140625" style="3" customWidth="1"/>
    <col min="9999" max="9999" width="9.7109375" style="3" customWidth="1"/>
    <col min="10000" max="10000" width="11.28515625" style="3" customWidth="1"/>
    <col min="10001" max="10001" width="12.5703125" style="3" customWidth="1"/>
    <col min="10002" max="10241" width="8.85546875" style="3"/>
    <col min="10242" max="10242" width="6.28515625" style="3" customWidth="1"/>
    <col min="10243" max="10243" width="25.42578125" style="3" customWidth="1"/>
    <col min="10244" max="10244" width="26.7109375" style="3" customWidth="1"/>
    <col min="10245" max="10245" width="13" style="3" customWidth="1"/>
    <col min="10246" max="10246" width="9.7109375" style="3" customWidth="1"/>
    <col min="10247" max="10249" width="10.28515625" style="3" customWidth="1"/>
    <col min="10250" max="10250" width="10.42578125" style="3" customWidth="1"/>
    <col min="10251" max="10251" width="11.5703125" style="3" customWidth="1"/>
    <col min="10252" max="10253" width="10" style="3" customWidth="1"/>
    <col min="10254" max="10254" width="10.140625" style="3" customWidth="1"/>
    <col min="10255" max="10255" width="9.7109375" style="3" customWidth="1"/>
    <col min="10256" max="10256" width="11.28515625" style="3" customWidth="1"/>
    <col min="10257" max="10257" width="12.5703125" style="3" customWidth="1"/>
    <col min="10258" max="10497" width="8.85546875" style="3"/>
    <col min="10498" max="10498" width="6.28515625" style="3" customWidth="1"/>
    <col min="10499" max="10499" width="25.42578125" style="3" customWidth="1"/>
    <col min="10500" max="10500" width="26.7109375" style="3" customWidth="1"/>
    <col min="10501" max="10501" width="13" style="3" customWidth="1"/>
    <col min="10502" max="10502" width="9.7109375" style="3" customWidth="1"/>
    <col min="10503" max="10505" width="10.28515625" style="3" customWidth="1"/>
    <col min="10506" max="10506" width="10.42578125" style="3" customWidth="1"/>
    <col min="10507" max="10507" width="11.5703125" style="3" customWidth="1"/>
    <col min="10508" max="10509" width="10" style="3" customWidth="1"/>
    <col min="10510" max="10510" width="10.140625" style="3" customWidth="1"/>
    <col min="10511" max="10511" width="9.7109375" style="3" customWidth="1"/>
    <col min="10512" max="10512" width="11.28515625" style="3" customWidth="1"/>
    <col min="10513" max="10513" width="12.5703125" style="3" customWidth="1"/>
    <col min="10514" max="10753" width="8.85546875" style="3"/>
    <col min="10754" max="10754" width="6.28515625" style="3" customWidth="1"/>
    <col min="10755" max="10755" width="25.42578125" style="3" customWidth="1"/>
    <col min="10756" max="10756" width="26.7109375" style="3" customWidth="1"/>
    <col min="10757" max="10757" width="13" style="3" customWidth="1"/>
    <col min="10758" max="10758" width="9.7109375" style="3" customWidth="1"/>
    <col min="10759" max="10761" width="10.28515625" style="3" customWidth="1"/>
    <col min="10762" max="10762" width="10.42578125" style="3" customWidth="1"/>
    <col min="10763" max="10763" width="11.5703125" style="3" customWidth="1"/>
    <col min="10764" max="10765" width="10" style="3" customWidth="1"/>
    <col min="10766" max="10766" width="10.140625" style="3" customWidth="1"/>
    <col min="10767" max="10767" width="9.7109375" style="3" customWidth="1"/>
    <col min="10768" max="10768" width="11.28515625" style="3" customWidth="1"/>
    <col min="10769" max="10769" width="12.5703125" style="3" customWidth="1"/>
    <col min="10770" max="11009" width="8.85546875" style="3"/>
    <col min="11010" max="11010" width="6.28515625" style="3" customWidth="1"/>
    <col min="11011" max="11011" width="25.42578125" style="3" customWidth="1"/>
    <col min="11012" max="11012" width="26.7109375" style="3" customWidth="1"/>
    <col min="11013" max="11013" width="13" style="3" customWidth="1"/>
    <col min="11014" max="11014" width="9.7109375" style="3" customWidth="1"/>
    <col min="11015" max="11017" width="10.28515625" style="3" customWidth="1"/>
    <col min="11018" max="11018" width="10.42578125" style="3" customWidth="1"/>
    <col min="11019" max="11019" width="11.5703125" style="3" customWidth="1"/>
    <col min="11020" max="11021" width="10" style="3" customWidth="1"/>
    <col min="11022" max="11022" width="10.140625" style="3" customWidth="1"/>
    <col min="11023" max="11023" width="9.7109375" style="3" customWidth="1"/>
    <col min="11024" max="11024" width="11.28515625" style="3" customWidth="1"/>
    <col min="11025" max="11025" width="12.5703125" style="3" customWidth="1"/>
    <col min="11026" max="11265" width="8.85546875" style="3"/>
    <col min="11266" max="11266" width="6.28515625" style="3" customWidth="1"/>
    <col min="11267" max="11267" width="25.42578125" style="3" customWidth="1"/>
    <col min="11268" max="11268" width="26.7109375" style="3" customWidth="1"/>
    <col min="11269" max="11269" width="13" style="3" customWidth="1"/>
    <col min="11270" max="11270" width="9.7109375" style="3" customWidth="1"/>
    <col min="11271" max="11273" width="10.28515625" style="3" customWidth="1"/>
    <col min="11274" max="11274" width="10.42578125" style="3" customWidth="1"/>
    <col min="11275" max="11275" width="11.5703125" style="3" customWidth="1"/>
    <col min="11276" max="11277" width="10" style="3" customWidth="1"/>
    <col min="11278" max="11278" width="10.140625" style="3" customWidth="1"/>
    <col min="11279" max="11279" width="9.7109375" style="3" customWidth="1"/>
    <col min="11280" max="11280" width="11.28515625" style="3" customWidth="1"/>
    <col min="11281" max="11281" width="12.5703125" style="3" customWidth="1"/>
    <col min="11282" max="11521" width="8.85546875" style="3"/>
    <col min="11522" max="11522" width="6.28515625" style="3" customWidth="1"/>
    <col min="11523" max="11523" width="25.42578125" style="3" customWidth="1"/>
    <col min="11524" max="11524" width="26.7109375" style="3" customWidth="1"/>
    <col min="11525" max="11525" width="13" style="3" customWidth="1"/>
    <col min="11526" max="11526" width="9.7109375" style="3" customWidth="1"/>
    <col min="11527" max="11529" width="10.28515625" style="3" customWidth="1"/>
    <col min="11530" max="11530" width="10.42578125" style="3" customWidth="1"/>
    <col min="11531" max="11531" width="11.5703125" style="3" customWidth="1"/>
    <col min="11532" max="11533" width="10" style="3" customWidth="1"/>
    <col min="11534" max="11534" width="10.140625" style="3" customWidth="1"/>
    <col min="11535" max="11535" width="9.7109375" style="3" customWidth="1"/>
    <col min="11536" max="11536" width="11.28515625" style="3" customWidth="1"/>
    <col min="11537" max="11537" width="12.5703125" style="3" customWidth="1"/>
    <col min="11538" max="11777" width="8.85546875" style="3"/>
    <col min="11778" max="11778" width="6.28515625" style="3" customWidth="1"/>
    <col min="11779" max="11779" width="25.42578125" style="3" customWidth="1"/>
    <col min="11780" max="11780" width="26.7109375" style="3" customWidth="1"/>
    <col min="11781" max="11781" width="13" style="3" customWidth="1"/>
    <col min="11782" max="11782" width="9.7109375" style="3" customWidth="1"/>
    <col min="11783" max="11785" width="10.28515625" style="3" customWidth="1"/>
    <col min="11786" max="11786" width="10.42578125" style="3" customWidth="1"/>
    <col min="11787" max="11787" width="11.5703125" style="3" customWidth="1"/>
    <col min="11788" max="11789" width="10" style="3" customWidth="1"/>
    <col min="11790" max="11790" width="10.140625" style="3" customWidth="1"/>
    <col min="11791" max="11791" width="9.7109375" style="3" customWidth="1"/>
    <col min="11792" max="11792" width="11.28515625" style="3" customWidth="1"/>
    <col min="11793" max="11793" width="12.5703125" style="3" customWidth="1"/>
    <col min="11794" max="12033" width="8.85546875" style="3"/>
    <col min="12034" max="12034" width="6.28515625" style="3" customWidth="1"/>
    <col min="12035" max="12035" width="25.42578125" style="3" customWidth="1"/>
    <col min="12036" max="12036" width="26.7109375" style="3" customWidth="1"/>
    <col min="12037" max="12037" width="13" style="3" customWidth="1"/>
    <col min="12038" max="12038" width="9.7109375" style="3" customWidth="1"/>
    <col min="12039" max="12041" width="10.28515625" style="3" customWidth="1"/>
    <col min="12042" max="12042" width="10.42578125" style="3" customWidth="1"/>
    <col min="12043" max="12043" width="11.5703125" style="3" customWidth="1"/>
    <col min="12044" max="12045" width="10" style="3" customWidth="1"/>
    <col min="12046" max="12046" width="10.140625" style="3" customWidth="1"/>
    <col min="12047" max="12047" width="9.7109375" style="3" customWidth="1"/>
    <col min="12048" max="12048" width="11.28515625" style="3" customWidth="1"/>
    <col min="12049" max="12049" width="12.5703125" style="3" customWidth="1"/>
    <col min="12050" max="12289" width="8.85546875" style="3"/>
    <col min="12290" max="12290" width="6.28515625" style="3" customWidth="1"/>
    <col min="12291" max="12291" width="25.42578125" style="3" customWidth="1"/>
    <col min="12292" max="12292" width="26.7109375" style="3" customWidth="1"/>
    <col min="12293" max="12293" width="13" style="3" customWidth="1"/>
    <col min="12294" max="12294" width="9.7109375" style="3" customWidth="1"/>
    <col min="12295" max="12297" width="10.28515625" style="3" customWidth="1"/>
    <col min="12298" max="12298" width="10.42578125" style="3" customWidth="1"/>
    <col min="12299" max="12299" width="11.5703125" style="3" customWidth="1"/>
    <col min="12300" max="12301" width="10" style="3" customWidth="1"/>
    <col min="12302" max="12302" width="10.140625" style="3" customWidth="1"/>
    <col min="12303" max="12303" width="9.7109375" style="3" customWidth="1"/>
    <col min="12304" max="12304" width="11.28515625" style="3" customWidth="1"/>
    <col min="12305" max="12305" width="12.5703125" style="3" customWidth="1"/>
    <col min="12306" max="12545" width="8.85546875" style="3"/>
    <col min="12546" max="12546" width="6.28515625" style="3" customWidth="1"/>
    <col min="12547" max="12547" width="25.42578125" style="3" customWidth="1"/>
    <col min="12548" max="12548" width="26.7109375" style="3" customWidth="1"/>
    <col min="12549" max="12549" width="13" style="3" customWidth="1"/>
    <col min="12550" max="12550" width="9.7109375" style="3" customWidth="1"/>
    <col min="12551" max="12553" width="10.28515625" style="3" customWidth="1"/>
    <col min="12554" max="12554" width="10.42578125" style="3" customWidth="1"/>
    <col min="12555" max="12555" width="11.5703125" style="3" customWidth="1"/>
    <col min="12556" max="12557" width="10" style="3" customWidth="1"/>
    <col min="12558" max="12558" width="10.140625" style="3" customWidth="1"/>
    <col min="12559" max="12559" width="9.7109375" style="3" customWidth="1"/>
    <col min="12560" max="12560" width="11.28515625" style="3" customWidth="1"/>
    <col min="12561" max="12561" width="12.5703125" style="3" customWidth="1"/>
    <col min="12562" max="12801" width="8.85546875" style="3"/>
    <col min="12802" max="12802" width="6.28515625" style="3" customWidth="1"/>
    <col min="12803" max="12803" width="25.42578125" style="3" customWidth="1"/>
    <col min="12804" max="12804" width="26.7109375" style="3" customWidth="1"/>
    <col min="12805" max="12805" width="13" style="3" customWidth="1"/>
    <col min="12806" max="12806" width="9.7109375" style="3" customWidth="1"/>
    <col min="12807" max="12809" width="10.28515625" style="3" customWidth="1"/>
    <col min="12810" max="12810" width="10.42578125" style="3" customWidth="1"/>
    <col min="12811" max="12811" width="11.5703125" style="3" customWidth="1"/>
    <col min="12812" max="12813" width="10" style="3" customWidth="1"/>
    <col min="12814" max="12814" width="10.140625" style="3" customWidth="1"/>
    <col min="12815" max="12815" width="9.7109375" style="3" customWidth="1"/>
    <col min="12816" max="12816" width="11.28515625" style="3" customWidth="1"/>
    <col min="12817" max="12817" width="12.5703125" style="3" customWidth="1"/>
    <col min="12818" max="13057" width="8.85546875" style="3"/>
    <col min="13058" max="13058" width="6.28515625" style="3" customWidth="1"/>
    <col min="13059" max="13059" width="25.42578125" style="3" customWidth="1"/>
    <col min="13060" max="13060" width="26.7109375" style="3" customWidth="1"/>
    <col min="13061" max="13061" width="13" style="3" customWidth="1"/>
    <col min="13062" max="13062" width="9.7109375" style="3" customWidth="1"/>
    <col min="13063" max="13065" width="10.28515625" style="3" customWidth="1"/>
    <col min="13066" max="13066" width="10.42578125" style="3" customWidth="1"/>
    <col min="13067" max="13067" width="11.5703125" style="3" customWidth="1"/>
    <col min="13068" max="13069" width="10" style="3" customWidth="1"/>
    <col min="13070" max="13070" width="10.140625" style="3" customWidth="1"/>
    <col min="13071" max="13071" width="9.7109375" style="3" customWidth="1"/>
    <col min="13072" max="13072" width="11.28515625" style="3" customWidth="1"/>
    <col min="13073" max="13073" width="12.5703125" style="3" customWidth="1"/>
    <col min="13074" max="13313" width="8.85546875" style="3"/>
    <col min="13314" max="13314" width="6.28515625" style="3" customWidth="1"/>
    <col min="13315" max="13315" width="25.42578125" style="3" customWidth="1"/>
    <col min="13316" max="13316" width="26.7109375" style="3" customWidth="1"/>
    <col min="13317" max="13317" width="13" style="3" customWidth="1"/>
    <col min="13318" max="13318" width="9.7109375" style="3" customWidth="1"/>
    <col min="13319" max="13321" width="10.28515625" style="3" customWidth="1"/>
    <col min="13322" max="13322" width="10.42578125" style="3" customWidth="1"/>
    <col min="13323" max="13323" width="11.5703125" style="3" customWidth="1"/>
    <col min="13324" max="13325" width="10" style="3" customWidth="1"/>
    <col min="13326" max="13326" width="10.140625" style="3" customWidth="1"/>
    <col min="13327" max="13327" width="9.7109375" style="3" customWidth="1"/>
    <col min="13328" max="13328" width="11.28515625" style="3" customWidth="1"/>
    <col min="13329" max="13329" width="12.5703125" style="3" customWidth="1"/>
    <col min="13330" max="13569" width="8.85546875" style="3"/>
    <col min="13570" max="13570" width="6.28515625" style="3" customWidth="1"/>
    <col min="13571" max="13571" width="25.42578125" style="3" customWidth="1"/>
    <col min="13572" max="13572" width="26.7109375" style="3" customWidth="1"/>
    <col min="13573" max="13573" width="13" style="3" customWidth="1"/>
    <col min="13574" max="13574" width="9.7109375" style="3" customWidth="1"/>
    <col min="13575" max="13577" width="10.28515625" style="3" customWidth="1"/>
    <col min="13578" max="13578" width="10.42578125" style="3" customWidth="1"/>
    <col min="13579" max="13579" width="11.5703125" style="3" customWidth="1"/>
    <col min="13580" max="13581" width="10" style="3" customWidth="1"/>
    <col min="13582" max="13582" width="10.140625" style="3" customWidth="1"/>
    <col min="13583" max="13583" width="9.7109375" style="3" customWidth="1"/>
    <col min="13584" max="13584" width="11.28515625" style="3" customWidth="1"/>
    <col min="13585" max="13585" width="12.5703125" style="3" customWidth="1"/>
    <col min="13586" max="13825" width="8.85546875" style="3"/>
    <col min="13826" max="13826" width="6.28515625" style="3" customWidth="1"/>
    <col min="13827" max="13827" width="25.42578125" style="3" customWidth="1"/>
    <col min="13828" max="13828" width="26.7109375" style="3" customWidth="1"/>
    <col min="13829" max="13829" width="13" style="3" customWidth="1"/>
    <col min="13830" max="13830" width="9.7109375" style="3" customWidth="1"/>
    <col min="13831" max="13833" width="10.28515625" style="3" customWidth="1"/>
    <col min="13834" max="13834" width="10.42578125" style="3" customWidth="1"/>
    <col min="13835" max="13835" width="11.5703125" style="3" customWidth="1"/>
    <col min="13836" max="13837" width="10" style="3" customWidth="1"/>
    <col min="13838" max="13838" width="10.140625" style="3" customWidth="1"/>
    <col min="13839" max="13839" width="9.7109375" style="3" customWidth="1"/>
    <col min="13840" max="13840" width="11.28515625" style="3" customWidth="1"/>
    <col min="13841" max="13841" width="12.5703125" style="3" customWidth="1"/>
    <col min="13842" max="14081" width="8.85546875" style="3"/>
    <col min="14082" max="14082" width="6.28515625" style="3" customWidth="1"/>
    <col min="14083" max="14083" width="25.42578125" style="3" customWidth="1"/>
    <col min="14084" max="14084" width="26.7109375" style="3" customWidth="1"/>
    <col min="14085" max="14085" width="13" style="3" customWidth="1"/>
    <col min="14086" max="14086" width="9.7109375" style="3" customWidth="1"/>
    <col min="14087" max="14089" width="10.28515625" style="3" customWidth="1"/>
    <col min="14090" max="14090" width="10.42578125" style="3" customWidth="1"/>
    <col min="14091" max="14091" width="11.5703125" style="3" customWidth="1"/>
    <col min="14092" max="14093" width="10" style="3" customWidth="1"/>
    <col min="14094" max="14094" width="10.140625" style="3" customWidth="1"/>
    <col min="14095" max="14095" width="9.7109375" style="3" customWidth="1"/>
    <col min="14096" max="14096" width="11.28515625" style="3" customWidth="1"/>
    <col min="14097" max="14097" width="12.5703125" style="3" customWidth="1"/>
    <col min="14098" max="14337" width="8.85546875" style="3"/>
    <col min="14338" max="14338" width="6.28515625" style="3" customWidth="1"/>
    <col min="14339" max="14339" width="25.42578125" style="3" customWidth="1"/>
    <col min="14340" max="14340" width="26.7109375" style="3" customWidth="1"/>
    <col min="14341" max="14341" width="13" style="3" customWidth="1"/>
    <col min="14342" max="14342" width="9.7109375" style="3" customWidth="1"/>
    <col min="14343" max="14345" width="10.28515625" style="3" customWidth="1"/>
    <col min="14346" max="14346" width="10.42578125" style="3" customWidth="1"/>
    <col min="14347" max="14347" width="11.5703125" style="3" customWidth="1"/>
    <col min="14348" max="14349" width="10" style="3" customWidth="1"/>
    <col min="14350" max="14350" width="10.140625" style="3" customWidth="1"/>
    <col min="14351" max="14351" width="9.7109375" style="3" customWidth="1"/>
    <col min="14352" max="14352" width="11.28515625" style="3" customWidth="1"/>
    <col min="14353" max="14353" width="12.5703125" style="3" customWidth="1"/>
    <col min="14354" max="14593" width="8.85546875" style="3"/>
    <col min="14594" max="14594" width="6.28515625" style="3" customWidth="1"/>
    <col min="14595" max="14595" width="25.42578125" style="3" customWidth="1"/>
    <col min="14596" max="14596" width="26.7109375" style="3" customWidth="1"/>
    <col min="14597" max="14597" width="13" style="3" customWidth="1"/>
    <col min="14598" max="14598" width="9.7109375" style="3" customWidth="1"/>
    <col min="14599" max="14601" width="10.28515625" style="3" customWidth="1"/>
    <col min="14602" max="14602" width="10.42578125" style="3" customWidth="1"/>
    <col min="14603" max="14603" width="11.5703125" style="3" customWidth="1"/>
    <col min="14604" max="14605" width="10" style="3" customWidth="1"/>
    <col min="14606" max="14606" width="10.140625" style="3" customWidth="1"/>
    <col min="14607" max="14607" width="9.7109375" style="3" customWidth="1"/>
    <col min="14608" max="14608" width="11.28515625" style="3" customWidth="1"/>
    <col min="14609" max="14609" width="12.5703125" style="3" customWidth="1"/>
    <col min="14610" max="14849" width="8.85546875" style="3"/>
    <col min="14850" max="14850" width="6.28515625" style="3" customWidth="1"/>
    <col min="14851" max="14851" width="25.42578125" style="3" customWidth="1"/>
    <col min="14852" max="14852" width="26.7109375" style="3" customWidth="1"/>
    <col min="14853" max="14853" width="13" style="3" customWidth="1"/>
    <col min="14854" max="14854" width="9.7109375" style="3" customWidth="1"/>
    <col min="14855" max="14857" width="10.28515625" style="3" customWidth="1"/>
    <col min="14858" max="14858" width="10.42578125" style="3" customWidth="1"/>
    <col min="14859" max="14859" width="11.5703125" style="3" customWidth="1"/>
    <col min="14860" max="14861" width="10" style="3" customWidth="1"/>
    <col min="14862" max="14862" width="10.140625" style="3" customWidth="1"/>
    <col min="14863" max="14863" width="9.7109375" style="3" customWidth="1"/>
    <col min="14864" max="14864" width="11.28515625" style="3" customWidth="1"/>
    <col min="14865" max="14865" width="12.5703125" style="3" customWidth="1"/>
    <col min="14866" max="15105" width="8.85546875" style="3"/>
    <col min="15106" max="15106" width="6.28515625" style="3" customWidth="1"/>
    <col min="15107" max="15107" width="25.42578125" style="3" customWidth="1"/>
    <col min="15108" max="15108" width="26.7109375" style="3" customWidth="1"/>
    <col min="15109" max="15109" width="13" style="3" customWidth="1"/>
    <col min="15110" max="15110" width="9.7109375" style="3" customWidth="1"/>
    <col min="15111" max="15113" width="10.28515625" style="3" customWidth="1"/>
    <col min="15114" max="15114" width="10.42578125" style="3" customWidth="1"/>
    <col min="15115" max="15115" width="11.5703125" style="3" customWidth="1"/>
    <col min="15116" max="15117" width="10" style="3" customWidth="1"/>
    <col min="15118" max="15118" width="10.140625" style="3" customWidth="1"/>
    <col min="15119" max="15119" width="9.7109375" style="3" customWidth="1"/>
    <col min="15120" max="15120" width="11.28515625" style="3" customWidth="1"/>
    <col min="15121" max="15121" width="12.5703125" style="3" customWidth="1"/>
    <col min="15122" max="15361" width="8.85546875" style="3"/>
    <col min="15362" max="15362" width="6.28515625" style="3" customWidth="1"/>
    <col min="15363" max="15363" width="25.42578125" style="3" customWidth="1"/>
    <col min="15364" max="15364" width="26.7109375" style="3" customWidth="1"/>
    <col min="15365" max="15365" width="13" style="3" customWidth="1"/>
    <col min="15366" max="15366" width="9.7109375" style="3" customWidth="1"/>
    <col min="15367" max="15369" width="10.28515625" style="3" customWidth="1"/>
    <col min="15370" max="15370" width="10.42578125" style="3" customWidth="1"/>
    <col min="15371" max="15371" width="11.5703125" style="3" customWidth="1"/>
    <col min="15372" max="15373" width="10" style="3" customWidth="1"/>
    <col min="15374" max="15374" width="10.140625" style="3" customWidth="1"/>
    <col min="15375" max="15375" width="9.7109375" style="3" customWidth="1"/>
    <col min="15376" max="15376" width="11.28515625" style="3" customWidth="1"/>
    <col min="15377" max="15377" width="12.5703125" style="3" customWidth="1"/>
    <col min="15378" max="15617" width="8.85546875" style="3"/>
    <col min="15618" max="15618" width="6.28515625" style="3" customWidth="1"/>
    <col min="15619" max="15619" width="25.42578125" style="3" customWidth="1"/>
    <col min="15620" max="15620" width="26.7109375" style="3" customWidth="1"/>
    <col min="15621" max="15621" width="13" style="3" customWidth="1"/>
    <col min="15622" max="15622" width="9.7109375" style="3" customWidth="1"/>
    <col min="15623" max="15625" width="10.28515625" style="3" customWidth="1"/>
    <col min="15626" max="15626" width="10.42578125" style="3" customWidth="1"/>
    <col min="15627" max="15627" width="11.5703125" style="3" customWidth="1"/>
    <col min="15628" max="15629" width="10" style="3" customWidth="1"/>
    <col min="15630" max="15630" width="10.140625" style="3" customWidth="1"/>
    <col min="15631" max="15631" width="9.7109375" style="3" customWidth="1"/>
    <col min="15632" max="15632" width="11.28515625" style="3" customWidth="1"/>
    <col min="15633" max="15633" width="12.5703125" style="3" customWidth="1"/>
    <col min="15634" max="15873" width="8.85546875" style="3"/>
    <col min="15874" max="15874" width="6.28515625" style="3" customWidth="1"/>
    <col min="15875" max="15875" width="25.42578125" style="3" customWidth="1"/>
    <col min="15876" max="15876" width="26.7109375" style="3" customWidth="1"/>
    <col min="15877" max="15877" width="13" style="3" customWidth="1"/>
    <col min="15878" max="15878" width="9.7109375" style="3" customWidth="1"/>
    <col min="15879" max="15881" width="10.28515625" style="3" customWidth="1"/>
    <col min="15882" max="15882" width="10.42578125" style="3" customWidth="1"/>
    <col min="15883" max="15883" width="11.5703125" style="3" customWidth="1"/>
    <col min="15884" max="15885" width="10" style="3" customWidth="1"/>
    <col min="15886" max="15886" width="10.140625" style="3" customWidth="1"/>
    <col min="15887" max="15887" width="9.7109375" style="3" customWidth="1"/>
    <col min="15888" max="15888" width="11.28515625" style="3" customWidth="1"/>
    <col min="15889" max="15889" width="12.5703125" style="3" customWidth="1"/>
    <col min="15890" max="16129" width="8.85546875" style="3"/>
    <col min="16130" max="16130" width="6.28515625" style="3" customWidth="1"/>
    <col min="16131" max="16131" width="25.42578125" style="3" customWidth="1"/>
    <col min="16132" max="16132" width="26.7109375" style="3" customWidth="1"/>
    <col min="16133" max="16133" width="13" style="3" customWidth="1"/>
    <col min="16134" max="16134" width="9.7109375" style="3" customWidth="1"/>
    <col min="16135" max="16137" width="10.28515625" style="3" customWidth="1"/>
    <col min="16138" max="16138" width="10.42578125" style="3" customWidth="1"/>
    <col min="16139" max="16139" width="11.5703125" style="3" customWidth="1"/>
    <col min="16140" max="16141" width="10" style="3" customWidth="1"/>
    <col min="16142" max="16142" width="10.140625" style="3" customWidth="1"/>
    <col min="16143" max="16143" width="9.7109375" style="3" customWidth="1"/>
    <col min="16144" max="16144" width="11.28515625" style="3" customWidth="1"/>
    <col min="16145" max="16145" width="12.5703125" style="3" customWidth="1"/>
    <col min="16146" max="16384" width="8.85546875" style="3"/>
  </cols>
  <sheetData>
    <row r="1" spans="1:17" ht="20.25" x14ac:dyDescent="0.3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</row>
    <row r="2" spans="1:17" ht="6.75" customHeight="1" x14ac:dyDescent="0.3">
      <c r="A2" s="105"/>
      <c r="B2" s="106"/>
      <c r="C2" s="106"/>
      <c r="D2" s="106"/>
      <c r="E2" s="106"/>
      <c r="F2" s="106"/>
      <c r="G2" s="107"/>
      <c r="H2" s="107"/>
      <c r="I2" s="107"/>
      <c r="J2" s="107"/>
      <c r="K2" s="108"/>
      <c r="L2" s="108"/>
      <c r="M2" s="108"/>
      <c r="N2" s="107"/>
      <c r="O2" s="108"/>
      <c r="P2" s="108"/>
      <c r="Q2" s="108"/>
    </row>
    <row r="3" spans="1:17" ht="18.75" x14ac:dyDescent="0.3">
      <c r="A3" s="109" t="s">
        <v>35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</row>
    <row r="4" spans="1:17" ht="6" customHeight="1" x14ac:dyDescent="0.3">
      <c r="A4" s="105"/>
      <c r="B4" s="106"/>
      <c r="C4" s="106"/>
      <c r="D4" s="106"/>
      <c r="E4" s="106"/>
      <c r="F4" s="106"/>
      <c r="G4" s="107"/>
      <c r="H4" s="107"/>
      <c r="I4" s="107"/>
      <c r="J4" s="107"/>
      <c r="K4" s="108"/>
      <c r="L4" s="108"/>
      <c r="M4" s="108"/>
      <c r="N4" s="107"/>
      <c r="O4" s="108"/>
      <c r="P4" s="108"/>
      <c r="Q4" s="108"/>
    </row>
    <row r="5" spans="1:17" ht="18.75" x14ac:dyDescent="0.3">
      <c r="A5" s="110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</row>
    <row r="6" spans="1:17" ht="5.25" customHeight="1" x14ac:dyDescent="0.25">
      <c r="F6" s="9"/>
    </row>
    <row r="7" spans="1:17" ht="16.5" x14ac:dyDescent="0.25">
      <c r="A7" s="111" t="s">
        <v>36</v>
      </c>
      <c r="B7" s="112" t="s">
        <v>37</v>
      </c>
      <c r="C7" s="113"/>
      <c r="D7" s="114" t="s">
        <v>2</v>
      </c>
      <c r="E7" s="115" t="s">
        <v>3</v>
      </c>
      <c r="F7" s="116" t="s">
        <v>38</v>
      </c>
      <c r="G7" s="117" t="s">
        <v>39</v>
      </c>
      <c r="H7" s="117"/>
      <c r="I7" s="117"/>
      <c r="J7" s="118"/>
      <c r="K7" s="119" t="s">
        <v>40</v>
      </c>
      <c r="L7" s="120" t="s">
        <v>41</v>
      </c>
      <c r="M7" s="120"/>
      <c r="N7" s="120"/>
      <c r="O7" s="121"/>
      <c r="P7" s="119" t="s">
        <v>42</v>
      </c>
      <c r="Q7" s="116" t="s">
        <v>43</v>
      </c>
    </row>
    <row r="8" spans="1:17" ht="40.5" customHeight="1" thickBot="1" x14ac:dyDescent="0.3">
      <c r="A8" s="122"/>
      <c r="B8" s="123"/>
      <c r="C8" s="124"/>
      <c r="D8" s="125"/>
      <c r="E8" s="126"/>
      <c r="F8" s="127"/>
      <c r="G8" s="75" t="s">
        <v>17</v>
      </c>
      <c r="H8" s="75" t="s">
        <v>18</v>
      </c>
      <c r="I8" s="75" t="s">
        <v>16</v>
      </c>
      <c r="J8" s="75" t="s">
        <v>19</v>
      </c>
      <c r="K8" s="128"/>
      <c r="L8" s="129" t="s">
        <v>17</v>
      </c>
      <c r="M8" s="129" t="s">
        <v>18</v>
      </c>
      <c r="N8" s="75" t="s">
        <v>16</v>
      </c>
      <c r="O8" s="129" t="s">
        <v>19</v>
      </c>
      <c r="P8" s="128"/>
      <c r="Q8" s="127"/>
    </row>
    <row r="9" spans="1:17" ht="18.75" customHeight="1" thickTop="1" thickBot="1" x14ac:dyDescent="0.3">
      <c r="A9" s="130"/>
      <c r="B9" s="131" t="s">
        <v>44</v>
      </c>
      <c r="C9" s="131"/>
      <c r="D9" s="130"/>
      <c r="E9" s="130"/>
      <c r="F9" s="132">
        <f t="shared" ref="F9:Q9" si="0">SUM(F10:F21)</f>
        <v>1</v>
      </c>
      <c r="G9" s="132">
        <f t="shared" si="0"/>
        <v>20</v>
      </c>
      <c r="H9" s="132">
        <f t="shared" si="0"/>
        <v>0</v>
      </c>
      <c r="I9" s="132" t="e">
        <f t="shared" si="0"/>
        <v>#N/A</v>
      </c>
      <c r="J9" s="132">
        <f t="shared" si="0"/>
        <v>0</v>
      </c>
      <c r="K9" s="132" t="e">
        <f t="shared" si="0"/>
        <v>#N/A</v>
      </c>
      <c r="L9" s="132">
        <f t="shared" si="0"/>
        <v>20</v>
      </c>
      <c r="M9" s="132">
        <f t="shared" si="0"/>
        <v>0</v>
      </c>
      <c r="N9" s="132">
        <f t="shared" si="0"/>
        <v>1740</v>
      </c>
      <c r="O9" s="132">
        <f t="shared" si="0"/>
        <v>0</v>
      </c>
      <c r="P9" s="132">
        <f t="shared" si="0"/>
        <v>1760</v>
      </c>
      <c r="Q9" s="132" t="e">
        <f t="shared" si="0"/>
        <v>#N/A</v>
      </c>
    </row>
    <row r="10" spans="1:17" ht="17.25" customHeight="1" thickTop="1" x14ac:dyDescent="0.25">
      <c r="A10" s="133">
        <v>1</v>
      </c>
      <c r="B10" s="134" t="s">
        <v>33</v>
      </c>
      <c r="C10" s="135" t="s">
        <v>33</v>
      </c>
      <c r="D10" s="38" t="s">
        <v>22</v>
      </c>
      <c r="E10" s="74" t="s">
        <v>23</v>
      </c>
      <c r="F10" s="136">
        <v>0</v>
      </c>
      <c r="G10" s="137"/>
      <c r="H10" s="137"/>
      <c r="I10" s="137" t="e">
        <f t="array" ref="I10">INDEX('[1]ведом 07'!$J$8:$J$104,MATCH(C10&amp;D10,'[1]ведом 07'!$C$8:$C$104&amp;'[1]ведом 07'!$D$8:$D$104,0))</f>
        <v>#N/A</v>
      </c>
      <c r="J10" s="137"/>
      <c r="K10" s="138" t="e">
        <f t="shared" ref="K10:K21" si="1">J10+I10+H10+G10</f>
        <v>#N/A</v>
      </c>
      <c r="L10" s="139"/>
      <c r="M10" s="139"/>
      <c r="N10" s="140">
        <v>582</v>
      </c>
      <c r="O10" s="139"/>
      <c r="P10" s="138">
        <f t="shared" ref="P10:P13" si="2">O10+N10+M10+L10</f>
        <v>582</v>
      </c>
      <c r="Q10" s="136" t="e">
        <f>F10+K10-P10</f>
        <v>#N/A</v>
      </c>
    </row>
    <row r="11" spans="1:17" ht="16.5" customHeight="1" x14ac:dyDescent="0.25">
      <c r="A11" s="77"/>
      <c r="B11" s="141"/>
      <c r="C11" s="135" t="s">
        <v>33</v>
      </c>
      <c r="D11" s="38" t="s">
        <v>24</v>
      </c>
      <c r="E11" s="72" t="s">
        <v>11</v>
      </c>
      <c r="F11" s="136">
        <v>0</v>
      </c>
      <c r="G11" s="137"/>
      <c r="H11" s="137"/>
      <c r="I11" s="137" t="e">
        <f t="array" ref="I11">INDEX('[1]ведом 07'!$J$8:$J$104,MATCH(C11&amp;D11,'[1]ведом 07'!$C$8:$C$104&amp;'[1]ведом 07'!$D$8:$D$104,0))</f>
        <v>#N/A</v>
      </c>
      <c r="J11" s="137"/>
      <c r="K11" s="138" t="e">
        <f t="shared" si="1"/>
        <v>#N/A</v>
      </c>
      <c r="L11" s="139"/>
      <c r="M11" s="139"/>
      <c r="N11" s="137">
        <v>48</v>
      </c>
      <c r="O11" s="139"/>
      <c r="P11" s="138">
        <f t="shared" si="2"/>
        <v>48</v>
      </c>
      <c r="Q11" s="136" t="e">
        <f t="shared" ref="Q11:Q21" si="3">F11+K11-P11</f>
        <v>#N/A</v>
      </c>
    </row>
    <row r="12" spans="1:17" ht="16.5" customHeight="1" x14ac:dyDescent="0.25">
      <c r="A12" s="77"/>
      <c r="B12" s="141"/>
      <c r="C12" s="135" t="s">
        <v>33</v>
      </c>
      <c r="D12" s="51" t="s">
        <v>25</v>
      </c>
      <c r="E12" s="72" t="s">
        <v>11</v>
      </c>
      <c r="F12" s="136">
        <v>0</v>
      </c>
      <c r="G12" s="137"/>
      <c r="H12" s="137"/>
      <c r="I12" s="137" t="e">
        <f t="array" ref="I12">INDEX('[1]ведом 07'!$J$8:$J$104,MATCH(C12&amp;D12,'[1]ведом 07'!$C$8:$C$104&amp;'[1]ведом 07'!$D$8:$D$104,0))</f>
        <v>#N/A</v>
      </c>
      <c r="J12" s="137"/>
      <c r="K12" s="138" t="e">
        <f t="shared" si="1"/>
        <v>#N/A</v>
      </c>
      <c r="L12" s="139"/>
      <c r="M12" s="139"/>
      <c r="N12" s="137"/>
      <c r="O12" s="139"/>
      <c r="P12" s="138">
        <f t="shared" si="2"/>
        <v>0</v>
      </c>
      <c r="Q12" s="136" t="e">
        <f t="shared" si="3"/>
        <v>#N/A</v>
      </c>
    </row>
    <row r="13" spans="1:17" ht="16.5" customHeight="1" x14ac:dyDescent="0.25">
      <c r="A13" s="77"/>
      <c r="B13" s="141"/>
      <c r="C13" s="135" t="s">
        <v>33</v>
      </c>
      <c r="D13" s="51" t="s">
        <v>26</v>
      </c>
      <c r="E13" s="72" t="s">
        <v>11</v>
      </c>
      <c r="F13" s="136">
        <v>0</v>
      </c>
      <c r="G13" s="137"/>
      <c r="H13" s="137"/>
      <c r="I13" s="137" t="e">
        <f t="array" ref="I13">INDEX('[1]ведом 07'!$J$8:$J$104,MATCH(C13&amp;D13,'[1]ведом 07'!$C$8:$C$104&amp;'[1]ведом 07'!$D$8:$D$104,0))</f>
        <v>#N/A</v>
      </c>
      <c r="J13" s="137"/>
      <c r="K13" s="138" t="e">
        <f t="shared" si="1"/>
        <v>#N/A</v>
      </c>
      <c r="L13" s="139"/>
      <c r="M13" s="139"/>
      <c r="N13" s="137"/>
      <c r="O13" s="139"/>
      <c r="P13" s="138">
        <f t="shared" si="2"/>
        <v>0</v>
      </c>
      <c r="Q13" s="136" t="e">
        <f t="shared" si="3"/>
        <v>#N/A</v>
      </c>
    </row>
    <row r="14" spans="1:17" ht="16.5" customHeight="1" x14ac:dyDescent="0.25">
      <c r="A14" s="78"/>
      <c r="B14" s="142"/>
      <c r="C14" s="135" t="s">
        <v>33</v>
      </c>
      <c r="D14" s="51" t="s">
        <v>27</v>
      </c>
      <c r="E14" s="72" t="s">
        <v>11</v>
      </c>
      <c r="F14" s="136">
        <v>0</v>
      </c>
      <c r="G14" s="137"/>
      <c r="H14" s="137"/>
      <c r="I14" s="137" t="e">
        <f t="array" ref="I14">INDEX('[1]ведом 07'!$J$8:$J$104,MATCH(C14&amp;D14,'[1]ведом 07'!$C$8:$C$104&amp;'[1]ведом 07'!$D$8:$D$104,0))</f>
        <v>#N/A</v>
      </c>
      <c r="J14" s="137"/>
      <c r="K14" s="138" t="e">
        <f t="shared" si="1"/>
        <v>#N/A</v>
      </c>
      <c r="L14" s="139"/>
      <c r="M14" s="139"/>
      <c r="N14" s="137"/>
      <c r="O14" s="139"/>
      <c r="P14" s="138">
        <f>O14+N14+M14+L14</f>
        <v>0</v>
      </c>
      <c r="Q14" s="136" t="e">
        <f t="shared" si="3"/>
        <v>#N/A</v>
      </c>
    </row>
    <row r="15" spans="1:17" ht="16.5" customHeight="1" x14ac:dyDescent="0.25">
      <c r="A15" s="76">
        <v>2</v>
      </c>
      <c r="B15" s="143" t="s">
        <v>34</v>
      </c>
      <c r="C15" s="144" t="s">
        <v>34</v>
      </c>
      <c r="D15" s="51" t="s">
        <v>45</v>
      </c>
      <c r="E15" s="72" t="s">
        <v>11</v>
      </c>
      <c r="F15" s="136">
        <v>0</v>
      </c>
      <c r="G15" s="40"/>
      <c r="H15" s="40"/>
      <c r="I15" s="137" t="e">
        <f t="array" ref="I15">INDEX('[1]ведом 07'!$J$8:$J$104,MATCH(C15&amp;D15,'[1]ведом 07'!$C$8:$C$104&amp;'[1]ведом 07'!$D$8:$D$104,0))</f>
        <v>#N/A</v>
      </c>
      <c r="J15" s="40"/>
      <c r="K15" s="138" t="e">
        <f t="shared" si="1"/>
        <v>#N/A</v>
      </c>
      <c r="L15" s="40"/>
      <c r="M15" s="40"/>
      <c r="N15" s="145"/>
      <c r="O15" s="145"/>
      <c r="P15" s="138">
        <f t="shared" ref="P15:P21" si="4">O15+N15+M15+L15</f>
        <v>0</v>
      </c>
      <c r="Q15" s="136" t="e">
        <f t="shared" si="3"/>
        <v>#N/A</v>
      </c>
    </row>
    <row r="16" spans="1:17" ht="16.5" customHeight="1" x14ac:dyDescent="0.25">
      <c r="A16" s="77"/>
      <c r="B16" s="143"/>
      <c r="C16" s="144" t="s">
        <v>34</v>
      </c>
      <c r="D16" s="51" t="s">
        <v>28</v>
      </c>
      <c r="E16" s="71" t="s">
        <v>46</v>
      </c>
      <c r="F16" s="136">
        <v>0</v>
      </c>
      <c r="G16" s="40"/>
      <c r="H16" s="40"/>
      <c r="I16" s="137" t="e">
        <f t="array" ref="I16">INDEX('[1]ведом 07'!$J$8:$J$104,MATCH(C16&amp;D16,'[1]ведом 07'!$C$8:$C$104&amp;'[1]ведом 07'!$D$8:$D$104,0))</f>
        <v>#N/A</v>
      </c>
      <c r="J16" s="40"/>
      <c r="K16" s="138" t="e">
        <f t="shared" si="1"/>
        <v>#N/A</v>
      </c>
      <c r="L16" s="40"/>
      <c r="M16" s="40"/>
      <c r="N16" s="146">
        <v>472</v>
      </c>
      <c r="O16" s="145"/>
      <c r="P16" s="138">
        <f t="shared" si="4"/>
        <v>472</v>
      </c>
      <c r="Q16" s="136" t="e">
        <f t="shared" si="3"/>
        <v>#N/A</v>
      </c>
    </row>
    <row r="17" spans="1:17" ht="16.5" customHeight="1" x14ac:dyDescent="0.25">
      <c r="A17" s="77"/>
      <c r="B17" s="143"/>
      <c r="C17" s="144" t="s">
        <v>34</v>
      </c>
      <c r="D17" s="51" t="s">
        <v>26</v>
      </c>
      <c r="E17" s="73" t="s">
        <v>11</v>
      </c>
      <c r="F17" s="136">
        <v>0</v>
      </c>
      <c r="G17" s="40"/>
      <c r="H17" s="40"/>
      <c r="I17" s="137" t="e">
        <f t="array" ref="I17">INDEX('[1]ведом 07'!$J$8:$J$104,MATCH(C17&amp;D17,'[1]ведом 07'!$C$8:$C$104&amp;'[1]ведом 07'!$D$8:$D$104,0))</f>
        <v>#N/A</v>
      </c>
      <c r="J17" s="40"/>
      <c r="K17" s="138" t="e">
        <f t="shared" si="1"/>
        <v>#N/A</v>
      </c>
      <c r="L17" s="145"/>
      <c r="M17" s="145"/>
      <c r="N17" s="137">
        <v>125</v>
      </c>
      <c r="O17" s="145"/>
      <c r="P17" s="138">
        <f t="shared" si="4"/>
        <v>125</v>
      </c>
      <c r="Q17" s="136" t="e">
        <f t="shared" si="3"/>
        <v>#N/A</v>
      </c>
    </row>
    <row r="18" spans="1:17" ht="16.5" customHeight="1" x14ac:dyDescent="0.25">
      <c r="A18" s="77"/>
      <c r="B18" s="143"/>
      <c r="C18" s="144" t="s">
        <v>34</v>
      </c>
      <c r="D18" s="51" t="s">
        <v>30</v>
      </c>
      <c r="E18" s="73" t="s">
        <v>11</v>
      </c>
      <c r="F18" s="136">
        <v>1</v>
      </c>
      <c r="G18" s="40"/>
      <c r="H18" s="40"/>
      <c r="I18" s="137" t="e">
        <f t="array" ref="I18">INDEX('[1]ведом 07'!$J$8:$J$104,MATCH(C18&amp;D18,'[1]ведом 07'!$C$8:$C$104&amp;'[1]ведом 07'!$D$8:$D$104,0))</f>
        <v>#N/A</v>
      </c>
      <c r="J18" s="40"/>
      <c r="K18" s="138" t="e">
        <f t="shared" si="1"/>
        <v>#N/A</v>
      </c>
      <c r="L18" s="145"/>
      <c r="M18" s="145"/>
      <c r="N18" s="145"/>
      <c r="O18" s="145"/>
      <c r="P18" s="138">
        <f t="shared" si="4"/>
        <v>0</v>
      </c>
      <c r="Q18" s="136" t="e">
        <f t="shared" si="3"/>
        <v>#N/A</v>
      </c>
    </row>
    <row r="19" spans="1:17" ht="16.5" customHeight="1" x14ac:dyDescent="0.25">
      <c r="A19" s="77"/>
      <c r="B19" s="143"/>
      <c r="C19" s="144" t="s">
        <v>34</v>
      </c>
      <c r="D19" s="51" t="s">
        <v>31</v>
      </c>
      <c r="E19" s="73" t="s">
        <v>11</v>
      </c>
      <c r="F19" s="136">
        <v>0</v>
      </c>
      <c r="G19" s="40"/>
      <c r="H19" s="40"/>
      <c r="I19" s="137" t="e">
        <f t="array" ref="I19">INDEX('[1]ведом 07'!$J$8:$J$104,MATCH(C19&amp;D19,'[1]ведом 07'!$C$8:$C$104&amp;'[1]ведом 07'!$D$8:$D$104,0))</f>
        <v>#N/A</v>
      </c>
      <c r="J19" s="40"/>
      <c r="K19" s="138" t="e">
        <f t="shared" si="1"/>
        <v>#N/A</v>
      </c>
      <c r="L19" s="40"/>
      <c r="M19" s="145"/>
      <c r="N19" s="145"/>
      <c r="O19" s="145"/>
      <c r="P19" s="138">
        <f t="shared" si="4"/>
        <v>0</v>
      </c>
      <c r="Q19" s="136" t="e">
        <f t="shared" si="3"/>
        <v>#N/A</v>
      </c>
    </row>
    <row r="20" spans="1:17" ht="16.5" customHeight="1" x14ac:dyDescent="0.25">
      <c r="A20" s="77"/>
      <c r="B20" s="143"/>
      <c r="C20" s="144" t="s">
        <v>34</v>
      </c>
      <c r="D20" s="51" t="s">
        <v>47</v>
      </c>
      <c r="E20" s="73" t="s">
        <v>11</v>
      </c>
      <c r="F20" s="136">
        <v>0</v>
      </c>
      <c r="G20" s="40"/>
      <c r="H20" s="40"/>
      <c r="I20" s="137" t="e">
        <f t="array" ref="I20">INDEX('[1]ведом 07'!$J$8:$J$104,MATCH(C20&amp;D20,'[1]ведом 07'!$C$8:$C$104&amp;'[1]ведом 07'!$D$8:$D$104,0))</f>
        <v>#N/A</v>
      </c>
      <c r="J20" s="40"/>
      <c r="K20" s="138" t="e">
        <f t="shared" si="1"/>
        <v>#N/A</v>
      </c>
      <c r="L20" s="40"/>
      <c r="M20" s="145"/>
      <c r="N20" s="147">
        <v>513</v>
      </c>
      <c r="O20" s="145"/>
      <c r="P20" s="138">
        <f t="shared" si="4"/>
        <v>513</v>
      </c>
      <c r="Q20" s="136" t="e">
        <f t="shared" si="3"/>
        <v>#N/A</v>
      </c>
    </row>
    <row r="21" spans="1:17" ht="16.5" customHeight="1" x14ac:dyDescent="0.25">
      <c r="A21" s="78"/>
      <c r="B21" s="143"/>
      <c r="C21" s="144" t="s">
        <v>34</v>
      </c>
      <c r="D21" s="51" t="s">
        <v>32</v>
      </c>
      <c r="E21" s="73" t="s">
        <v>11</v>
      </c>
      <c r="F21" s="136">
        <v>0</v>
      </c>
      <c r="G21" s="40">
        <v>20</v>
      </c>
      <c r="H21" s="40"/>
      <c r="I21" s="137" t="e">
        <f t="array" ref="I21">INDEX('[1]ведом 07'!$J$8:$J$104,MATCH(C21&amp;D21,'[1]ведом 07'!$C$8:$C$104&amp;'[1]ведом 07'!$D$8:$D$104,0))</f>
        <v>#N/A</v>
      </c>
      <c r="J21" s="40"/>
      <c r="K21" s="138" t="e">
        <f t="shared" si="1"/>
        <v>#N/A</v>
      </c>
      <c r="L21" s="145">
        <v>20</v>
      </c>
      <c r="M21" s="145"/>
      <c r="N21" s="145"/>
      <c r="O21" s="145"/>
      <c r="P21" s="138">
        <f t="shared" si="4"/>
        <v>20</v>
      </c>
      <c r="Q21" s="136" t="e">
        <f t="shared" si="3"/>
        <v>#N/A</v>
      </c>
    </row>
    <row r="22" spans="1:17" ht="16.5" customHeight="1" x14ac:dyDescent="0.25">
      <c r="A22" s="148" t="s">
        <v>48</v>
      </c>
      <c r="B22" s="148"/>
      <c r="C22" s="149"/>
      <c r="D22" s="150"/>
      <c r="E22" s="150"/>
      <c r="F22" s="150" t="e">
        <f>F9+#REF!+#REF!</f>
        <v>#REF!</v>
      </c>
      <c r="G22" s="150" t="e">
        <f>G9+#REF!+#REF!</f>
        <v>#REF!</v>
      </c>
      <c r="H22" s="150" t="e">
        <f>H9+#REF!+#REF!</f>
        <v>#REF!</v>
      </c>
      <c r="I22" s="150" t="e">
        <f>I9+#REF!+#REF!</f>
        <v>#N/A</v>
      </c>
      <c r="J22" s="150" t="e">
        <f>J9+#REF!+#REF!</f>
        <v>#REF!</v>
      </c>
      <c r="K22" s="150" t="e">
        <f>K9+#REF!+#REF!</f>
        <v>#N/A</v>
      </c>
      <c r="L22" s="150" t="e">
        <f>L9+#REF!+#REF!</f>
        <v>#REF!</v>
      </c>
      <c r="M22" s="150" t="e">
        <f>M9+#REF!+#REF!</f>
        <v>#REF!</v>
      </c>
      <c r="N22" s="150" t="e">
        <f>N9+#REF!+#REF!</f>
        <v>#REF!</v>
      </c>
      <c r="O22" s="150" t="e">
        <f>O9+#REF!+#REF!</f>
        <v>#REF!</v>
      </c>
      <c r="P22" s="151" t="e">
        <f>O22+N22+M22+L22</f>
        <v>#REF!</v>
      </c>
      <c r="Q22" s="152" t="e">
        <f>Q9+#REF!+#REF!</f>
        <v>#N/A</v>
      </c>
    </row>
    <row r="23" spans="1:17" ht="15.75" customHeight="1" x14ac:dyDescent="0.25">
      <c r="B23" s="153"/>
      <c r="C23" s="153"/>
      <c r="D23" s="153"/>
      <c r="E23" s="153"/>
      <c r="F23" s="12">
        <f>'[2]Март 16'!P74</f>
        <v>0</v>
      </c>
      <c r="K23" s="10" t="e">
        <f>G22+H22+I22+J22</f>
        <v>#REF!</v>
      </c>
      <c r="Q23" s="154" t="e">
        <f>F22+K22-P22</f>
        <v>#REF!</v>
      </c>
    </row>
    <row r="24" spans="1:17" s="10" customFormat="1" ht="15.75" customHeight="1" x14ac:dyDescent="0.25">
      <c r="A24" s="9"/>
      <c r="B24" s="3"/>
      <c r="C24" s="3"/>
      <c r="D24" s="155"/>
      <c r="E24" s="156"/>
      <c r="F24" s="3"/>
      <c r="K24" s="11"/>
      <c r="L24" s="11"/>
      <c r="M24" s="11"/>
      <c r="O24" s="11"/>
      <c r="P24" s="11"/>
      <c r="Q24" s="11"/>
    </row>
  </sheetData>
  <autoFilter ref="A7:Q24">
    <filterColumn colId="6" showButton="0"/>
    <filterColumn colId="7" showButton="0"/>
    <filterColumn colId="8" showButton="0"/>
    <filterColumn colId="11" showButton="0"/>
    <filterColumn colId="12" showButton="0"/>
    <filterColumn colId="13" showButton="0"/>
  </autoFilter>
  <mergeCells count="18">
    <mergeCell ref="A22:B22"/>
    <mergeCell ref="L7:O7"/>
    <mergeCell ref="P7:P8"/>
    <mergeCell ref="Q7:Q8"/>
    <mergeCell ref="A10:A14"/>
    <mergeCell ref="B10:B14"/>
    <mergeCell ref="A15:A21"/>
    <mergeCell ref="B15:B21"/>
    <mergeCell ref="A1:Q1"/>
    <mergeCell ref="A3:Q3"/>
    <mergeCell ref="A5:Q5"/>
    <mergeCell ref="A7:A8"/>
    <mergeCell ref="B7:B8"/>
    <mergeCell ref="D7:D8"/>
    <mergeCell ref="E7:E8"/>
    <mergeCell ref="F7:F8"/>
    <mergeCell ref="G7:J7"/>
    <mergeCell ref="K7:K8"/>
  </mergeCells>
  <pageMargins left="0.39370078740157483" right="0.11811023622047245" top="0.11811023622047245" bottom="0.11811023622047245" header="0.11811023622047245" footer="0.11811023622047245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22"/>
  <sheetViews>
    <sheetView tabSelected="1" view="pageBreakPreview" zoomScale="70" zoomScaleNormal="70" zoomScaleSheetLayoutView="70" workbookViewId="0">
      <pane xSplit="12" ySplit="5" topLeftCell="M6" activePane="bottomRight" state="frozen"/>
      <selection pane="topRight" activeCell="L1" sqref="L1"/>
      <selection pane="bottomLeft" activeCell="A6" sqref="A6"/>
      <selection pane="bottomRight" activeCell="O27" sqref="O27"/>
    </sheetView>
  </sheetViews>
  <sheetFormatPr defaultColWidth="8.85546875" defaultRowHeight="15.75" x14ac:dyDescent="0.25"/>
  <cols>
    <col min="1" max="1" width="5.7109375" style="4" customWidth="1"/>
    <col min="2" max="3" width="23" style="5" customWidth="1"/>
    <col min="4" max="4" width="30.5703125" style="6" customWidth="1"/>
    <col min="5" max="5" width="14" style="7" customWidth="1"/>
    <col min="6" max="6" width="9.7109375" style="6" customWidth="1"/>
    <col min="7" max="7" width="8.28515625" style="6" customWidth="1"/>
    <col min="8" max="8" width="11" style="8" customWidth="1"/>
    <col min="9" max="9" width="9.85546875" style="9" customWidth="1"/>
    <col min="10" max="10" width="11.140625" style="10" customWidth="1"/>
    <col min="11" max="11" width="10.85546875" style="10" customWidth="1"/>
    <col min="12" max="12" width="14" style="10" customWidth="1"/>
    <col min="13" max="13" width="9.42578125" style="15" customWidth="1"/>
    <col min="14" max="14" width="11.5703125" style="3" customWidth="1"/>
    <col min="15" max="15" width="9.28515625" style="13" customWidth="1"/>
    <col min="16" max="16" width="11" style="9" customWidth="1"/>
    <col min="17" max="17" width="7.5703125" style="15" customWidth="1"/>
    <col min="18" max="18" width="11.140625" style="3" customWidth="1"/>
    <col min="19" max="19" width="8.85546875" style="14" customWidth="1"/>
    <col min="20" max="20" width="11.7109375" style="3" customWidth="1"/>
    <col min="21" max="21" width="9.7109375" style="14" customWidth="1"/>
    <col min="22" max="22" width="11.7109375" style="3" customWidth="1"/>
    <col min="23" max="23" width="9.42578125" style="13" customWidth="1"/>
    <col min="24" max="24" width="12.28515625" style="3" customWidth="1"/>
    <col min="25" max="25" width="10.140625" style="15" customWidth="1"/>
    <col min="26" max="26" width="11.28515625" style="3" customWidth="1"/>
    <col min="27" max="27" width="7.7109375" style="15" customWidth="1"/>
    <col min="28" max="28" width="11.85546875" style="3" customWidth="1"/>
    <col min="29" max="29" width="9.28515625" style="16" hidden="1" customWidth="1"/>
    <col min="30" max="30" width="12.7109375" style="17" hidden="1" customWidth="1"/>
    <col min="31" max="31" width="8" style="16" hidden="1" customWidth="1"/>
    <col min="32" max="32" width="11.42578125" style="17" hidden="1" customWidth="1"/>
    <col min="33" max="33" width="6" style="16" hidden="1" customWidth="1"/>
    <col min="34" max="34" width="11.28515625" style="17" hidden="1" customWidth="1"/>
    <col min="35" max="35" width="6.7109375" style="18" hidden="1" customWidth="1"/>
    <col min="36" max="36" width="11.28515625" style="17" hidden="1" customWidth="1"/>
    <col min="37" max="37" width="12.5703125" style="1" customWidth="1"/>
    <col min="38" max="44" width="4.7109375" style="1" customWidth="1"/>
    <col min="45" max="45" width="9.5703125" style="2" customWidth="1"/>
    <col min="46" max="46" width="9.5703125" style="1" customWidth="1"/>
    <col min="47" max="52" width="3.7109375" style="1" customWidth="1"/>
    <col min="53" max="57" width="3.7109375" style="3" customWidth="1"/>
    <col min="58" max="229" width="8.85546875" style="3"/>
    <col min="230" max="230" width="4.85546875" style="3" customWidth="1"/>
    <col min="231" max="231" width="23" style="3" customWidth="1"/>
    <col min="232" max="232" width="30.5703125" style="3" customWidth="1"/>
    <col min="233" max="233" width="12.5703125" style="3" customWidth="1"/>
    <col min="234" max="234" width="9.7109375" style="3" customWidth="1"/>
    <col min="235" max="235" width="8.28515625" style="3" customWidth="1"/>
    <col min="236" max="236" width="11" style="3" customWidth="1"/>
    <col min="237" max="237" width="9.85546875" style="3" customWidth="1"/>
    <col min="238" max="238" width="11.140625" style="3" customWidth="1"/>
    <col min="239" max="239" width="11.5703125" style="3" customWidth="1"/>
    <col min="240" max="240" width="14" style="3" customWidth="1"/>
    <col min="241" max="241" width="8.42578125" style="3" customWidth="1"/>
    <col min="242" max="242" width="11.5703125" style="3" customWidth="1"/>
    <col min="243" max="243" width="9.28515625" style="3" customWidth="1"/>
    <col min="244" max="244" width="11" style="3" customWidth="1"/>
    <col min="245" max="245" width="7.5703125" style="3" customWidth="1"/>
    <col min="246" max="246" width="11.140625" style="3" customWidth="1"/>
    <col min="247" max="247" width="9.42578125" style="3" customWidth="1"/>
    <col min="248" max="248" width="11.7109375" style="3" customWidth="1"/>
    <col min="249" max="249" width="8.7109375" style="3" customWidth="1"/>
    <col min="250" max="250" width="12" style="3" customWidth="1"/>
    <col min="251" max="251" width="11.140625" style="3" customWidth="1"/>
    <col min="252" max="252" width="11.5703125" style="3" customWidth="1"/>
    <col min="253" max="253" width="8.85546875" style="3" customWidth="1"/>
    <col min="254" max="254" width="11.7109375" style="3" customWidth="1"/>
    <col min="255" max="255" width="9.7109375" style="3" customWidth="1"/>
    <col min="256" max="256" width="11.7109375" style="3" customWidth="1"/>
    <col min="257" max="257" width="8.7109375" style="3" customWidth="1"/>
    <col min="258" max="258" width="10.28515625" style="3" customWidth="1"/>
    <col min="259" max="259" width="8.5703125" style="3" customWidth="1"/>
    <col min="260" max="260" width="11.28515625" style="3" customWidth="1"/>
    <col min="261" max="261" width="8.5703125" style="3" customWidth="1"/>
    <col min="262" max="262" width="11" style="3" customWidth="1"/>
    <col min="263" max="263" width="9.85546875" style="3" customWidth="1"/>
    <col min="264" max="264" width="11.5703125" style="3" customWidth="1"/>
    <col min="265" max="265" width="5.85546875" style="3" customWidth="1"/>
    <col min="266" max="266" width="11.28515625" style="3" customWidth="1"/>
    <col min="267" max="267" width="9.42578125" style="3" customWidth="1"/>
    <col min="268" max="268" width="11.28515625" style="3" customWidth="1"/>
    <col min="269" max="269" width="8.7109375" style="3" customWidth="1"/>
    <col min="270" max="270" width="11.28515625" style="3" customWidth="1"/>
    <col min="271" max="271" width="7.7109375" style="3" customWidth="1"/>
    <col min="272" max="272" width="11.85546875" style="3" customWidth="1"/>
    <col min="273" max="273" width="9.5703125" style="3" customWidth="1"/>
    <col min="274" max="274" width="11.28515625" style="3" customWidth="1"/>
    <col min="275" max="275" width="8.28515625" style="3" customWidth="1"/>
    <col min="276" max="276" width="11.42578125" style="3" customWidth="1"/>
    <col min="277" max="277" width="9" style="3" customWidth="1"/>
    <col min="278" max="278" width="10.7109375" style="3" customWidth="1"/>
    <col min="279" max="279" width="8.5703125" style="3" customWidth="1"/>
    <col min="280" max="280" width="11.28515625" style="3" customWidth="1"/>
    <col min="281" max="281" width="8" style="3" customWidth="1"/>
    <col min="282" max="282" width="11.28515625" style="3" customWidth="1"/>
    <col min="283" max="283" width="8" style="3" customWidth="1"/>
    <col min="284" max="284" width="11.42578125" style="3" customWidth="1"/>
    <col min="285" max="285" width="6" style="3" customWidth="1"/>
    <col min="286" max="286" width="11.28515625" style="3" customWidth="1"/>
    <col min="287" max="287" width="6.7109375" style="3" customWidth="1"/>
    <col min="288" max="288" width="11.28515625" style="3" customWidth="1"/>
    <col min="289" max="289" width="11.5703125" style="3" customWidth="1"/>
    <col min="290" max="290" width="13" style="3" customWidth="1"/>
    <col min="291" max="291" width="11" style="3" customWidth="1"/>
    <col min="292" max="292" width="13.28515625" style="3" customWidth="1"/>
    <col min="293" max="293" width="12.5703125" style="3" customWidth="1"/>
    <col min="294" max="300" width="4.7109375" style="3" customWidth="1"/>
    <col min="301" max="302" width="9.5703125" style="3" customWidth="1"/>
    <col min="303" max="313" width="3.7109375" style="3" customWidth="1"/>
    <col min="314" max="485" width="8.85546875" style="3"/>
    <col min="486" max="486" width="4.85546875" style="3" customWidth="1"/>
    <col min="487" max="487" width="23" style="3" customWidth="1"/>
    <col min="488" max="488" width="30.5703125" style="3" customWidth="1"/>
    <col min="489" max="489" width="12.5703125" style="3" customWidth="1"/>
    <col min="490" max="490" width="9.7109375" style="3" customWidth="1"/>
    <col min="491" max="491" width="8.28515625" style="3" customWidth="1"/>
    <col min="492" max="492" width="11" style="3" customWidth="1"/>
    <col min="493" max="493" width="9.85546875" style="3" customWidth="1"/>
    <col min="494" max="494" width="11.140625" style="3" customWidth="1"/>
    <col min="495" max="495" width="11.5703125" style="3" customWidth="1"/>
    <col min="496" max="496" width="14" style="3" customWidth="1"/>
    <col min="497" max="497" width="8.42578125" style="3" customWidth="1"/>
    <col min="498" max="498" width="11.5703125" style="3" customWidth="1"/>
    <col min="499" max="499" width="9.28515625" style="3" customWidth="1"/>
    <col min="500" max="500" width="11" style="3" customWidth="1"/>
    <col min="501" max="501" width="7.5703125" style="3" customWidth="1"/>
    <col min="502" max="502" width="11.140625" style="3" customWidth="1"/>
    <col min="503" max="503" width="9.42578125" style="3" customWidth="1"/>
    <col min="504" max="504" width="11.7109375" style="3" customWidth="1"/>
    <col min="505" max="505" width="8.7109375" style="3" customWidth="1"/>
    <col min="506" max="506" width="12" style="3" customWidth="1"/>
    <col min="507" max="507" width="11.140625" style="3" customWidth="1"/>
    <col min="508" max="508" width="11.5703125" style="3" customWidth="1"/>
    <col min="509" max="509" width="8.85546875" style="3" customWidth="1"/>
    <col min="510" max="510" width="11.7109375" style="3" customWidth="1"/>
    <col min="511" max="511" width="9.7109375" style="3" customWidth="1"/>
    <col min="512" max="512" width="11.7109375" style="3" customWidth="1"/>
    <col min="513" max="513" width="8.7109375" style="3" customWidth="1"/>
    <col min="514" max="514" width="10.28515625" style="3" customWidth="1"/>
    <col min="515" max="515" width="8.5703125" style="3" customWidth="1"/>
    <col min="516" max="516" width="11.28515625" style="3" customWidth="1"/>
    <col min="517" max="517" width="8.5703125" style="3" customWidth="1"/>
    <col min="518" max="518" width="11" style="3" customWidth="1"/>
    <col min="519" max="519" width="9.85546875" style="3" customWidth="1"/>
    <col min="520" max="520" width="11.5703125" style="3" customWidth="1"/>
    <col min="521" max="521" width="5.85546875" style="3" customWidth="1"/>
    <col min="522" max="522" width="11.28515625" style="3" customWidth="1"/>
    <col min="523" max="523" width="9.42578125" style="3" customWidth="1"/>
    <col min="524" max="524" width="11.28515625" style="3" customWidth="1"/>
    <col min="525" max="525" width="8.7109375" style="3" customWidth="1"/>
    <col min="526" max="526" width="11.28515625" style="3" customWidth="1"/>
    <col min="527" max="527" width="7.7109375" style="3" customWidth="1"/>
    <col min="528" max="528" width="11.85546875" style="3" customWidth="1"/>
    <col min="529" max="529" width="9.5703125" style="3" customWidth="1"/>
    <col min="530" max="530" width="11.28515625" style="3" customWidth="1"/>
    <col min="531" max="531" width="8.28515625" style="3" customWidth="1"/>
    <col min="532" max="532" width="11.42578125" style="3" customWidth="1"/>
    <col min="533" max="533" width="9" style="3" customWidth="1"/>
    <col min="534" max="534" width="10.7109375" style="3" customWidth="1"/>
    <col min="535" max="535" width="8.5703125" style="3" customWidth="1"/>
    <col min="536" max="536" width="11.28515625" style="3" customWidth="1"/>
    <col min="537" max="537" width="8" style="3" customWidth="1"/>
    <col min="538" max="538" width="11.28515625" style="3" customWidth="1"/>
    <col min="539" max="539" width="8" style="3" customWidth="1"/>
    <col min="540" max="540" width="11.42578125" style="3" customWidth="1"/>
    <col min="541" max="541" width="6" style="3" customWidth="1"/>
    <col min="542" max="542" width="11.28515625" style="3" customWidth="1"/>
    <col min="543" max="543" width="6.7109375" style="3" customWidth="1"/>
    <col min="544" max="544" width="11.28515625" style="3" customWidth="1"/>
    <col min="545" max="545" width="11.5703125" style="3" customWidth="1"/>
    <col min="546" max="546" width="13" style="3" customWidth="1"/>
    <col min="547" max="547" width="11" style="3" customWidth="1"/>
    <col min="548" max="548" width="13.28515625" style="3" customWidth="1"/>
    <col min="549" max="549" width="12.5703125" style="3" customWidth="1"/>
    <col min="550" max="556" width="4.7109375" style="3" customWidth="1"/>
    <col min="557" max="558" width="9.5703125" style="3" customWidth="1"/>
    <col min="559" max="569" width="3.7109375" style="3" customWidth="1"/>
    <col min="570" max="741" width="8.85546875" style="3"/>
    <col min="742" max="742" width="4.85546875" style="3" customWidth="1"/>
    <col min="743" max="743" width="23" style="3" customWidth="1"/>
    <col min="744" max="744" width="30.5703125" style="3" customWidth="1"/>
    <col min="745" max="745" width="12.5703125" style="3" customWidth="1"/>
    <col min="746" max="746" width="9.7109375" style="3" customWidth="1"/>
    <col min="747" max="747" width="8.28515625" style="3" customWidth="1"/>
    <col min="748" max="748" width="11" style="3" customWidth="1"/>
    <col min="749" max="749" width="9.85546875" style="3" customWidth="1"/>
    <col min="750" max="750" width="11.140625" style="3" customWidth="1"/>
    <col min="751" max="751" width="11.5703125" style="3" customWidth="1"/>
    <col min="752" max="752" width="14" style="3" customWidth="1"/>
    <col min="753" max="753" width="8.42578125" style="3" customWidth="1"/>
    <col min="754" max="754" width="11.5703125" style="3" customWidth="1"/>
    <col min="755" max="755" width="9.28515625" style="3" customWidth="1"/>
    <col min="756" max="756" width="11" style="3" customWidth="1"/>
    <col min="757" max="757" width="7.5703125" style="3" customWidth="1"/>
    <col min="758" max="758" width="11.140625" style="3" customWidth="1"/>
    <col min="759" max="759" width="9.42578125" style="3" customWidth="1"/>
    <col min="760" max="760" width="11.7109375" style="3" customWidth="1"/>
    <col min="761" max="761" width="8.7109375" style="3" customWidth="1"/>
    <col min="762" max="762" width="12" style="3" customWidth="1"/>
    <col min="763" max="763" width="11.140625" style="3" customWidth="1"/>
    <col min="764" max="764" width="11.5703125" style="3" customWidth="1"/>
    <col min="765" max="765" width="8.85546875" style="3" customWidth="1"/>
    <col min="766" max="766" width="11.7109375" style="3" customWidth="1"/>
    <col min="767" max="767" width="9.7109375" style="3" customWidth="1"/>
    <col min="768" max="768" width="11.7109375" style="3" customWidth="1"/>
    <col min="769" max="769" width="8.7109375" style="3" customWidth="1"/>
    <col min="770" max="770" width="10.28515625" style="3" customWidth="1"/>
    <col min="771" max="771" width="8.5703125" style="3" customWidth="1"/>
    <col min="772" max="772" width="11.28515625" style="3" customWidth="1"/>
    <col min="773" max="773" width="8.5703125" style="3" customWidth="1"/>
    <col min="774" max="774" width="11" style="3" customWidth="1"/>
    <col min="775" max="775" width="9.85546875" style="3" customWidth="1"/>
    <col min="776" max="776" width="11.5703125" style="3" customWidth="1"/>
    <col min="777" max="777" width="5.85546875" style="3" customWidth="1"/>
    <col min="778" max="778" width="11.28515625" style="3" customWidth="1"/>
    <col min="779" max="779" width="9.42578125" style="3" customWidth="1"/>
    <col min="780" max="780" width="11.28515625" style="3" customWidth="1"/>
    <col min="781" max="781" width="8.7109375" style="3" customWidth="1"/>
    <col min="782" max="782" width="11.28515625" style="3" customWidth="1"/>
    <col min="783" max="783" width="7.7109375" style="3" customWidth="1"/>
    <col min="784" max="784" width="11.85546875" style="3" customWidth="1"/>
    <col min="785" max="785" width="9.5703125" style="3" customWidth="1"/>
    <col min="786" max="786" width="11.28515625" style="3" customWidth="1"/>
    <col min="787" max="787" width="8.28515625" style="3" customWidth="1"/>
    <col min="788" max="788" width="11.42578125" style="3" customWidth="1"/>
    <col min="789" max="789" width="9" style="3" customWidth="1"/>
    <col min="790" max="790" width="10.7109375" style="3" customWidth="1"/>
    <col min="791" max="791" width="8.5703125" style="3" customWidth="1"/>
    <col min="792" max="792" width="11.28515625" style="3" customWidth="1"/>
    <col min="793" max="793" width="8" style="3" customWidth="1"/>
    <col min="794" max="794" width="11.28515625" style="3" customWidth="1"/>
    <col min="795" max="795" width="8" style="3" customWidth="1"/>
    <col min="796" max="796" width="11.42578125" style="3" customWidth="1"/>
    <col min="797" max="797" width="6" style="3" customWidth="1"/>
    <col min="798" max="798" width="11.28515625" style="3" customWidth="1"/>
    <col min="799" max="799" width="6.7109375" style="3" customWidth="1"/>
    <col min="800" max="800" width="11.28515625" style="3" customWidth="1"/>
    <col min="801" max="801" width="11.5703125" style="3" customWidth="1"/>
    <col min="802" max="802" width="13" style="3" customWidth="1"/>
    <col min="803" max="803" width="11" style="3" customWidth="1"/>
    <col min="804" max="804" width="13.28515625" style="3" customWidth="1"/>
    <col min="805" max="805" width="12.5703125" style="3" customWidth="1"/>
    <col min="806" max="812" width="4.7109375" style="3" customWidth="1"/>
    <col min="813" max="814" width="9.5703125" style="3" customWidth="1"/>
    <col min="815" max="825" width="3.7109375" style="3" customWidth="1"/>
    <col min="826" max="997" width="8.85546875" style="3"/>
    <col min="998" max="998" width="4.85546875" style="3" customWidth="1"/>
    <col min="999" max="999" width="23" style="3" customWidth="1"/>
    <col min="1000" max="1000" width="30.5703125" style="3" customWidth="1"/>
    <col min="1001" max="1001" width="12.5703125" style="3" customWidth="1"/>
    <col min="1002" max="1002" width="9.7109375" style="3" customWidth="1"/>
    <col min="1003" max="1003" width="8.28515625" style="3" customWidth="1"/>
    <col min="1004" max="1004" width="11" style="3" customWidth="1"/>
    <col min="1005" max="1005" width="9.85546875" style="3" customWidth="1"/>
    <col min="1006" max="1006" width="11.140625" style="3" customWidth="1"/>
    <col min="1007" max="1007" width="11.5703125" style="3" customWidth="1"/>
    <col min="1008" max="1008" width="14" style="3" customWidth="1"/>
    <col min="1009" max="1009" width="8.42578125" style="3" customWidth="1"/>
    <col min="1010" max="1010" width="11.5703125" style="3" customWidth="1"/>
    <col min="1011" max="1011" width="9.28515625" style="3" customWidth="1"/>
    <col min="1012" max="1012" width="11" style="3" customWidth="1"/>
    <col min="1013" max="1013" width="7.5703125" style="3" customWidth="1"/>
    <col min="1014" max="1014" width="11.140625" style="3" customWidth="1"/>
    <col min="1015" max="1015" width="9.42578125" style="3" customWidth="1"/>
    <col min="1016" max="1016" width="11.7109375" style="3" customWidth="1"/>
    <col min="1017" max="1017" width="8.7109375" style="3" customWidth="1"/>
    <col min="1018" max="1018" width="12" style="3" customWidth="1"/>
    <col min="1019" max="1019" width="11.140625" style="3" customWidth="1"/>
    <col min="1020" max="1020" width="11.5703125" style="3" customWidth="1"/>
    <col min="1021" max="1021" width="8.85546875" style="3" customWidth="1"/>
    <col min="1022" max="1022" width="11.7109375" style="3" customWidth="1"/>
    <col min="1023" max="1023" width="9.7109375" style="3" customWidth="1"/>
    <col min="1024" max="1024" width="11.7109375" style="3" customWidth="1"/>
    <col min="1025" max="1025" width="8.7109375" style="3" customWidth="1"/>
    <col min="1026" max="1026" width="10.28515625" style="3" customWidth="1"/>
    <col min="1027" max="1027" width="8.5703125" style="3" customWidth="1"/>
    <col min="1028" max="1028" width="11.28515625" style="3" customWidth="1"/>
    <col min="1029" max="1029" width="8.5703125" style="3" customWidth="1"/>
    <col min="1030" max="1030" width="11" style="3" customWidth="1"/>
    <col min="1031" max="1031" width="9.85546875" style="3" customWidth="1"/>
    <col min="1032" max="1032" width="11.5703125" style="3" customWidth="1"/>
    <col min="1033" max="1033" width="5.85546875" style="3" customWidth="1"/>
    <col min="1034" max="1034" width="11.28515625" style="3" customWidth="1"/>
    <col min="1035" max="1035" width="9.42578125" style="3" customWidth="1"/>
    <col min="1036" max="1036" width="11.28515625" style="3" customWidth="1"/>
    <col min="1037" max="1037" width="8.7109375" style="3" customWidth="1"/>
    <col min="1038" max="1038" width="11.28515625" style="3" customWidth="1"/>
    <col min="1039" max="1039" width="7.7109375" style="3" customWidth="1"/>
    <col min="1040" max="1040" width="11.85546875" style="3" customWidth="1"/>
    <col min="1041" max="1041" width="9.5703125" style="3" customWidth="1"/>
    <col min="1042" max="1042" width="11.28515625" style="3" customWidth="1"/>
    <col min="1043" max="1043" width="8.28515625" style="3" customWidth="1"/>
    <col min="1044" max="1044" width="11.42578125" style="3" customWidth="1"/>
    <col min="1045" max="1045" width="9" style="3" customWidth="1"/>
    <col min="1046" max="1046" width="10.7109375" style="3" customWidth="1"/>
    <col min="1047" max="1047" width="8.5703125" style="3" customWidth="1"/>
    <col min="1048" max="1048" width="11.28515625" style="3" customWidth="1"/>
    <col min="1049" max="1049" width="8" style="3" customWidth="1"/>
    <col min="1050" max="1050" width="11.28515625" style="3" customWidth="1"/>
    <col min="1051" max="1051" width="8" style="3" customWidth="1"/>
    <col min="1052" max="1052" width="11.42578125" style="3" customWidth="1"/>
    <col min="1053" max="1053" width="6" style="3" customWidth="1"/>
    <col min="1054" max="1054" width="11.28515625" style="3" customWidth="1"/>
    <col min="1055" max="1055" width="6.7109375" style="3" customWidth="1"/>
    <col min="1056" max="1056" width="11.28515625" style="3" customWidth="1"/>
    <col min="1057" max="1057" width="11.5703125" style="3" customWidth="1"/>
    <col min="1058" max="1058" width="13" style="3" customWidth="1"/>
    <col min="1059" max="1059" width="11" style="3" customWidth="1"/>
    <col min="1060" max="1060" width="13.28515625" style="3" customWidth="1"/>
    <col min="1061" max="1061" width="12.5703125" style="3" customWidth="1"/>
    <col min="1062" max="1068" width="4.7109375" style="3" customWidth="1"/>
    <col min="1069" max="1070" width="9.5703125" style="3" customWidth="1"/>
    <col min="1071" max="1081" width="3.7109375" style="3" customWidth="1"/>
    <col min="1082" max="1253" width="8.85546875" style="3"/>
    <col min="1254" max="1254" width="4.85546875" style="3" customWidth="1"/>
    <col min="1255" max="1255" width="23" style="3" customWidth="1"/>
    <col min="1256" max="1256" width="30.5703125" style="3" customWidth="1"/>
    <col min="1257" max="1257" width="12.5703125" style="3" customWidth="1"/>
    <col min="1258" max="1258" width="9.7109375" style="3" customWidth="1"/>
    <col min="1259" max="1259" width="8.28515625" style="3" customWidth="1"/>
    <col min="1260" max="1260" width="11" style="3" customWidth="1"/>
    <col min="1261" max="1261" width="9.85546875" style="3" customWidth="1"/>
    <col min="1262" max="1262" width="11.140625" style="3" customWidth="1"/>
    <col min="1263" max="1263" width="11.5703125" style="3" customWidth="1"/>
    <col min="1264" max="1264" width="14" style="3" customWidth="1"/>
    <col min="1265" max="1265" width="8.42578125" style="3" customWidth="1"/>
    <col min="1266" max="1266" width="11.5703125" style="3" customWidth="1"/>
    <col min="1267" max="1267" width="9.28515625" style="3" customWidth="1"/>
    <col min="1268" max="1268" width="11" style="3" customWidth="1"/>
    <col min="1269" max="1269" width="7.5703125" style="3" customWidth="1"/>
    <col min="1270" max="1270" width="11.140625" style="3" customWidth="1"/>
    <col min="1271" max="1271" width="9.42578125" style="3" customWidth="1"/>
    <col min="1272" max="1272" width="11.7109375" style="3" customWidth="1"/>
    <col min="1273" max="1273" width="8.7109375" style="3" customWidth="1"/>
    <col min="1274" max="1274" width="12" style="3" customWidth="1"/>
    <col min="1275" max="1275" width="11.140625" style="3" customWidth="1"/>
    <col min="1276" max="1276" width="11.5703125" style="3" customWidth="1"/>
    <col min="1277" max="1277" width="8.85546875" style="3" customWidth="1"/>
    <col min="1278" max="1278" width="11.7109375" style="3" customWidth="1"/>
    <col min="1279" max="1279" width="9.7109375" style="3" customWidth="1"/>
    <col min="1280" max="1280" width="11.7109375" style="3" customWidth="1"/>
    <col min="1281" max="1281" width="8.7109375" style="3" customWidth="1"/>
    <col min="1282" max="1282" width="10.28515625" style="3" customWidth="1"/>
    <col min="1283" max="1283" width="8.5703125" style="3" customWidth="1"/>
    <col min="1284" max="1284" width="11.28515625" style="3" customWidth="1"/>
    <col min="1285" max="1285" width="8.5703125" style="3" customWidth="1"/>
    <col min="1286" max="1286" width="11" style="3" customWidth="1"/>
    <col min="1287" max="1287" width="9.85546875" style="3" customWidth="1"/>
    <col min="1288" max="1288" width="11.5703125" style="3" customWidth="1"/>
    <col min="1289" max="1289" width="5.85546875" style="3" customWidth="1"/>
    <col min="1290" max="1290" width="11.28515625" style="3" customWidth="1"/>
    <col min="1291" max="1291" width="9.42578125" style="3" customWidth="1"/>
    <col min="1292" max="1292" width="11.28515625" style="3" customWidth="1"/>
    <col min="1293" max="1293" width="8.7109375" style="3" customWidth="1"/>
    <col min="1294" max="1294" width="11.28515625" style="3" customWidth="1"/>
    <col min="1295" max="1295" width="7.7109375" style="3" customWidth="1"/>
    <col min="1296" max="1296" width="11.85546875" style="3" customWidth="1"/>
    <col min="1297" max="1297" width="9.5703125" style="3" customWidth="1"/>
    <col min="1298" max="1298" width="11.28515625" style="3" customWidth="1"/>
    <col min="1299" max="1299" width="8.28515625" style="3" customWidth="1"/>
    <col min="1300" max="1300" width="11.42578125" style="3" customWidth="1"/>
    <col min="1301" max="1301" width="9" style="3" customWidth="1"/>
    <col min="1302" max="1302" width="10.7109375" style="3" customWidth="1"/>
    <col min="1303" max="1303" width="8.5703125" style="3" customWidth="1"/>
    <col min="1304" max="1304" width="11.28515625" style="3" customWidth="1"/>
    <col min="1305" max="1305" width="8" style="3" customWidth="1"/>
    <col min="1306" max="1306" width="11.28515625" style="3" customWidth="1"/>
    <col min="1307" max="1307" width="8" style="3" customWidth="1"/>
    <col min="1308" max="1308" width="11.42578125" style="3" customWidth="1"/>
    <col min="1309" max="1309" width="6" style="3" customWidth="1"/>
    <col min="1310" max="1310" width="11.28515625" style="3" customWidth="1"/>
    <col min="1311" max="1311" width="6.7109375" style="3" customWidth="1"/>
    <col min="1312" max="1312" width="11.28515625" style="3" customWidth="1"/>
    <col min="1313" max="1313" width="11.5703125" style="3" customWidth="1"/>
    <col min="1314" max="1314" width="13" style="3" customWidth="1"/>
    <col min="1315" max="1315" width="11" style="3" customWidth="1"/>
    <col min="1316" max="1316" width="13.28515625" style="3" customWidth="1"/>
    <col min="1317" max="1317" width="12.5703125" style="3" customWidth="1"/>
    <col min="1318" max="1324" width="4.7109375" style="3" customWidth="1"/>
    <col min="1325" max="1326" width="9.5703125" style="3" customWidth="1"/>
    <col min="1327" max="1337" width="3.7109375" style="3" customWidth="1"/>
    <col min="1338" max="1509" width="8.85546875" style="3"/>
    <col min="1510" max="1510" width="4.85546875" style="3" customWidth="1"/>
    <col min="1511" max="1511" width="23" style="3" customWidth="1"/>
    <col min="1512" max="1512" width="30.5703125" style="3" customWidth="1"/>
    <col min="1513" max="1513" width="12.5703125" style="3" customWidth="1"/>
    <col min="1514" max="1514" width="9.7109375" style="3" customWidth="1"/>
    <col min="1515" max="1515" width="8.28515625" style="3" customWidth="1"/>
    <col min="1516" max="1516" width="11" style="3" customWidth="1"/>
    <col min="1517" max="1517" width="9.85546875" style="3" customWidth="1"/>
    <col min="1518" max="1518" width="11.140625" style="3" customWidth="1"/>
    <col min="1519" max="1519" width="11.5703125" style="3" customWidth="1"/>
    <col min="1520" max="1520" width="14" style="3" customWidth="1"/>
    <col min="1521" max="1521" width="8.42578125" style="3" customWidth="1"/>
    <col min="1522" max="1522" width="11.5703125" style="3" customWidth="1"/>
    <col min="1523" max="1523" width="9.28515625" style="3" customWidth="1"/>
    <col min="1524" max="1524" width="11" style="3" customWidth="1"/>
    <col min="1525" max="1525" width="7.5703125" style="3" customWidth="1"/>
    <col min="1526" max="1526" width="11.140625" style="3" customWidth="1"/>
    <col min="1527" max="1527" width="9.42578125" style="3" customWidth="1"/>
    <col min="1528" max="1528" width="11.7109375" style="3" customWidth="1"/>
    <col min="1529" max="1529" width="8.7109375" style="3" customWidth="1"/>
    <col min="1530" max="1530" width="12" style="3" customWidth="1"/>
    <col min="1531" max="1531" width="11.140625" style="3" customWidth="1"/>
    <col min="1532" max="1532" width="11.5703125" style="3" customWidth="1"/>
    <col min="1533" max="1533" width="8.85546875" style="3" customWidth="1"/>
    <col min="1534" max="1534" width="11.7109375" style="3" customWidth="1"/>
    <col min="1535" max="1535" width="9.7109375" style="3" customWidth="1"/>
    <col min="1536" max="1536" width="11.7109375" style="3" customWidth="1"/>
    <col min="1537" max="1537" width="8.7109375" style="3" customWidth="1"/>
    <col min="1538" max="1538" width="10.28515625" style="3" customWidth="1"/>
    <col min="1539" max="1539" width="8.5703125" style="3" customWidth="1"/>
    <col min="1540" max="1540" width="11.28515625" style="3" customWidth="1"/>
    <col min="1541" max="1541" width="8.5703125" style="3" customWidth="1"/>
    <col min="1542" max="1542" width="11" style="3" customWidth="1"/>
    <col min="1543" max="1543" width="9.85546875" style="3" customWidth="1"/>
    <col min="1544" max="1544" width="11.5703125" style="3" customWidth="1"/>
    <col min="1545" max="1545" width="5.85546875" style="3" customWidth="1"/>
    <col min="1546" max="1546" width="11.28515625" style="3" customWidth="1"/>
    <col min="1547" max="1547" width="9.42578125" style="3" customWidth="1"/>
    <col min="1548" max="1548" width="11.28515625" style="3" customWidth="1"/>
    <col min="1549" max="1549" width="8.7109375" style="3" customWidth="1"/>
    <col min="1550" max="1550" width="11.28515625" style="3" customWidth="1"/>
    <col min="1551" max="1551" width="7.7109375" style="3" customWidth="1"/>
    <col min="1552" max="1552" width="11.85546875" style="3" customWidth="1"/>
    <col min="1553" max="1553" width="9.5703125" style="3" customWidth="1"/>
    <col min="1554" max="1554" width="11.28515625" style="3" customWidth="1"/>
    <col min="1555" max="1555" width="8.28515625" style="3" customWidth="1"/>
    <col min="1556" max="1556" width="11.42578125" style="3" customWidth="1"/>
    <col min="1557" max="1557" width="9" style="3" customWidth="1"/>
    <col min="1558" max="1558" width="10.7109375" style="3" customWidth="1"/>
    <col min="1559" max="1559" width="8.5703125" style="3" customWidth="1"/>
    <col min="1560" max="1560" width="11.28515625" style="3" customWidth="1"/>
    <col min="1561" max="1561" width="8" style="3" customWidth="1"/>
    <col min="1562" max="1562" width="11.28515625" style="3" customWidth="1"/>
    <col min="1563" max="1563" width="8" style="3" customWidth="1"/>
    <col min="1564" max="1564" width="11.42578125" style="3" customWidth="1"/>
    <col min="1565" max="1565" width="6" style="3" customWidth="1"/>
    <col min="1566" max="1566" width="11.28515625" style="3" customWidth="1"/>
    <col min="1567" max="1567" width="6.7109375" style="3" customWidth="1"/>
    <col min="1568" max="1568" width="11.28515625" style="3" customWidth="1"/>
    <col min="1569" max="1569" width="11.5703125" style="3" customWidth="1"/>
    <col min="1570" max="1570" width="13" style="3" customWidth="1"/>
    <col min="1571" max="1571" width="11" style="3" customWidth="1"/>
    <col min="1572" max="1572" width="13.28515625" style="3" customWidth="1"/>
    <col min="1573" max="1573" width="12.5703125" style="3" customWidth="1"/>
    <col min="1574" max="1580" width="4.7109375" style="3" customWidth="1"/>
    <col min="1581" max="1582" width="9.5703125" style="3" customWidth="1"/>
    <col min="1583" max="1593" width="3.7109375" style="3" customWidth="1"/>
    <col min="1594" max="1765" width="8.85546875" style="3"/>
    <col min="1766" max="1766" width="4.85546875" style="3" customWidth="1"/>
    <col min="1767" max="1767" width="23" style="3" customWidth="1"/>
    <col min="1768" max="1768" width="30.5703125" style="3" customWidth="1"/>
    <col min="1769" max="1769" width="12.5703125" style="3" customWidth="1"/>
    <col min="1770" max="1770" width="9.7109375" style="3" customWidth="1"/>
    <col min="1771" max="1771" width="8.28515625" style="3" customWidth="1"/>
    <col min="1772" max="1772" width="11" style="3" customWidth="1"/>
    <col min="1773" max="1773" width="9.85546875" style="3" customWidth="1"/>
    <col min="1774" max="1774" width="11.140625" style="3" customWidth="1"/>
    <col min="1775" max="1775" width="11.5703125" style="3" customWidth="1"/>
    <col min="1776" max="1776" width="14" style="3" customWidth="1"/>
    <col min="1777" max="1777" width="8.42578125" style="3" customWidth="1"/>
    <col min="1778" max="1778" width="11.5703125" style="3" customWidth="1"/>
    <col min="1779" max="1779" width="9.28515625" style="3" customWidth="1"/>
    <col min="1780" max="1780" width="11" style="3" customWidth="1"/>
    <col min="1781" max="1781" width="7.5703125" style="3" customWidth="1"/>
    <col min="1782" max="1782" width="11.140625" style="3" customWidth="1"/>
    <col min="1783" max="1783" width="9.42578125" style="3" customWidth="1"/>
    <col min="1784" max="1784" width="11.7109375" style="3" customWidth="1"/>
    <col min="1785" max="1785" width="8.7109375" style="3" customWidth="1"/>
    <col min="1786" max="1786" width="12" style="3" customWidth="1"/>
    <col min="1787" max="1787" width="11.140625" style="3" customWidth="1"/>
    <col min="1788" max="1788" width="11.5703125" style="3" customWidth="1"/>
    <col min="1789" max="1789" width="8.85546875" style="3" customWidth="1"/>
    <col min="1790" max="1790" width="11.7109375" style="3" customWidth="1"/>
    <col min="1791" max="1791" width="9.7109375" style="3" customWidth="1"/>
    <col min="1792" max="1792" width="11.7109375" style="3" customWidth="1"/>
    <col min="1793" max="1793" width="8.7109375" style="3" customWidth="1"/>
    <col min="1794" max="1794" width="10.28515625" style="3" customWidth="1"/>
    <col min="1795" max="1795" width="8.5703125" style="3" customWidth="1"/>
    <col min="1796" max="1796" width="11.28515625" style="3" customWidth="1"/>
    <col min="1797" max="1797" width="8.5703125" style="3" customWidth="1"/>
    <col min="1798" max="1798" width="11" style="3" customWidth="1"/>
    <col min="1799" max="1799" width="9.85546875" style="3" customWidth="1"/>
    <col min="1800" max="1800" width="11.5703125" style="3" customWidth="1"/>
    <col min="1801" max="1801" width="5.85546875" style="3" customWidth="1"/>
    <col min="1802" max="1802" width="11.28515625" style="3" customWidth="1"/>
    <col min="1803" max="1803" width="9.42578125" style="3" customWidth="1"/>
    <col min="1804" max="1804" width="11.28515625" style="3" customWidth="1"/>
    <col min="1805" max="1805" width="8.7109375" style="3" customWidth="1"/>
    <col min="1806" max="1806" width="11.28515625" style="3" customWidth="1"/>
    <col min="1807" max="1807" width="7.7109375" style="3" customWidth="1"/>
    <col min="1808" max="1808" width="11.85546875" style="3" customWidth="1"/>
    <col min="1809" max="1809" width="9.5703125" style="3" customWidth="1"/>
    <col min="1810" max="1810" width="11.28515625" style="3" customWidth="1"/>
    <col min="1811" max="1811" width="8.28515625" style="3" customWidth="1"/>
    <col min="1812" max="1812" width="11.42578125" style="3" customWidth="1"/>
    <col min="1813" max="1813" width="9" style="3" customWidth="1"/>
    <col min="1814" max="1814" width="10.7109375" style="3" customWidth="1"/>
    <col min="1815" max="1815" width="8.5703125" style="3" customWidth="1"/>
    <col min="1816" max="1816" width="11.28515625" style="3" customWidth="1"/>
    <col min="1817" max="1817" width="8" style="3" customWidth="1"/>
    <col min="1818" max="1818" width="11.28515625" style="3" customWidth="1"/>
    <col min="1819" max="1819" width="8" style="3" customWidth="1"/>
    <col min="1820" max="1820" width="11.42578125" style="3" customWidth="1"/>
    <col min="1821" max="1821" width="6" style="3" customWidth="1"/>
    <col min="1822" max="1822" width="11.28515625" style="3" customWidth="1"/>
    <col min="1823" max="1823" width="6.7109375" style="3" customWidth="1"/>
    <col min="1824" max="1824" width="11.28515625" style="3" customWidth="1"/>
    <col min="1825" max="1825" width="11.5703125" style="3" customWidth="1"/>
    <col min="1826" max="1826" width="13" style="3" customWidth="1"/>
    <col min="1827" max="1827" width="11" style="3" customWidth="1"/>
    <col min="1828" max="1828" width="13.28515625" style="3" customWidth="1"/>
    <col min="1829" max="1829" width="12.5703125" style="3" customWidth="1"/>
    <col min="1830" max="1836" width="4.7109375" style="3" customWidth="1"/>
    <col min="1837" max="1838" width="9.5703125" style="3" customWidth="1"/>
    <col min="1839" max="1849" width="3.7109375" style="3" customWidth="1"/>
    <col min="1850" max="2021" width="8.85546875" style="3"/>
    <col min="2022" max="2022" width="4.85546875" style="3" customWidth="1"/>
    <col min="2023" max="2023" width="23" style="3" customWidth="1"/>
    <col min="2024" max="2024" width="30.5703125" style="3" customWidth="1"/>
    <col min="2025" max="2025" width="12.5703125" style="3" customWidth="1"/>
    <col min="2026" max="2026" width="9.7109375" style="3" customWidth="1"/>
    <col min="2027" max="2027" width="8.28515625" style="3" customWidth="1"/>
    <col min="2028" max="2028" width="11" style="3" customWidth="1"/>
    <col min="2029" max="2029" width="9.85546875" style="3" customWidth="1"/>
    <col min="2030" max="2030" width="11.140625" style="3" customWidth="1"/>
    <col min="2031" max="2031" width="11.5703125" style="3" customWidth="1"/>
    <col min="2032" max="2032" width="14" style="3" customWidth="1"/>
    <col min="2033" max="2033" width="8.42578125" style="3" customWidth="1"/>
    <col min="2034" max="2034" width="11.5703125" style="3" customWidth="1"/>
    <col min="2035" max="2035" width="9.28515625" style="3" customWidth="1"/>
    <col min="2036" max="2036" width="11" style="3" customWidth="1"/>
    <col min="2037" max="2037" width="7.5703125" style="3" customWidth="1"/>
    <col min="2038" max="2038" width="11.140625" style="3" customWidth="1"/>
    <col min="2039" max="2039" width="9.42578125" style="3" customWidth="1"/>
    <col min="2040" max="2040" width="11.7109375" style="3" customWidth="1"/>
    <col min="2041" max="2041" width="8.7109375" style="3" customWidth="1"/>
    <col min="2042" max="2042" width="12" style="3" customWidth="1"/>
    <col min="2043" max="2043" width="11.140625" style="3" customWidth="1"/>
    <col min="2044" max="2044" width="11.5703125" style="3" customWidth="1"/>
    <col min="2045" max="2045" width="8.85546875" style="3" customWidth="1"/>
    <col min="2046" max="2046" width="11.7109375" style="3" customWidth="1"/>
    <col min="2047" max="2047" width="9.7109375" style="3" customWidth="1"/>
    <col min="2048" max="2048" width="11.7109375" style="3" customWidth="1"/>
    <col min="2049" max="2049" width="8.7109375" style="3" customWidth="1"/>
    <col min="2050" max="2050" width="10.28515625" style="3" customWidth="1"/>
    <col min="2051" max="2051" width="8.5703125" style="3" customWidth="1"/>
    <col min="2052" max="2052" width="11.28515625" style="3" customWidth="1"/>
    <col min="2053" max="2053" width="8.5703125" style="3" customWidth="1"/>
    <col min="2054" max="2054" width="11" style="3" customWidth="1"/>
    <col min="2055" max="2055" width="9.85546875" style="3" customWidth="1"/>
    <col min="2056" max="2056" width="11.5703125" style="3" customWidth="1"/>
    <col min="2057" max="2057" width="5.85546875" style="3" customWidth="1"/>
    <col min="2058" max="2058" width="11.28515625" style="3" customWidth="1"/>
    <col min="2059" max="2059" width="9.42578125" style="3" customWidth="1"/>
    <col min="2060" max="2060" width="11.28515625" style="3" customWidth="1"/>
    <col min="2061" max="2061" width="8.7109375" style="3" customWidth="1"/>
    <col min="2062" max="2062" width="11.28515625" style="3" customWidth="1"/>
    <col min="2063" max="2063" width="7.7109375" style="3" customWidth="1"/>
    <col min="2064" max="2064" width="11.85546875" style="3" customWidth="1"/>
    <col min="2065" max="2065" width="9.5703125" style="3" customWidth="1"/>
    <col min="2066" max="2066" width="11.28515625" style="3" customWidth="1"/>
    <col min="2067" max="2067" width="8.28515625" style="3" customWidth="1"/>
    <col min="2068" max="2068" width="11.42578125" style="3" customWidth="1"/>
    <col min="2069" max="2069" width="9" style="3" customWidth="1"/>
    <col min="2070" max="2070" width="10.7109375" style="3" customWidth="1"/>
    <col min="2071" max="2071" width="8.5703125" style="3" customWidth="1"/>
    <col min="2072" max="2072" width="11.28515625" style="3" customWidth="1"/>
    <col min="2073" max="2073" width="8" style="3" customWidth="1"/>
    <col min="2074" max="2074" width="11.28515625" style="3" customWidth="1"/>
    <col min="2075" max="2075" width="8" style="3" customWidth="1"/>
    <col min="2076" max="2076" width="11.42578125" style="3" customWidth="1"/>
    <col min="2077" max="2077" width="6" style="3" customWidth="1"/>
    <col min="2078" max="2078" width="11.28515625" style="3" customWidth="1"/>
    <col min="2079" max="2079" width="6.7109375" style="3" customWidth="1"/>
    <col min="2080" max="2080" width="11.28515625" style="3" customWidth="1"/>
    <col min="2081" max="2081" width="11.5703125" style="3" customWidth="1"/>
    <col min="2082" max="2082" width="13" style="3" customWidth="1"/>
    <col min="2083" max="2083" width="11" style="3" customWidth="1"/>
    <col min="2084" max="2084" width="13.28515625" style="3" customWidth="1"/>
    <col min="2085" max="2085" width="12.5703125" style="3" customWidth="1"/>
    <col min="2086" max="2092" width="4.7109375" style="3" customWidth="1"/>
    <col min="2093" max="2094" width="9.5703125" style="3" customWidth="1"/>
    <col min="2095" max="2105" width="3.7109375" style="3" customWidth="1"/>
    <col min="2106" max="2277" width="8.85546875" style="3"/>
    <col min="2278" max="2278" width="4.85546875" style="3" customWidth="1"/>
    <col min="2279" max="2279" width="23" style="3" customWidth="1"/>
    <col min="2280" max="2280" width="30.5703125" style="3" customWidth="1"/>
    <col min="2281" max="2281" width="12.5703125" style="3" customWidth="1"/>
    <col min="2282" max="2282" width="9.7109375" style="3" customWidth="1"/>
    <col min="2283" max="2283" width="8.28515625" style="3" customWidth="1"/>
    <col min="2284" max="2284" width="11" style="3" customWidth="1"/>
    <col min="2285" max="2285" width="9.85546875" style="3" customWidth="1"/>
    <col min="2286" max="2286" width="11.140625" style="3" customWidth="1"/>
    <col min="2287" max="2287" width="11.5703125" style="3" customWidth="1"/>
    <col min="2288" max="2288" width="14" style="3" customWidth="1"/>
    <col min="2289" max="2289" width="8.42578125" style="3" customWidth="1"/>
    <col min="2290" max="2290" width="11.5703125" style="3" customWidth="1"/>
    <col min="2291" max="2291" width="9.28515625" style="3" customWidth="1"/>
    <col min="2292" max="2292" width="11" style="3" customWidth="1"/>
    <col min="2293" max="2293" width="7.5703125" style="3" customWidth="1"/>
    <col min="2294" max="2294" width="11.140625" style="3" customWidth="1"/>
    <col min="2295" max="2295" width="9.42578125" style="3" customWidth="1"/>
    <col min="2296" max="2296" width="11.7109375" style="3" customWidth="1"/>
    <col min="2297" max="2297" width="8.7109375" style="3" customWidth="1"/>
    <col min="2298" max="2298" width="12" style="3" customWidth="1"/>
    <col min="2299" max="2299" width="11.140625" style="3" customWidth="1"/>
    <col min="2300" max="2300" width="11.5703125" style="3" customWidth="1"/>
    <col min="2301" max="2301" width="8.85546875" style="3" customWidth="1"/>
    <col min="2302" max="2302" width="11.7109375" style="3" customWidth="1"/>
    <col min="2303" max="2303" width="9.7109375" style="3" customWidth="1"/>
    <col min="2304" max="2304" width="11.7109375" style="3" customWidth="1"/>
    <col min="2305" max="2305" width="8.7109375" style="3" customWidth="1"/>
    <col min="2306" max="2306" width="10.28515625" style="3" customWidth="1"/>
    <col min="2307" max="2307" width="8.5703125" style="3" customWidth="1"/>
    <col min="2308" max="2308" width="11.28515625" style="3" customWidth="1"/>
    <col min="2309" max="2309" width="8.5703125" style="3" customWidth="1"/>
    <col min="2310" max="2310" width="11" style="3" customWidth="1"/>
    <col min="2311" max="2311" width="9.85546875" style="3" customWidth="1"/>
    <col min="2312" max="2312" width="11.5703125" style="3" customWidth="1"/>
    <col min="2313" max="2313" width="5.85546875" style="3" customWidth="1"/>
    <col min="2314" max="2314" width="11.28515625" style="3" customWidth="1"/>
    <col min="2315" max="2315" width="9.42578125" style="3" customWidth="1"/>
    <col min="2316" max="2316" width="11.28515625" style="3" customWidth="1"/>
    <col min="2317" max="2317" width="8.7109375" style="3" customWidth="1"/>
    <col min="2318" max="2318" width="11.28515625" style="3" customWidth="1"/>
    <col min="2319" max="2319" width="7.7109375" style="3" customWidth="1"/>
    <col min="2320" max="2320" width="11.85546875" style="3" customWidth="1"/>
    <col min="2321" max="2321" width="9.5703125" style="3" customWidth="1"/>
    <col min="2322" max="2322" width="11.28515625" style="3" customWidth="1"/>
    <col min="2323" max="2323" width="8.28515625" style="3" customWidth="1"/>
    <col min="2324" max="2324" width="11.42578125" style="3" customWidth="1"/>
    <col min="2325" max="2325" width="9" style="3" customWidth="1"/>
    <col min="2326" max="2326" width="10.7109375" style="3" customWidth="1"/>
    <col min="2327" max="2327" width="8.5703125" style="3" customWidth="1"/>
    <col min="2328" max="2328" width="11.28515625" style="3" customWidth="1"/>
    <col min="2329" max="2329" width="8" style="3" customWidth="1"/>
    <col min="2330" max="2330" width="11.28515625" style="3" customWidth="1"/>
    <col min="2331" max="2331" width="8" style="3" customWidth="1"/>
    <col min="2332" max="2332" width="11.42578125" style="3" customWidth="1"/>
    <col min="2333" max="2333" width="6" style="3" customWidth="1"/>
    <col min="2334" max="2334" width="11.28515625" style="3" customWidth="1"/>
    <col min="2335" max="2335" width="6.7109375" style="3" customWidth="1"/>
    <col min="2336" max="2336" width="11.28515625" style="3" customWidth="1"/>
    <col min="2337" max="2337" width="11.5703125" style="3" customWidth="1"/>
    <col min="2338" max="2338" width="13" style="3" customWidth="1"/>
    <col min="2339" max="2339" width="11" style="3" customWidth="1"/>
    <col min="2340" max="2340" width="13.28515625" style="3" customWidth="1"/>
    <col min="2341" max="2341" width="12.5703125" style="3" customWidth="1"/>
    <col min="2342" max="2348" width="4.7109375" style="3" customWidth="1"/>
    <col min="2349" max="2350" width="9.5703125" style="3" customWidth="1"/>
    <col min="2351" max="2361" width="3.7109375" style="3" customWidth="1"/>
    <col min="2362" max="2533" width="8.85546875" style="3"/>
    <col min="2534" max="2534" width="4.85546875" style="3" customWidth="1"/>
    <col min="2535" max="2535" width="23" style="3" customWidth="1"/>
    <col min="2536" max="2536" width="30.5703125" style="3" customWidth="1"/>
    <col min="2537" max="2537" width="12.5703125" style="3" customWidth="1"/>
    <col min="2538" max="2538" width="9.7109375" style="3" customWidth="1"/>
    <col min="2539" max="2539" width="8.28515625" style="3" customWidth="1"/>
    <col min="2540" max="2540" width="11" style="3" customWidth="1"/>
    <col min="2541" max="2541" width="9.85546875" style="3" customWidth="1"/>
    <col min="2542" max="2542" width="11.140625" style="3" customWidth="1"/>
    <col min="2543" max="2543" width="11.5703125" style="3" customWidth="1"/>
    <col min="2544" max="2544" width="14" style="3" customWidth="1"/>
    <col min="2545" max="2545" width="8.42578125" style="3" customWidth="1"/>
    <col min="2546" max="2546" width="11.5703125" style="3" customWidth="1"/>
    <col min="2547" max="2547" width="9.28515625" style="3" customWidth="1"/>
    <col min="2548" max="2548" width="11" style="3" customWidth="1"/>
    <col min="2549" max="2549" width="7.5703125" style="3" customWidth="1"/>
    <col min="2550" max="2550" width="11.140625" style="3" customWidth="1"/>
    <col min="2551" max="2551" width="9.42578125" style="3" customWidth="1"/>
    <col min="2552" max="2552" width="11.7109375" style="3" customWidth="1"/>
    <col min="2553" max="2553" width="8.7109375" style="3" customWidth="1"/>
    <col min="2554" max="2554" width="12" style="3" customWidth="1"/>
    <col min="2555" max="2555" width="11.140625" style="3" customWidth="1"/>
    <col min="2556" max="2556" width="11.5703125" style="3" customWidth="1"/>
    <col min="2557" max="2557" width="8.85546875" style="3" customWidth="1"/>
    <col min="2558" max="2558" width="11.7109375" style="3" customWidth="1"/>
    <col min="2559" max="2559" width="9.7109375" style="3" customWidth="1"/>
    <col min="2560" max="2560" width="11.7109375" style="3" customWidth="1"/>
    <col min="2561" max="2561" width="8.7109375" style="3" customWidth="1"/>
    <col min="2562" max="2562" width="10.28515625" style="3" customWidth="1"/>
    <col min="2563" max="2563" width="8.5703125" style="3" customWidth="1"/>
    <col min="2564" max="2564" width="11.28515625" style="3" customWidth="1"/>
    <col min="2565" max="2565" width="8.5703125" style="3" customWidth="1"/>
    <col min="2566" max="2566" width="11" style="3" customWidth="1"/>
    <col min="2567" max="2567" width="9.85546875" style="3" customWidth="1"/>
    <col min="2568" max="2568" width="11.5703125" style="3" customWidth="1"/>
    <col min="2569" max="2569" width="5.85546875" style="3" customWidth="1"/>
    <col min="2570" max="2570" width="11.28515625" style="3" customWidth="1"/>
    <col min="2571" max="2571" width="9.42578125" style="3" customWidth="1"/>
    <col min="2572" max="2572" width="11.28515625" style="3" customWidth="1"/>
    <col min="2573" max="2573" width="8.7109375" style="3" customWidth="1"/>
    <col min="2574" max="2574" width="11.28515625" style="3" customWidth="1"/>
    <col min="2575" max="2575" width="7.7109375" style="3" customWidth="1"/>
    <col min="2576" max="2576" width="11.85546875" style="3" customWidth="1"/>
    <col min="2577" max="2577" width="9.5703125" style="3" customWidth="1"/>
    <col min="2578" max="2578" width="11.28515625" style="3" customWidth="1"/>
    <col min="2579" max="2579" width="8.28515625" style="3" customWidth="1"/>
    <col min="2580" max="2580" width="11.42578125" style="3" customWidth="1"/>
    <col min="2581" max="2581" width="9" style="3" customWidth="1"/>
    <col min="2582" max="2582" width="10.7109375" style="3" customWidth="1"/>
    <col min="2583" max="2583" width="8.5703125" style="3" customWidth="1"/>
    <col min="2584" max="2584" width="11.28515625" style="3" customWidth="1"/>
    <col min="2585" max="2585" width="8" style="3" customWidth="1"/>
    <col min="2586" max="2586" width="11.28515625" style="3" customWidth="1"/>
    <col min="2587" max="2587" width="8" style="3" customWidth="1"/>
    <col min="2588" max="2588" width="11.42578125" style="3" customWidth="1"/>
    <col min="2589" max="2589" width="6" style="3" customWidth="1"/>
    <col min="2590" max="2590" width="11.28515625" style="3" customWidth="1"/>
    <col min="2591" max="2591" width="6.7109375" style="3" customWidth="1"/>
    <col min="2592" max="2592" width="11.28515625" style="3" customWidth="1"/>
    <col min="2593" max="2593" width="11.5703125" style="3" customWidth="1"/>
    <col min="2594" max="2594" width="13" style="3" customWidth="1"/>
    <col min="2595" max="2595" width="11" style="3" customWidth="1"/>
    <col min="2596" max="2596" width="13.28515625" style="3" customWidth="1"/>
    <col min="2597" max="2597" width="12.5703125" style="3" customWidth="1"/>
    <col min="2598" max="2604" width="4.7109375" style="3" customWidth="1"/>
    <col min="2605" max="2606" width="9.5703125" style="3" customWidth="1"/>
    <col min="2607" max="2617" width="3.7109375" style="3" customWidth="1"/>
    <col min="2618" max="2789" width="8.85546875" style="3"/>
    <col min="2790" max="2790" width="4.85546875" style="3" customWidth="1"/>
    <col min="2791" max="2791" width="23" style="3" customWidth="1"/>
    <col min="2792" max="2792" width="30.5703125" style="3" customWidth="1"/>
    <col min="2793" max="2793" width="12.5703125" style="3" customWidth="1"/>
    <col min="2794" max="2794" width="9.7109375" style="3" customWidth="1"/>
    <col min="2795" max="2795" width="8.28515625" style="3" customWidth="1"/>
    <col min="2796" max="2796" width="11" style="3" customWidth="1"/>
    <col min="2797" max="2797" width="9.85546875" style="3" customWidth="1"/>
    <col min="2798" max="2798" width="11.140625" style="3" customWidth="1"/>
    <col min="2799" max="2799" width="11.5703125" style="3" customWidth="1"/>
    <col min="2800" max="2800" width="14" style="3" customWidth="1"/>
    <col min="2801" max="2801" width="8.42578125" style="3" customWidth="1"/>
    <col min="2802" max="2802" width="11.5703125" style="3" customWidth="1"/>
    <col min="2803" max="2803" width="9.28515625" style="3" customWidth="1"/>
    <col min="2804" max="2804" width="11" style="3" customWidth="1"/>
    <col min="2805" max="2805" width="7.5703125" style="3" customWidth="1"/>
    <col min="2806" max="2806" width="11.140625" style="3" customWidth="1"/>
    <col min="2807" max="2807" width="9.42578125" style="3" customWidth="1"/>
    <col min="2808" max="2808" width="11.7109375" style="3" customWidth="1"/>
    <col min="2809" max="2809" width="8.7109375" style="3" customWidth="1"/>
    <col min="2810" max="2810" width="12" style="3" customWidth="1"/>
    <col min="2811" max="2811" width="11.140625" style="3" customWidth="1"/>
    <col min="2812" max="2812" width="11.5703125" style="3" customWidth="1"/>
    <col min="2813" max="2813" width="8.85546875" style="3" customWidth="1"/>
    <col min="2814" max="2814" width="11.7109375" style="3" customWidth="1"/>
    <col min="2815" max="2815" width="9.7109375" style="3" customWidth="1"/>
    <col min="2816" max="2816" width="11.7109375" style="3" customWidth="1"/>
    <col min="2817" max="2817" width="8.7109375" style="3" customWidth="1"/>
    <col min="2818" max="2818" width="10.28515625" style="3" customWidth="1"/>
    <col min="2819" max="2819" width="8.5703125" style="3" customWidth="1"/>
    <col min="2820" max="2820" width="11.28515625" style="3" customWidth="1"/>
    <col min="2821" max="2821" width="8.5703125" style="3" customWidth="1"/>
    <col min="2822" max="2822" width="11" style="3" customWidth="1"/>
    <col min="2823" max="2823" width="9.85546875" style="3" customWidth="1"/>
    <col min="2824" max="2824" width="11.5703125" style="3" customWidth="1"/>
    <col min="2825" max="2825" width="5.85546875" style="3" customWidth="1"/>
    <col min="2826" max="2826" width="11.28515625" style="3" customWidth="1"/>
    <col min="2827" max="2827" width="9.42578125" style="3" customWidth="1"/>
    <col min="2828" max="2828" width="11.28515625" style="3" customWidth="1"/>
    <col min="2829" max="2829" width="8.7109375" style="3" customWidth="1"/>
    <col min="2830" max="2830" width="11.28515625" style="3" customWidth="1"/>
    <col min="2831" max="2831" width="7.7109375" style="3" customWidth="1"/>
    <col min="2832" max="2832" width="11.85546875" style="3" customWidth="1"/>
    <col min="2833" max="2833" width="9.5703125" style="3" customWidth="1"/>
    <col min="2834" max="2834" width="11.28515625" style="3" customWidth="1"/>
    <col min="2835" max="2835" width="8.28515625" style="3" customWidth="1"/>
    <col min="2836" max="2836" width="11.42578125" style="3" customWidth="1"/>
    <col min="2837" max="2837" width="9" style="3" customWidth="1"/>
    <col min="2838" max="2838" width="10.7109375" style="3" customWidth="1"/>
    <col min="2839" max="2839" width="8.5703125" style="3" customWidth="1"/>
    <col min="2840" max="2840" width="11.28515625" style="3" customWidth="1"/>
    <col min="2841" max="2841" width="8" style="3" customWidth="1"/>
    <col min="2842" max="2842" width="11.28515625" style="3" customWidth="1"/>
    <col min="2843" max="2843" width="8" style="3" customWidth="1"/>
    <col min="2844" max="2844" width="11.42578125" style="3" customWidth="1"/>
    <col min="2845" max="2845" width="6" style="3" customWidth="1"/>
    <col min="2846" max="2846" width="11.28515625" style="3" customWidth="1"/>
    <col min="2847" max="2847" width="6.7109375" style="3" customWidth="1"/>
    <col min="2848" max="2848" width="11.28515625" style="3" customWidth="1"/>
    <col min="2849" max="2849" width="11.5703125" style="3" customWidth="1"/>
    <col min="2850" max="2850" width="13" style="3" customWidth="1"/>
    <col min="2851" max="2851" width="11" style="3" customWidth="1"/>
    <col min="2852" max="2852" width="13.28515625" style="3" customWidth="1"/>
    <col min="2853" max="2853" width="12.5703125" style="3" customWidth="1"/>
    <col min="2854" max="2860" width="4.7109375" style="3" customWidth="1"/>
    <col min="2861" max="2862" width="9.5703125" style="3" customWidth="1"/>
    <col min="2863" max="2873" width="3.7109375" style="3" customWidth="1"/>
    <col min="2874" max="3045" width="8.85546875" style="3"/>
    <col min="3046" max="3046" width="4.85546875" style="3" customWidth="1"/>
    <col min="3047" max="3047" width="23" style="3" customWidth="1"/>
    <col min="3048" max="3048" width="30.5703125" style="3" customWidth="1"/>
    <col min="3049" max="3049" width="12.5703125" style="3" customWidth="1"/>
    <col min="3050" max="3050" width="9.7109375" style="3" customWidth="1"/>
    <col min="3051" max="3051" width="8.28515625" style="3" customWidth="1"/>
    <col min="3052" max="3052" width="11" style="3" customWidth="1"/>
    <col min="3053" max="3053" width="9.85546875" style="3" customWidth="1"/>
    <col min="3054" max="3054" width="11.140625" style="3" customWidth="1"/>
    <col min="3055" max="3055" width="11.5703125" style="3" customWidth="1"/>
    <col min="3056" max="3056" width="14" style="3" customWidth="1"/>
    <col min="3057" max="3057" width="8.42578125" style="3" customWidth="1"/>
    <col min="3058" max="3058" width="11.5703125" style="3" customWidth="1"/>
    <col min="3059" max="3059" width="9.28515625" style="3" customWidth="1"/>
    <col min="3060" max="3060" width="11" style="3" customWidth="1"/>
    <col min="3061" max="3061" width="7.5703125" style="3" customWidth="1"/>
    <col min="3062" max="3062" width="11.140625" style="3" customWidth="1"/>
    <col min="3063" max="3063" width="9.42578125" style="3" customWidth="1"/>
    <col min="3064" max="3064" width="11.7109375" style="3" customWidth="1"/>
    <col min="3065" max="3065" width="8.7109375" style="3" customWidth="1"/>
    <col min="3066" max="3066" width="12" style="3" customWidth="1"/>
    <col min="3067" max="3067" width="11.140625" style="3" customWidth="1"/>
    <col min="3068" max="3068" width="11.5703125" style="3" customWidth="1"/>
    <col min="3069" max="3069" width="8.85546875" style="3" customWidth="1"/>
    <col min="3070" max="3070" width="11.7109375" style="3" customWidth="1"/>
    <col min="3071" max="3071" width="9.7109375" style="3" customWidth="1"/>
    <col min="3072" max="3072" width="11.7109375" style="3" customWidth="1"/>
    <col min="3073" max="3073" width="8.7109375" style="3" customWidth="1"/>
    <col min="3074" max="3074" width="10.28515625" style="3" customWidth="1"/>
    <col min="3075" max="3075" width="8.5703125" style="3" customWidth="1"/>
    <col min="3076" max="3076" width="11.28515625" style="3" customWidth="1"/>
    <col min="3077" max="3077" width="8.5703125" style="3" customWidth="1"/>
    <col min="3078" max="3078" width="11" style="3" customWidth="1"/>
    <col min="3079" max="3079" width="9.85546875" style="3" customWidth="1"/>
    <col min="3080" max="3080" width="11.5703125" style="3" customWidth="1"/>
    <col min="3081" max="3081" width="5.85546875" style="3" customWidth="1"/>
    <col min="3082" max="3082" width="11.28515625" style="3" customWidth="1"/>
    <col min="3083" max="3083" width="9.42578125" style="3" customWidth="1"/>
    <col min="3084" max="3084" width="11.28515625" style="3" customWidth="1"/>
    <col min="3085" max="3085" width="8.7109375" style="3" customWidth="1"/>
    <col min="3086" max="3086" width="11.28515625" style="3" customWidth="1"/>
    <col min="3087" max="3087" width="7.7109375" style="3" customWidth="1"/>
    <col min="3088" max="3088" width="11.85546875" style="3" customWidth="1"/>
    <col min="3089" max="3089" width="9.5703125" style="3" customWidth="1"/>
    <col min="3090" max="3090" width="11.28515625" style="3" customWidth="1"/>
    <col min="3091" max="3091" width="8.28515625" style="3" customWidth="1"/>
    <col min="3092" max="3092" width="11.42578125" style="3" customWidth="1"/>
    <col min="3093" max="3093" width="9" style="3" customWidth="1"/>
    <col min="3094" max="3094" width="10.7109375" style="3" customWidth="1"/>
    <col min="3095" max="3095" width="8.5703125" style="3" customWidth="1"/>
    <col min="3096" max="3096" width="11.28515625" style="3" customWidth="1"/>
    <col min="3097" max="3097" width="8" style="3" customWidth="1"/>
    <col min="3098" max="3098" width="11.28515625" style="3" customWidth="1"/>
    <col min="3099" max="3099" width="8" style="3" customWidth="1"/>
    <col min="3100" max="3100" width="11.42578125" style="3" customWidth="1"/>
    <col min="3101" max="3101" width="6" style="3" customWidth="1"/>
    <col min="3102" max="3102" width="11.28515625" style="3" customWidth="1"/>
    <col min="3103" max="3103" width="6.7109375" style="3" customWidth="1"/>
    <col min="3104" max="3104" width="11.28515625" style="3" customWidth="1"/>
    <col min="3105" max="3105" width="11.5703125" style="3" customWidth="1"/>
    <col min="3106" max="3106" width="13" style="3" customWidth="1"/>
    <col min="3107" max="3107" width="11" style="3" customWidth="1"/>
    <col min="3108" max="3108" width="13.28515625" style="3" customWidth="1"/>
    <col min="3109" max="3109" width="12.5703125" style="3" customWidth="1"/>
    <col min="3110" max="3116" width="4.7109375" style="3" customWidth="1"/>
    <col min="3117" max="3118" width="9.5703125" style="3" customWidth="1"/>
    <col min="3119" max="3129" width="3.7109375" style="3" customWidth="1"/>
    <col min="3130" max="3301" width="8.85546875" style="3"/>
    <col min="3302" max="3302" width="4.85546875" style="3" customWidth="1"/>
    <col min="3303" max="3303" width="23" style="3" customWidth="1"/>
    <col min="3304" max="3304" width="30.5703125" style="3" customWidth="1"/>
    <col min="3305" max="3305" width="12.5703125" style="3" customWidth="1"/>
    <col min="3306" max="3306" width="9.7109375" style="3" customWidth="1"/>
    <col min="3307" max="3307" width="8.28515625" style="3" customWidth="1"/>
    <col min="3308" max="3308" width="11" style="3" customWidth="1"/>
    <col min="3309" max="3309" width="9.85546875" style="3" customWidth="1"/>
    <col min="3310" max="3310" width="11.140625" style="3" customWidth="1"/>
    <col min="3311" max="3311" width="11.5703125" style="3" customWidth="1"/>
    <col min="3312" max="3312" width="14" style="3" customWidth="1"/>
    <col min="3313" max="3313" width="8.42578125" style="3" customWidth="1"/>
    <col min="3314" max="3314" width="11.5703125" style="3" customWidth="1"/>
    <col min="3315" max="3315" width="9.28515625" style="3" customWidth="1"/>
    <col min="3316" max="3316" width="11" style="3" customWidth="1"/>
    <col min="3317" max="3317" width="7.5703125" style="3" customWidth="1"/>
    <col min="3318" max="3318" width="11.140625" style="3" customWidth="1"/>
    <col min="3319" max="3319" width="9.42578125" style="3" customWidth="1"/>
    <col min="3320" max="3320" width="11.7109375" style="3" customWidth="1"/>
    <col min="3321" max="3321" width="8.7109375" style="3" customWidth="1"/>
    <col min="3322" max="3322" width="12" style="3" customWidth="1"/>
    <col min="3323" max="3323" width="11.140625" style="3" customWidth="1"/>
    <col min="3324" max="3324" width="11.5703125" style="3" customWidth="1"/>
    <col min="3325" max="3325" width="8.85546875" style="3" customWidth="1"/>
    <col min="3326" max="3326" width="11.7109375" style="3" customWidth="1"/>
    <col min="3327" max="3327" width="9.7109375" style="3" customWidth="1"/>
    <col min="3328" max="3328" width="11.7109375" style="3" customWidth="1"/>
    <col min="3329" max="3329" width="8.7109375" style="3" customWidth="1"/>
    <col min="3330" max="3330" width="10.28515625" style="3" customWidth="1"/>
    <col min="3331" max="3331" width="8.5703125" style="3" customWidth="1"/>
    <col min="3332" max="3332" width="11.28515625" style="3" customWidth="1"/>
    <col min="3333" max="3333" width="8.5703125" style="3" customWidth="1"/>
    <col min="3334" max="3334" width="11" style="3" customWidth="1"/>
    <col min="3335" max="3335" width="9.85546875" style="3" customWidth="1"/>
    <col min="3336" max="3336" width="11.5703125" style="3" customWidth="1"/>
    <col min="3337" max="3337" width="5.85546875" style="3" customWidth="1"/>
    <col min="3338" max="3338" width="11.28515625" style="3" customWidth="1"/>
    <col min="3339" max="3339" width="9.42578125" style="3" customWidth="1"/>
    <col min="3340" max="3340" width="11.28515625" style="3" customWidth="1"/>
    <col min="3341" max="3341" width="8.7109375" style="3" customWidth="1"/>
    <col min="3342" max="3342" width="11.28515625" style="3" customWidth="1"/>
    <col min="3343" max="3343" width="7.7109375" style="3" customWidth="1"/>
    <col min="3344" max="3344" width="11.85546875" style="3" customWidth="1"/>
    <col min="3345" max="3345" width="9.5703125" style="3" customWidth="1"/>
    <col min="3346" max="3346" width="11.28515625" style="3" customWidth="1"/>
    <col min="3347" max="3347" width="8.28515625" style="3" customWidth="1"/>
    <col min="3348" max="3348" width="11.42578125" style="3" customWidth="1"/>
    <col min="3349" max="3349" width="9" style="3" customWidth="1"/>
    <col min="3350" max="3350" width="10.7109375" style="3" customWidth="1"/>
    <col min="3351" max="3351" width="8.5703125" style="3" customWidth="1"/>
    <col min="3352" max="3352" width="11.28515625" style="3" customWidth="1"/>
    <col min="3353" max="3353" width="8" style="3" customWidth="1"/>
    <col min="3354" max="3354" width="11.28515625" style="3" customWidth="1"/>
    <col min="3355" max="3355" width="8" style="3" customWidth="1"/>
    <col min="3356" max="3356" width="11.42578125" style="3" customWidth="1"/>
    <col min="3357" max="3357" width="6" style="3" customWidth="1"/>
    <col min="3358" max="3358" width="11.28515625" style="3" customWidth="1"/>
    <col min="3359" max="3359" width="6.7109375" style="3" customWidth="1"/>
    <col min="3360" max="3360" width="11.28515625" style="3" customWidth="1"/>
    <col min="3361" max="3361" width="11.5703125" style="3" customWidth="1"/>
    <col min="3362" max="3362" width="13" style="3" customWidth="1"/>
    <col min="3363" max="3363" width="11" style="3" customWidth="1"/>
    <col min="3364" max="3364" width="13.28515625" style="3" customWidth="1"/>
    <col min="3365" max="3365" width="12.5703125" style="3" customWidth="1"/>
    <col min="3366" max="3372" width="4.7109375" style="3" customWidth="1"/>
    <col min="3373" max="3374" width="9.5703125" style="3" customWidth="1"/>
    <col min="3375" max="3385" width="3.7109375" style="3" customWidth="1"/>
    <col min="3386" max="3557" width="8.85546875" style="3"/>
    <col min="3558" max="3558" width="4.85546875" style="3" customWidth="1"/>
    <col min="3559" max="3559" width="23" style="3" customWidth="1"/>
    <col min="3560" max="3560" width="30.5703125" style="3" customWidth="1"/>
    <col min="3561" max="3561" width="12.5703125" style="3" customWidth="1"/>
    <col min="3562" max="3562" width="9.7109375" style="3" customWidth="1"/>
    <col min="3563" max="3563" width="8.28515625" style="3" customWidth="1"/>
    <col min="3564" max="3564" width="11" style="3" customWidth="1"/>
    <col min="3565" max="3565" width="9.85546875" style="3" customWidth="1"/>
    <col min="3566" max="3566" width="11.140625" style="3" customWidth="1"/>
    <col min="3567" max="3567" width="11.5703125" style="3" customWidth="1"/>
    <col min="3568" max="3568" width="14" style="3" customWidth="1"/>
    <col min="3569" max="3569" width="8.42578125" style="3" customWidth="1"/>
    <col min="3570" max="3570" width="11.5703125" style="3" customWidth="1"/>
    <col min="3571" max="3571" width="9.28515625" style="3" customWidth="1"/>
    <col min="3572" max="3572" width="11" style="3" customWidth="1"/>
    <col min="3573" max="3573" width="7.5703125" style="3" customWidth="1"/>
    <col min="3574" max="3574" width="11.140625" style="3" customWidth="1"/>
    <col min="3575" max="3575" width="9.42578125" style="3" customWidth="1"/>
    <col min="3576" max="3576" width="11.7109375" style="3" customWidth="1"/>
    <col min="3577" max="3577" width="8.7109375" style="3" customWidth="1"/>
    <col min="3578" max="3578" width="12" style="3" customWidth="1"/>
    <col min="3579" max="3579" width="11.140625" style="3" customWidth="1"/>
    <col min="3580" max="3580" width="11.5703125" style="3" customWidth="1"/>
    <col min="3581" max="3581" width="8.85546875" style="3" customWidth="1"/>
    <col min="3582" max="3582" width="11.7109375" style="3" customWidth="1"/>
    <col min="3583" max="3583" width="9.7109375" style="3" customWidth="1"/>
    <col min="3584" max="3584" width="11.7109375" style="3" customWidth="1"/>
    <col min="3585" max="3585" width="8.7109375" style="3" customWidth="1"/>
    <col min="3586" max="3586" width="10.28515625" style="3" customWidth="1"/>
    <col min="3587" max="3587" width="8.5703125" style="3" customWidth="1"/>
    <col min="3588" max="3588" width="11.28515625" style="3" customWidth="1"/>
    <col min="3589" max="3589" width="8.5703125" style="3" customWidth="1"/>
    <col min="3590" max="3590" width="11" style="3" customWidth="1"/>
    <col min="3591" max="3591" width="9.85546875" style="3" customWidth="1"/>
    <col min="3592" max="3592" width="11.5703125" style="3" customWidth="1"/>
    <col min="3593" max="3593" width="5.85546875" style="3" customWidth="1"/>
    <col min="3594" max="3594" width="11.28515625" style="3" customWidth="1"/>
    <col min="3595" max="3595" width="9.42578125" style="3" customWidth="1"/>
    <col min="3596" max="3596" width="11.28515625" style="3" customWidth="1"/>
    <col min="3597" max="3597" width="8.7109375" style="3" customWidth="1"/>
    <col min="3598" max="3598" width="11.28515625" style="3" customWidth="1"/>
    <col min="3599" max="3599" width="7.7109375" style="3" customWidth="1"/>
    <col min="3600" max="3600" width="11.85546875" style="3" customWidth="1"/>
    <col min="3601" max="3601" width="9.5703125" style="3" customWidth="1"/>
    <col min="3602" max="3602" width="11.28515625" style="3" customWidth="1"/>
    <col min="3603" max="3603" width="8.28515625" style="3" customWidth="1"/>
    <col min="3604" max="3604" width="11.42578125" style="3" customWidth="1"/>
    <col min="3605" max="3605" width="9" style="3" customWidth="1"/>
    <col min="3606" max="3606" width="10.7109375" style="3" customWidth="1"/>
    <col min="3607" max="3607" width="8.5703125" style="3" customWidth="1"/>
    <col min="3608" max="3608" width="11.28515625" style="3" customWidth="1"/>
    <col min="3609" max="3609" width="8" style="3" customWidth="1"/>
    <col min="3610" max="3610" width="11.28515625" style="3" customWidth="1"/>
    <col min="3611" max="3611" width="8" style="3" customWidth="1"/>
    <col min="3612" max="3612" width="11.42578125" style="3" customWidth="1"/>
    <col min="3613" max="3613" width="6" style="3" customWidth="1"/>
    <col min="3614" max="3614" width="11.28515625" style="3" customWidth="1"/>
    <col min="3615" max="3615" width="6.7109375" style="3" customWidth="1"/>
    <col min="3616" max="3616" width="11.28515625" style="3" customWidth="1"/>
    <col min="3617" max="3617" width="11.5703125" style="3" customWidth="1"/>
    <col min="3618" max="3618" width="13" style="3" customWidth="1"/>
    <col min="3619" max="3619" width="11" style="3" customWidth="1"/>
    <col min="3620" max="3620" width="13.28515625" style="3" customWidth="1"/>
    <col min="3621" max="3621" width="12.5703125" style="3" customWidth="1"/>
    <col min="3622" max="3628" width="4.7109375" style="3" customWidth="1"/>
    <col min="3629" max="3630" width="9.5703125" style="3" customWidth="1"/>
    <col min="3631" max="3641" width="3.7109375" style="3" customWidth="1"/>
    <col min="3642" max="3813" width="8.85546875" style="3"/>
    <col min="3814" max="3814" width="4.85546875" style="3" customWidth="1"/>
    <col min="3815" max="3815" width="23" style="3" customWidth="1"/>
    <col min="3816" max="3816" width="30.5703125" style="3" customWidth="1"/>
    <col min="3817" max="3817" width="12.5703125" style="3" customWidth="1"/>
    <col min="3818" max="3818" width="9.7109375" style="3" customWidth="1"/>
    <col min="3819" max="3819" width="8.28515625" style="3" customWidth="1"/>
    <col min="3820" max="3820" width="11" style="3" customWidth="1"/>
    <col min="3821" max="3821" width="9.85546875" style="3" customWidth="1"/>
    <col min="3822" max="3822" width="11.140625" style="3" customWidth="1"/>
    <col min="3823" max="3823" width="11.5703125" style="3" customWidth="1"/>
    <col min="3824" max="3824" width="14" style="3" customWidth="1"/>
    <col min="3825" max="3825" width="8.42578125" style="3" customWidth="1"/>
    <col min="3826" max="3826" width="11.5703125" style="3" customWidth="1"/>
    <col min="3827" max="3827" width="9.28515625" style="3" customWidth="1"/>
    <col min="3828" max="3828" width="11" style="3" customWidth="1"/>
    <col min="3829" max="3829" width="7.5703125" style="3" customWidth="1"/>
    <col min="3830" max="3830" width="11.140625" style="3" customWidth="1"/>
    <col min="3831" max="3831" width="9.42578125" style="3" customWidth="1"/>
    <col min="3832" max="3832" width="11.7109375" style="3" customWidth="1"/>
    <col min="3833" max="3833" width="8.7109375" style="3" customWidth="1"/>
    <col min="3834" max="3834" width="12" style="3" customWidth="1"/>
    <col min="3835" max="3835" width="11.140625" style="3" customWidth="1"/>
    <col min="3836" max="3836" width="11.5703125" style="3" customWidth="1"/>
    <col min="3837" max="3837" width="8.85546875" style="3" customWidth="1"/>
    <col min="3838" max="3838" width="11.7109375" style="3" customWidth="1"/>
    <col min="3839" max="3839" width="9.7109375" style="3" customWidth="1"/>
    <col min="3840" max="3840" width="11.7109375" style="3" customWidth="1"/>
    <col min="3841" max="3841" width="8.7109375" style="3" customWidth="1"/>
    <col min="3842" max="3842" width="10.28515625" style="3" customWidth="1"/>
    <col min="3843" max="3843" width="8.5703125" style="3" customWidth="1"/>
    <col min="3844" max="3844" width="11.28515625" style="3" customWidth="1"/>
    <col min="3845" max="3845" width="8.5703125" style="3" customWidth="1"/>
    <col min="3846" max="3846" width="11" style="3" customWidth="1"/>
    <col min="3847" max="3847" width="9.85546875" style="3" customWidth="1"/>
    <col min="3848" max="3848" width="11.5703125" style="3" customWidth="1"/>
    <col min="3849" max="3849" width="5.85546875" style="3" customWidth="1"/>
    <col min="3850" max="3850" width="11.28515625" style="3" customWidth="1"/>
    <col min="3851" max="3851" width="9.42578125" style="3" customWidth="1"/>
    <col min="3852" max="3852" width="11.28515625" style="3" customWidth="1"/>
    <col min="3853" max="3853" width="8.7109375" style="3" customWidth="1"/>
    <col min="3854" max="3854" width="11.28515625" style="3" customWidth="1"/>
    <col min="3855" max="3855" width="7.7109375" style="3" customWidth="1"/>
    <col min="3856" max="3856" width="11.85546875" style="3" customWidth="1"/>
    <col min="3857" max="3857" width="9.5703125" style="3" customWidth="1"/>
    <col min="3858" max="3858" width="11.28515625" style="3" customWidth="1"/>
    <col min="3859" max="3859" width="8.28515625" style="3" customWidth="1"/>
    <col min="3860" max="3860" width="11.42578125" style="3" customWidth="1"/>
    <col min="3861" max="3861" width="9" style="3" customWidth="1"/>
    <col min="3862" max="3862" width="10.7109375" style="3" customWidth="1"/>
    <col min="3863" max="3863" width="8.5703125" style="3" customWidth="1"/>
    <col min="3864" max="3864" width="11.28515625" style="3" customWidth="1"/>
    <col min="3865" max="3865" width="8" style="3" customWidth="1"/>
    <col min="3866" max="3866" width="11.28515625" style="3" customWidth="1"/>
    <col min="3867" max="3867" width="8" style="3" customWidth="1"/>
    <col min="3868" max="3868" width="11.42578125" style="3" customWidth="1"/>
    <col min="3869" max="3869" width="6" style="3" customWidth="1"/>
    <col min="3870" max="3870" width="11.28515625" style="3" customWidth="1"/>
    <col min="3871" max="3871" width="6.7109375" style="3" customWidth="1"/>
    <col min="3872" max="3872" width="11.28515625" style="3" customWidth="1"/>
    <col min="3873" max="3873" width="11.5703125" style="3" customWidth="1"/>
    <col min="3874" max="3874" width="13" style="3" customWidth="1"/>
    <col min="3875" max="3875" width="11" style="3" customWidth="1"/>
    <col min="3876" max="3876" width="13.28515625" style="3" customWidth="1"/>
    <col min="3877" max="3877" width="12.5703125" style="3" customWidth="1"/>
    <col min="3878" max="3884" width="4.7109375" style="3" customWidth="1"/>
    <col min="3885" max="3886" width="9.5703125" style="3" customWidth="1"/>
    <col min="3887" max="3897" width="3.7109375" style="3" customWidth="1"/>
    <col min="3898" max="4069" width="8.85546875" style="3"/>
    <col min="4070" max="4070" width="4.85546875" style="3" customWidth="1"/>
    <col min="4071" max="4071" width="23" style="3" customWidth="1"/>
    <col min="4072" max="4072" width="30.5703125" style="3" customWidth="1"/>
    <col min="4073" max="4073" width="12.5703125" style="3" customWidth="1"/>
    <col min="4074" max="4074" width="9.7109375" style="3" customWidth="1"/>
    <col min="4075" max="4075" width="8.28515625" style="3" customWidth="1"/>
    <col min="4076" max="4076" width="11" style="3" customWidth="1"/>
    <col min="4077" max="4077" width="9.85546875" style="3" customWidth="1"/>
    <col min="4078" max="4078" width="11.140625" style="3" customWidth="1"/>
    <col min="4079" max="4079" width="11.5703125" style="3" customWidth="1"/>
    <col min="4080" max="4080" width="14" style="3" customWidth="1"/>
    <col min="4081" max="4081" width="8.42578125" style="3" customWidth="1"/>
    <col min="4082" max="4082" width="11.5703125" style="3" customWidth="1"/>
    <col min="4083" max="4083" width="9.28515625" style="3" customWidth="1"/>
    <col min="4084" max="4084" width="11" style="3" customWidth="1"/>
    <col min="4085" max="4085" width="7.5703125" style="3" customWidth="1"/>
    <col min="4086" max="4086" width="11.140625" style="3" customWidth="1"/>
    <col min="4087" max="4087" width="9.42578125" style="3" customWidth="1"/>
    <col min="4088" max="4088" width="11.7109375" style="3" customWidth="1"/>
    <col min="4089" max="4089" width="8.7109375" style="3" customWidth="1"/>
    <col min="4090" max="4090" width="12" style="3" customWidth="1"/>
    <col min="4091" max="4091" width="11.140625" style="3" customWidth="1"/>
    <col min="4092" max="4092" width="11.5703125" style="3" customWidth="1"/>
    <col min="4093" max="4093" width="8.85546875" style="3" customWidth="1"/>
    <col min="4094" max="4094" width="11.7109375" style="3" customWidth="1"/>
    <col min="4095" max="4095" width="9.7109375" style="3" customWidth="1"/>
    <col min="4096" max="4096" width="11.7109375" style="3" customWidth="1"/>
    <col min="4097" max="4097" width="8.7109375" style="3" customWidth="1"/>
    <col min="4098" max="4098" width="10.28515625" style="3" customWidth="1"/>
    <col min="4099" max="4099" width="8.5703125" style="3" customWidth="1"/>
    <col min="4100" max="4100" width="11.28515625" style="3" customWidth="1"/>
    <col min="4101" max="4101" width="8.5703125" style="3" customWidth="1"/>
    <col min="4102" max="4102" width="11" style="3" customWidth="1"/>
    <col min="4103" max="4103" width="9.85546875" style="3" customWidth="1"/>
    <col min="4104" max="4104" width="11.5703125" style="3" customWidth="1"/>
    <col min="4105" max="4105" width="5.85546875" style="3" customWidth="1"/>
    <col min="4106" max="4106" width="11.28515625" style="3" customWidth="1"/>
    <col min="4107" max="4107" width="9.42578125" style="3" customWidth="1"/>
    <col min="4108" max="4108" width="11.28515625" style="3" customWidth="1"/>
    <col min="4109" max="4109" width="8.7109375" style="3" customWidth="1"/>
    <col min="4110" max="4110" width="11.28515625" style="3" customWidth="1"/>
    <col min="4111" max="4111" width="7.7109375" style="3" customWidth="1"/>
    <col min="4112" max="4112" width="11.85546875" style="3" customWidth="1"/>
    <col min="4113" max="4113" width="9.5703125" style="3" customWidth="1"/>
    <col min="4114" max="4114" width="11.28515625" style="3" customWidth="1"/>
    <col min="4115" max="4115" width="8.28515625" style="3" customWidth="1"/>
    <col min="4116" max="4116" width="11.42578125" style="3" customWidth="1"/>
    <col min="4117" max="4117" width="9" style="3" customWidth="1"/>
    <col min="4118" max="4118" width="10.7109375" style="3" customWidth="1"/>
    <col min="4119" max="4119" width="8.5703125" style="3" customWidth="1"/>
    <col min="4120" max="4120" width="11.28515625" style="3" customWidth="1"/>
    <col min="4121" max="4121" width="8" style="3" customWidth="1"/>
    <col min="4122" max="4122" width="11.28515625" style="3" customWidth="1"/>
    <col min="4123" max="4123" width="8" style="3" customWidth="1"/>
    <col min="4124" max="4124" width="11.42578125" style="3" customWidth="1"/>
    <col min="4125" max="4125" width="6" style="3" customWidth="1"/>
    <col min="4126" max="4126" width="11.28515625" style="3" customWidth="1"/>
    <col min="4127" max="4127" width="6.7109375" style="3" customWidth="1"/>
    <col min="4128" max="4128" width="11.28515625" style="3" customWidth="1"/>
    <col min="4129" max="4129" width="11.5703125" style="3" customWidth="1"/>
    <col min="4130" max="4130" width="13" style="3" customWidth="1"/>
    <col min="4131" max="4131" width="11" style="3" customWidth="1"/>
    <col min="4132" max="4132" width="13.28515625" style="3" customWidth="1"/>
    <col min="4133" max="4133" width="12.5703125" style="3" customWidth="1"/>
    <col min="4134" max="4140" width="4.7109375" style="3" customWidth="1"/>
    <col min="4141" max="4142" width="9.5703125" style="3" customWidth="1"/>
    <col min="4143" max="4153" width="3.7109375" style="3" customWidth="1"/>
    <col min="4154" max="4325" width="8.85546875" style="3"/>
    <col min="4326" max="4326" width="4.85546875" style="3" customWidth="1"/>
    <col min="4327" max="4327" width="23" style="3" customWidth="1"/>
    <col min="4328" max="4328" width="30.5703125" style="3" customWidth="1"/>
    <col min="4329" max="4329" width="12.5703125" style="3" customWidth="1"/>
    <col min="4330" max="4330" width="9.7109375" style="3" customWidth="1"/>
    <col min="4331" max="4331" width="8.28515625" style="3" customWidth="1"/>
    <col min="4332" max="4332" width="11" style="3" customWidth="1"/>
    <col min="4333" max="4333" width="9.85546875" style="3" customWidth="1"/>
    <col min="4334" max="4334" width="11.140625" style="3" customWidth="1"/>
    <col min="4335" max="4335" width="11.5703125" style="3" customWidth="1"/>
    <col min="4336" max="4336" width="14" style="3" customWidth="1"/>
    <col min="4337" max="4337" width="8.42578125" style="3" customWidth="1"/>
    <col min="4338" max="4338" width="11.5703125" style="3" customWidth="1"/>
    <col min="4339" max="4339" width="9.28515625" style="3" customWidth="1"/>
    <col min="4340" max="4340" width="11" style="3" customWidth="1"/>
    <col min="4341" max="4341" width="7.5703125" style="3" customWidth="1"/>
    <col min="4342" max="4342" width="11.140625" style="3" customWidth="1"/>
    <col min="4343" max="4343" width="9.42578125" style="3" customWidth="1"/>
    <col min="4344" max="4344" width="11.7109375" style="3" customWidth="1"/>
    <col min="4345" max="4345" width="8.7109375" style="3" customWidth="1"/>
    <col min="4346" max="4346" width="12" style="3" customWidth="1"/>
    <col min="4347" max="4347" width="11.140625" style="3" customWidth="1"/>
    <col min="4348" max="4348" width="11.5703125" style="3" customWidth="1"/>
    <col min="4349" max="4349" width="8.85546875" style="3" customWidth="1"/>
    <col min="4350" max="4350" width="11.7109375" style="3" customWidth="1"/>
    <col min="4351" max="4351" width="9.7109375" style="3" customWidth="1"/>
    <col min="4352" max="4352" width="11.7109375" style="3" customWidth="1"/>
    <col min="4353" max="4353" width="8.7109375" style="3" customWidth="1"/>
    <col min="4354" max="4354" width="10.28515625" style="3" customWidth="1"/>
    <col min="4355" max="4355" width="8.5703125" style="3" customWidth="1"/>
    <col min="4356" max="4356" width="11.28515625" style="3" customWidth="1"/>
    <col min="4357" max="4357" width="8.5703125" style="3" customWidth="1"/>
    <col min="4358" max="4358" width="11" style="3" customWidth="1"/>
    <col min="4359" max="4359" width="9.85546875" style="3" customWidth="1"/>
    <col min="4360" max="4360" width="11.5703125" style="3" customWidth="1"/>
    <col min="4361" max="4361" width="5.85546875" style="3" customWidth="1"/>
    <col min="4362" max="4362" width="11.28515625" style="3" customWidth="1"/>
    <col min="4363" max="4363" width="9.42578125" style="3" customWidth="1"/>
    <col min="4364" max="4364" width="11.28515625" style="3" customWidth="1"/>
    <col min="4365" max="4365" width="8.7109375" style="3" customWidth="1"/>
    <col min="4366" max="4366" width="11.28515625" style="3" customWidth="1"/>
    <col min="4367" max="4367" width="7.7109375" style="3" customWidth="1"/>
    <col min="4368" max="4368" width="11.85546875" style="3" customWidth="1"/>
    <col min="4369" max="4369" width="9.5703125" style="3" customWidth="1"/>
    <col min="4370" max="4370" width="11.28515625" style="3" customWidth="1"/>
    <col min="4371" max="4371" width="8.28515625" style="3" customWidth="1"/>
    <col min="4372" max="4372" width="11.42578125" style="3" customWidth="1"/>
    <col min="4373" max="4373" width="9" style="3" customWidth="1"/>
    <col min="4374" max="4374" width="10.7109375" style="3" customWidth="1"/>
    <col min="4375" max="4375" width="8.5703125" style="3" customWidth="1"/>
    <col min="4376" max="4376" width="11.28515625" style="3" customWidth="1"/>
    <col min="4377" max="4377" width="8" style="3" customWidth="1"/>
    <col min="4378" max="4378" width="11.28515625" style="3" customWidth="1"/>
    <col min="4379" max="4379" width="8" style="3" customWidth="1"/>
    <col min="4380" max="4380" width="11.42578125" style="3" customWidth="1"/>
    <col min="4381" max="4381" width="6" style="3" customWidth="1"/>
    <col min="4382" max="4382" width="11.28515625" style="3" customWidth="1"/>
    <col min="4383" max="4383" width="6.7109375" style="3" customWidth="1"/>
    <col min="4384" max="4384" width="11.28515625" style="3" customWidth="1"/>
    <col min="4385" max="4385" width="11.5703125" style="3" customWidth="1"/>
    <col min="4386" max="4386" width="13" style="3" customWidth="1"/>
    <col min="4387" max="4387" width="11" style="3" customWidth="1"/>
    <col min="4388" max="4388" width="13.28515625" style="3" customWidth="1"/>
    <col min="4389" max="4389" width="12.5703125" style="3" customWidth="1"/>
    <col min="4390" max="4396" width="4.7109375" style="3" customWidth="1"/>
    <col min="4397" max="4398" width="9.5703125" style="3" customWidth="1"/>
    <col min="4399" max="4409" width="3.7109375" style="3" customWidth="1"/>
    <col min="4410" max="4581" width="8.85546875" style="3"/>
    <col min="4582" max="4582" width="4.85546875" style="3" customWidth="1"/>
    <col min="4583" max="4583" width="23" style="3" customWidth="1"/>
    <col min="4584" max="4584" width="30.5703125" style="3" customWidth="1"/>
    <col min="4585" max="4585" width="12.5703125" style="3" customWidth="1"/>
    <col min="4586" max="4586" width="9.7109375" style="3" customWidth="1"/>
    <col min="4587" max="4587" width="8.28515625" style="3" customWidth="1"/>
    <col min="4588" max="4588" width="11" style="3" customWidth="1"/>
    <col min="4589" max="4589" width="9.85546875" style="3" customWidth="1"/>
    <col min="4590" max="4590" width="11.140625" style="3" customWidth="1"/>
    <col min="4591" max="4591" width="11.5703125" style="3" customWidth="1"/>
    <col min="4592" max="4592" width="14" style="3" customWidth="1"/>
    <col min="4593" max="4593" width="8.42578125" style="3" customWidth="1"/>
    <col min="4594" max="4594" width="11.5703125" style="3" customWidth="1"/>
    <col min="4595" max="4595" width="9.28515625" style="3" customWidth="1"/>
    <col min="4596" max="4596" width="11" style="3" customWidth="1"/>
    <col min="4597" max="4597" width="7.5703125" style="3" customWidth="1"/>
    <col min="4598" max="4598" width="11.140625" style="3" customWidth="1"/>
    <col min="4599" max="4599" width="9.42578125" style="3" customWidth="1"/>
    <col min="4600" max="4600" width="11.7109375" style="3" customWidth="1"/>
    <col min="4601" max="4601" width="8.7109375" style="3" customWidth="1"/>
    <col min="4602" max="4602" width="12" style="3" customWidth="1"/>
    <col min="4603" max="4603" width="11.140625" style="3" customWidth="1"/>
    <col min="4604" max="4604" width="11.5703125" style="3" customWidth="1"/>
    <col min="4605" max="4605" width="8.85546875" style="3" customWidth="1"/>
    <col min="4606" max="4606" width="11.7109375" style="3" customWidth="1"/>
    <col min="4607" max="4607" width="9.7109375" style="3" customWidth="1"/>
    <col min="4608" max="4608" width="11.7109375" style="3" customWidth="1"/>
    <col min="4609" max="4609" width="8.7109375" style="3" customWidth="1"/>
    <col min="4610" max="4610" width="10.28515625" style="3" customWidth="1"/>
    <col min="4611" max="4611" width="8.5703125" style="3" customWidth="1"/>
    <col min="4612" max="4612" width="11.28515625" style="3" customWidth="1"/>
    <col min="4613" max="4613" width="8.5703125" style="3" customWidth="1"/>
    <col min="4614" max="4614" width="11" style="3" customWidth="1"/>
    <col min="4615" max="4615" width="9.85546875" style="3" customWidth="1"/>
    <col min="4616" max="4616" width="11.5703125" style="3" customWidth="1"/>
    <col min="4617" max="4617" width="5.85546875" style="3" customWidth="1"/>
    <col min="4618" max="4618" width="11.28515625" style="3" customWidth="1"/>
    <col min="4619" max="4619" width="9.42578125" style="3" customWidth="1"/>
    <col min="4620" max="4620" width="11.28515625" style="3" customWidth="1"/>
    <col min="4621" max="4621" width="8.7109375" style="3" customWidth="1"/>
    <col min="4622" max="4622" width="11.28515625" style="3" customWidth="1"/>
    <col min="4623" max="4623" width="7.7109375" style="3" customWidth="1"/>
    <col min="4624" max="4624" width="11.85546875" style="3" customWidth="1"/>
    <col min="4625" max="4625" width="9.5703125" style="3" customWidth="1"/>
    <col min="4626" max="4626" width="11.28515625" style="3" customWidth="1"/>
    <col min="4627" max="4627" width="8.28515625" style="3" customWidth="1"/>
    <col min="4628" max="4628" width="11.42578125" style="3" customWidth="1"/>
    <col min="4629" max="4629" width="9" style="3" customWidth="1"/>
    <col min="4630" max="4630" width="10.7109375" style="3" customWidth="1"/>
    <col min="4631" max="4631" width="8.5703125" style="3" customWidth="1"/>
    <col min="4632" max="4632" width="11.28515625" style="3" customWidth="1"/>
    <col min="4633" max="4633" width="8" style="3" customWidth="1"/>
    <col min="4634" max="4634" width="11.28515625" style="3" customWidth="1"/>
    <col min="4635" max="4635" width="8" style="3" customWidth="1"/>
    <col min="4636" max="4636" width="11.42578125" style="3" customWidth="1"/>
    <col min="4637" max="4637" width="6" style="3" customWidth="1"/>
    <col min="4638" max="4638" width="11.28515625" style="3" customWidth="1"/>
    <col min="4639" max="4639" width="6.7109375" style="3" customWidth="1"/>
    <col min="4640" max="4640" width="11.28515625" style="3" customWidth="1"/>
    <col min="4641" max="4641" width="11.5703125" style="3" customWidth="1"/>
    <col min="4642" max="4642" width="13" style="3" customWidth="1"/>
    <col min="4643" max="4643" width="11" style="3" customWidth="1"/>
    <col min="4644" max="4644" width="13.28515625" style="3" customWidth="1"/>
    <col min="4645" max="4645" width="12.5703125" style="3" customWidth="1"/>
    <col min="4646" max="4652" width="4.7109375" style="3" customWidth="1"/>
    <col min="4653" max="4654" width="9.5703125" style="3" customWidth="1"/>
    <col min="4655" max="4665" width="3.7109375" style="3" customWidth="1"/>
    <col min="4666" max="4837" width="8.85546875" style="3"/>
    <col min="4838" max="4838" width="4.85546875" style="3" customWidth="1"/>
    <col min="4839" max="4839" width="23" style="3" customWidth="1"/>
    <col min="4840" max="4840" width="30.5703125" style="3" customWidth="1"/>
    <col min="4841" max="4841" width="12.5703125" style="3" customWidth="1"/>
    <col min="4842" max="4842" width="9.7109375" style="3" customWidth="1"/>
    <col min="4843" max="4843" width="8.28515625" style="3" customWidth="1"/>
    <col min="4844" max="4844" width="11" style="3" customWidth="1"/>
    <col min="4845" max="4845" width="9.85546875" style="3" customWidth="1"/>
    <col min="4846" max="4846" width="11.140625" style="3" customWidth="1"/>
    <col min="4847" max="4847" width="11.5703125" style="3" customWidth="1"/>
    <col min="4848" max="4848" width="14" style="3" customWidth="1"/>
    <col min="4849" max="4849" width="8.42578125" style="3" customWidth="1"/>
    <col min="4850" max="4850" width="11.5703125" style="3" customWidth="1"/>
    <col min="4851" max="4851" width="9.28515625" style="3" customWidth="1"/>
    <col min="4852" max="4852" width="11" style="3" customWidth="1"/>
    <col min="4853" max="4853" width="7.5703125" style="3" customWidth="1"/>
    <col min="4854" max="4854" width="11.140625" style="3" customWidth="1"/>
    <col min="4855" max="4855" width="9.42578125" style="3" customWidth="1"/>
    <col min="4856" max="4856" width="11.7109375" style="3" customWidth="1"/>
    <col min="4857" max="4857" width="8.7109375" style="3" customWidth="1"/>
    <col min="4858" max="4858" width="12" style="3" customWidth="1"/>
    <col min="4859" max="4859" width="11.140625" style="3" customWidth="1"/>
    <col min="4860" max="4860" width="11.5703125" style="3" customWidth="1"/>
    <col min="4861" max="4861" width="8.85546875" style="3" customWidth="1"/>
    <col min="4862" max="4862" width="11.7109375" style="3" customWidth="1"/>
    <col min="4863" max="4863" width="9.7109375" style="3" customWidth="1"/>
    <col min="4864" max="4864" width="11.7109375" style="3" customWidth="1"/>
    <col min="4865" max="4865" width="8.7109375" style="3" customWidth="1"/>
    <col min="4866" max="4866" width="10.28515625" style="3" customWidth="1"/>
    <col min="4867" max="4867" width="8.5703125" style="3" customWidth="1"/>
    <col min="4868" max="4868" width="11.28515625" style="3" customWidth="1"/>
    <col min="4869" max="4869" width="8.5703125" style="3" customWidth="1"/>
    <col min="4870" max="4870" width="11" style="3" customWidth="1"/>
    <col min="4871" max="4871" width="9.85546875" style="3" customWidth="1"/>
    <col min="4872" max="4872" width="11.5703125" style="3" customWidth="1"/>
    <col min="4873" max="4873" width="5.85546875" style="3" customWidth="1"/>
    <col min="4874" max="4874" width="11.28515625" style="3" customWidth="1"/>
    <col min="4875" max="4875" width="9.42578125" style="3" customWidth="1"/>
    <col min="4876" max="4876" width="11.28515625" style="3" customWidth="1"/>
    <col min="4877" max="4877" width="8.7109375" style="3" customWidth="1"/>
    <col min="4878" max="4878" width="11.28515625" style="3" customWidth="1"/>
    <col min="4879" max="4879" width="7.7109375" style="3" customWidth="1"/>
    <col min="4880" max="4880" width="11.85546875" style="3" customWidth="1"/>
    <col min="4881" max="4881" width="9.5703125" style="3" customWidth="1"/>
    <col min="4882" max="4882" width="11.28515625" style="3" customWidth="1"/>
    <col min="4883" max="4883" width="8.28515625" style="3" customWidth="1"/>
    <col min="4884" max="4884" width="11.42578125" style="3" customWidth="1"/>
    <col min="4885" max="4885" width="9" style="3" customWidth="1"/>
    <col min="4886" max="4886" width="10.7109375" style="3" customWidth="1"/>
    <col min="4887" max="4887" width="8.5703125" style="3" customWidth="1"/>
    <col min="4888" max="4888" width="11.28515625" style="3" customWidth="1"/>
    <col min="4889" max="4889" width="8" style="3" customWidth="1"/>
    <col min="4890" max="4890" width="11.28515625" style="3" customWidth="1"/>
    <col min="4891" max="4891" width="8" style="3" customWidth="1"/>
    <col min="4892" max="4892" width="11.42578125" style="3" customWidth="1"/>
    <col min="4893" max="4893" width="6" style="3" customWidth="1"/>
    <col min="4894" max="4894" width="11.28515625" style="3" customWidth="1"/>
    <col min="4895" max="4895" width="6.7109375" style="3" customWidth="1"/>
    <col min="4896" max="4896" width="11.28515625" style="3" customWidth="1"/>
    <col min="4897" max="4897" width="11.5703125" style="3" customWidth="1"/>
    <col min="4898" max="4898" width="13" style="3" customWidth="1"/>
    <col min="4899" max="4899" width="11" style="3" customWidth="1"/>
    <col min="4900" max="4900" width="13.28515625" style="3" customWidth="1"/>
    <col min="4901" max="4901" width="12.5703125" style="3" customWidth="1"/>
    <col min="4902" max="4908" width="4.7109375" style="3" customWidth="1"/>
    <col min="4909" max="4910" width="9.5703125" style="3" customWidth="1"/>
    <col min="4911" max="4921" width="3.7109375" style="3" customWidth="1"/>
    <col min="4922" max="5093" width="8.85546875" style="3"/>
    <col min="5094" max="5094" width="4.85546875" style="3" customWidth="1"/>
    <col min="5095" max="5095" width="23" style="3" customWidth="1"/>
    <col min="5096" max="5096" width="30.5703125" style="3" customWidth="1"/>
    <col min="5097" max="5097" width="12.5703125" style="3" customWidth="1"/>
    <col min="5098" max="5098" width="9.7109375" style="3" customWidth="1"/>
    <col min="5099" max="5099" width="8.28515625" style="3" customWidth="1"/>
    <col min="5100" max="5100" width="11" style="3" customWidth="1"/>
    <col min="5101" max="5101" width="9.85546875" style="3" customWidth="1"/>
    <col min="5102" max="5102" width="11.140625" style="3" customWidth="1"/>
    <col min="5103" max="5103" width="11.5703125" style="3" customWidth="1"/>
    <col min="5104" max="5104" width="14" style="3" customWidth="1"/>
    <col min="5105" max="5105" width="8.42578125" style="3" customWidth="1"/>
    <col min="5106" max="5106" width="11.5703125" style="3" customWidth="1"/>
    <col min="5107" max="5107" width="9.28515625" style="3" customWidth="1"/>
    <col min="5108" max="5108" width="11" style="3" customWidth="1"/>
    <col min="5109" max="5109" width="7.5703125" style="3" customWidth="1"/>
    <col min="5110" max="5110" width="11.140625" style="3" customWidth="1"/>
    <col min="5111" max="5111" width="9.42578125" style="3" customWidth="1"/>
    <col min="5112" max="5112" width="11.7109375" style="3" customWidth="1"/>
    <col min="5113" max="5113" width="8.7109375" style="3" customWidth="1"/>
    <col min="5114" max="5114" width="12" style="3" customWidth="1"/>
    <col min="5115" max="5115" width="11.140625" style="3" customWidth="1"/>
    <col min="5116" max="5116" width="11.5703125" style="3" customWidth="1"/>
    <col min="5117" max="5117" width="8.85546875" style="3" customWidth="1"/>
    <col min="5118" max="5118" width="11.7109375" style="3" customWidth="1"/>
    <col min="5119" max="5119" width="9.7109375" style="3" customWidth="1"/>
    <col min="5120" max="5120" width="11.7109375" style="3" customWidth="1"/>
    <col min="5121" max="5121" width="8.7109375" style="3" customWidth="1"/>
    <col min="5122" max="5122" width="10.28515625" style="3" customWidth="1"/>
    <col min="5123" max="5123" width="8.5703125" style="3" customWidth="1"/>
    <col min="5124" max="5124" width="11.28515625" style="3" customWidth="1"/>
    <col min="5125" max="5125" width="8.5703125" style="3" customWidth="1"/>
    <col min="5126" max="5126" width="11" style="3" customWidth="1"/>
    <col min="5127" max="5127" width="9.85546875" style="3" customWidth="1"/>
    <col min="5128" max="5128" width="11.5703125" style="3" customWidth="1"/>
    <col min="5129" max="5129" width="5.85546875" style="3" customWidth="1"/>
    <col min="5130" max="5130" width="11.28515625" style="3" customWidth="1"/>
    <col min="5131" max="5131" width="9.42578125" style="3" customWidth="1"/>
    <col min="5132" max="5132" width="11.28515625" style="3" customWidth="1"/>
    <col min="5133" max="5133" width="8.7109375" style="3" customWidth="1"/>
    <col min="5134" max="5134" width="11.28515625" style="3" customWidth="1"/>
    <col min="5135" max="5135" width="7.7109375" style="3" customWidth="1"/>
    <col min="5136" max="5136" width="11.85546875" style="3" customWidth="1"/>
    <col min="5137" max="5137" width="9.5703125" style="3" customWidth="1"/>
    <col min="5138" max="5138" width="11.28515625" style="3" customWidth="1"/>
    <col min="5139" max="5139" width="8.28515625" style="3" customWidth="1"/>
    <col min="5140" max="5140" width="11.42578125" style="3" customWidth="1"/>
    <col min="5141" max="5141" width="9" style="3" customWidth="1"/>
    <col min="5142" max="5142" width="10.7109375" style="3" customWidth="1"/>
    <col min="5143" max="5143" width="8.5703125" style="3" customWidth="1"/>
    <col min="5144" max="5144" width="11.28515625" style="3" customWidth="1"/>
    <col min="5145" max="5145" width="8" style="3" customWidth="1"/>
    <col min="5146" max="5146" width="11.28515625" style="3" customWidth="1"/>
    <col min="5147" max="5147" width="8" style="3" customWidth="1"/>
    <col min="5148" max="5148" width="11.42578125" style="3" customWidth="1"/>
    <col min="5149" max="5149" width="6" style="3" customWidth="1"/>
    <col min="5150" max="5150" width="11.28515625" style="3" customWidth="1"/>
    <col min="5151" max="5151" width="6.7109375" style="3" customWidth="1"/>
    <col min="5152" max="5152" width="11.28515625" style="3" customWidth="1"/>
    <col min="5153" max="5153" width="11.5703125" style="3" customWidth="1"/>
    <col min="5154" max="5154" width="13" style="3" customWidth="1"/>
    <col min="5155" max="5155" width="11" style="3" customWidth="1"/>
    <col min="5156" max="5156" width="13.28515625" style="3" customWidth="1"/>
    <col min="5157" max="5157" width="12.5703125" style="3" customWidth="1"/>
    <col min="5158" max="5164" width="4.7109375" style="3" customWidth="1"/>
    <col min="5165" max="5166" width="9.5703125" style="3" customWidth="1"/>
    <col min="5167" max="5177" width="3.7109375" style="3" customWidth="1"/>
    <col min="5178" max="5349" width="8.85546875" style="3"/>
    <col min="5350" max="5350" width="4.85546875" style="3" customWidth="1"/>
    <col min="5351" max="5351" width="23" style="3" customWidth="1"/>
    <col min="5352" max="5352" width="30.5703125" style="3" customWidth="1"/>
    <col min="5353" max="5353" width="12.5703125" style="3" customWidth="1"/>
    <col min="5354" max="5354" width="9.7109375" style="3" customWidth="1"/>
    <col min="5355" max="5355" width="8.28515625" style="3" customWidth="1"/>
    <col min="5356" max="5356" width="11" style="3" customWidth="1"/>
    <col min="5357" max="5357" width="9.85546875" style="3" customWidth="1"/>
    <col min="5358" max="5358" width="11.140625" style="3" customWidth="1"/>
    <col min="5359" max="5359" width="11.5703125" style="3" customWidth="1"/>
    <col min="5360" max="5360" width="14" style="3" customWidth="1"/>
    <col min="5361" max="5361" width="8.42578125" style="3" customWidth="1"/>
    <col min="5362" max="5362" width="11.5703125" style="3" customWidth="1"/>
    <col min="5363" max="5363" width="9.28515625" style="3" customWidth="1"/>
    <col min="5364" max="5364" width="11" style="3" customWidth="1"/>
    <col min="5365" max="5365" width="7.5703125" style="3" customWidth="1"/>
    <col min="5366" max="5366" width="11.140625" style="3" customWidth="1"/>
    <col min="5367" max="5367" width="9.42578125" style="3" customWidth="1"/>
    <col min="5368" max="5368" width="11.7109375" style="3" customWidth="1"/>
    <col min="5369" max="5369" width="8.7109375" style="3" customWidth="1"/>
    <col min="5370" max="5370" width="12" style="3" customWidth="1"/>
    <col min="5371" max="5371" width="11.140625" style="3" customWidth="1"/>
    <col min="5372" max="5372" width="11.5703125" style="3" customWidth="1"/>
    <col min="5373" max="5373" width="8.85546875" style="3" customWidth="1"/>
    <col min="5374" max="5374" width="11.7109375" style="3" customWidth="1"/>
    <col min="5375" max="5375" width="9.7109375" style="3" customWidth="1"/>
    <col min="5376" max="5376" width="11.7109375" style="3" customWidth="1"/>
    <col min="5377" max="5377" width="8.7109375" style="3" customWidth="1"/>
    <col min="5378" max="5378" width="10.28515625" style="3" customWidth="1"/>
    <col min="5379" max="5379" width="8.5703125" style="3" customWidth="1"/>
    <col min="5380" max="5380" width="11.28515625" style="3" customWidth="1"/>
    <col min="5381" max="5381" width="8.5703125" style="3" customWidth="1"/>
    <col min="5382" max="5382" width="11" style="3" customWidth="1"/>
    <col min="5383" max="5383" width="9.85546875" style="3" customWidth="1"/>
    <col min="5384" max="5384" width="11.5703125" style="3" customWidth="1"/>
    <col min="5385" max="5385" width="5.85546875" style="3" customWidth="1"/>
    <col min="5386" max="5386" width="11.28515625" style="3" customWidth="1"/>
    <col min="5387" max="5387" width="9.42578125" style="3" customWidth="1"/>
    <col min="5388" max="5388" width="11.28515625" style="3" customWidth="1"/>
    <col min="5389" max="5389" width="8.7109375" style="3" customWidth="1"/>
    <col min="5390" max="5390" width="11.28515625" style="3" customWidth="1"/>
    <col min="5391" max="5391" width="7.7109375" style="3" customWidth="1"/>
    <col min="5392" max="5392" width="11.85546875" style="3" customWidth="1"/>
    <col min="5393" max="5393" width="9.5703125" style="3" customWidth="1"/>
    <col min="5394" max="5394" width="11.28515625" style="3" customWidth="1"/>
    <col min="5395" max="5395" width="8.28515625" style="3" customWidth="1"/>
    <col min="5396" max="5396" width="11.42578125" style="3" customWidth="1"/>
    <col min="5397" max="5397" width="9" style="3" customWidth="1"/>
    <col min="5398" max="5398" width="10.7109375" style="3" customWidth="1"/>
    <col min="5399" max="5399" width="8.5703125" style="3" customWidth="1"/>
    <col min="5400" max="5400" width="11.28515625" style="3" customWidth="1"/>
    <col min="5401" max="5401" width="8" style="3" customWidth="1"/>
    <col min="5402" max="5402" width="11.28515625" style="3" customWidth="1"/>
    <col min="5403" max="5403" width="8" style="3" customWidth="1"/>
    <col min="5404" max="5404" width="11.42578125" style="3" customWidth="1"/>
    <col min="5405" max="5405" width="6" style="3" customWidth="1"/>
    <col min="5406" max="5406" width="11.28515625" style="3" customWidth="1"/>
    <col min="5407" max="5407" width="6.7109375" style="3" customWidth="1"/>
    <col min="5408" max="5408" width="11.28515625" style="3" customWidth="1"/>
    <col min="5409" max="5409" width="11.5703125" style="3" customWidth="1"/>
    <col min="5410" max="5410" width="13" style="3" customWidth="1"/>
    <col min="5411" max="5411" width="11" style="3" customWidth="1"/>
    <col min="5412" max="5412" width="13.28515625" style="3" customWidth="1"/>
    <col min="5413" max="5413" width="12.5703125" style="3" customWidth="1"/>
    <col min="5414" max="5420" width="4.7109375" style="3" customWidth="1"/>
    <col min="5421" max="5422" width="9.5703125" style="3" customWidth="1"/>
    <col min="5423" max="5433" width="3.7109375" style="3" customWidth="1"/>
    <col min="5434" max="5605" width="8.85546875" style="3"/>
    <col min="5606" max="5606" width="4.85546875" style="3" customWidth="1"/>
    <col min="5607" max="5607" width="23" style="3" customWidth="1"/>
    <col min="5608" max="5608" width="30.5703125" style="3" customWidth="1"/>
    <col min="5609" max="5609" width="12.5703125" style="3" customWidth="1"/>
    <col min="5610" max="5610" width="9.7109375" style="3" customWidth="1"/>
    <col min="5611" max="5611" width="8.28515625" style="3" customWidth="1"/>
    <col min="5612" max="5612" width="11" style="3" customWidth="1"/>
    <col min="5613" max="5613" width="9.85546875" style="3" customWidth="1"/>
    <col min="5614" max="5614" width="11.140625" style="3" customWidth="1"/>
    <col min="5615" max="5615" width="11.5703125" style="3" customWidth="1"/>
    <col min="5616" max="5616" width="14" style="3" customWidth="1"/>
    <col min="5617" max="5617" width="8.42578125" style="3" customWidth="1"/>
    <col min="5618" max="5618" width="11.5703125" style="3" customWidth="1"/>
    <col min="5619" max="5619" width="9.28515625" style="3" customWidth="1"/>
    <col min="5620" max="5620" width="11" style="3" customWidth="1"/>
    <col min="5621" max="5621" width="7.5703125" style="3" customWidth="1"/>
    <col min="5622" max="5622" width="11.140625" style="3" customWidth="1"/>
    <col min="5623" max="5623" width="9.42578125" style="3" customWidth="1"/>
    <col min="5624" max="5624" width="11.7109375" style="3" customWidth="1"/>
    <col min="5625" max="5625" width="8.7109375" style="3" customWidth="1"/>
    <col min="5626" max="5626" width="12" style="3" customWidth="1"/>
    <col min="5627" max="5627" width="11.140625" style="3" customWidth="1"/>
    <col min="5628" max="5628" width="11.5703125" style="3" customWidth="1"/>
    <col min="5629" max="5629" width="8.85546875" style="3" customWidth="1"/>
    <col min="5630" max="5630" width="11.7109375" style="3" customWidth="1"/>
    <col min="5631" max="5631" width="9.7109375" style="3" customWidth="1"/>
    <col min="5632" max="5632" width="11.7109375" style="3" customWidth="1"/>
    <col min="5633" max="5633" width="8.7109375" style="3" customWidth="1"/>
    <col min="5634" max="5634" width="10.28515625" style="3" customWidth="1"/>
    <col min="5635" max="5635" width="8.5703125" style="3" customWidth="1"/>
    <col min="5636" max="5636" width="11.28515625" style="3" customWidth="1"/>
    <col min="5637" max="5637" width="8.5703125" style="3" customWidth="1"/>
    <col min="5638" max="5638" width="11" style="3" customWidth="1"/>
    <col min="5639" max="5639" width="9.85546875" style="3" customWidth="1"/>
    <col min="5640" max="5640" width="11.5703125" style="3" customWidth="1"/>
    <col min="5641" max="5641" width="5.85546875" style="3" customWidth="1"/>
    <col min="5642" max="5642" width="11.28515625" style="3" customWidth="1"/>
    <col min="5643" max="5643" width="9.42578125" style="3" customWidth="1"/>
    <col min="5644" max="5644" width="11.28515625" style="3" customWidth="1"/>
    <col min="5645" max="5645" width="8.7109375" style="3" customWidth="1"/>
    <col min="5646" max="5646" width="11.28515625" style="3" customWidth="1"/>
    <col min="5647" max="5647" width="7.7109375" style="3" customWidth="1"/>
    <col min="5648" max="5648" width="11.85546875" style="3" customWidth="1"/>
    <col min="5649" max="5649" width="9.5703125" style="3" customWidth="1"/>
    <col min="5650" max="5650" width="11.28515625" style="3" customWidth="1"/>
    <col min="5651" max="5651" width="8.28515625" style="3" customWidth="1"/>
    <col min="5652" max="5652" width="11.42578125" style="3" customWidth="1"/>
    <col min="5653" max="5653" width="9" style="3" customWidth="1"/>
    <col min="5654" max="5654" width="10.7109375" style="3" customWidth="1"/>
    <col min="5655" max="5655" width="8.5703125" style="3" customWidth="1"/>
    <col min="5656" max="5656" width="11.28515625" style="3" customWidth="1"/>
    <col min="5657" max="5657" width="8" style="3" customWidth="1"/>
    <col min="5658" max="5658" width="11.28515625" style="3" customWidth="1"/>
    <col min="5659" max="5659" width="8" style="3" customWidth="1"/>
    <col min="5660" max="5660" width="11.42578125" style="3" customWidth="1"/>
    <col min="5661" max="5661" width="6" style="3" customWidth="1"/>
    <col min="5662" max="5662" width="11.28515625" style="3" customWidth="1"/>
    <col min="5663" max="5663" width="6.7109375" style="3" customWidth="1"/>
    <col min="5664" max="5664" width="11.28515625" style="3" customWidth="1"/>
    <col min="5665" max="5665" width="11.5703125" style="3" customWidth="1"/>
    <col min="5666" max="5666" width="13" style="3" customWidth="1"/>
    <col min="5667" max="5667" width="11" style="3" customWidth="1"/>
    <col min="5668" max="5668" width="13.28515625" style="3" customWidth="1"/>
    <col min="5669" max="5669" width="12.5703125" style="3" customWidth="1"/>
    <col min="5670" max="5676" width="4.7109375" style="3" customWidth="1"/>
    <col min="5677" max="5678" width="9.5703125" style="3" customWidth="1"/>
    <col min="5679" max="5689" width="3.7109375" style="3" customWidth="1"/>
    <col min="5690" max="5861" width="8.85546875" style="3"/>
    <col min="5862" max="5862" width="4.85546875" style="3" customWidth="1"/>
    <col min="5863" max="5863" width="23" style="3" customWidth="1"/>
    <col min="5864" max="5864" width="30.5703125" style="3" customWidth="1"/>
    <col min="5865" max="5865" width="12.5703125" style="3" customWidth="1"/>
    <col min="5866" max="5866" width="9.7109375" style="3" customWidth="1"/>
    <col min="5867" max="5867" width="8.28515625" style="3" customWidth="1"/>
    <col min="5868" max="5868" width="11" style="3" customWidth="1"/>
    <col min="5869" max="5869" width="9.85546875" style="3" customWidth="1"/>
    <col min="5870" max="5870" width="11.140625" style="3" customWidth="1"/>
    <col min="5871" max="5871" width="11.5703125" style="3" customWidth="1"/>
    <col min="5872" max="5872" width="14" style="3" customWidth="1"/>
    <col min="5873" max="5873" width="8.42578125" style="3" customWidth="1"/>
    <col min="5874" max="5874" width="11.5703125" style="3" customWidth="1"/>
    <col min="5875" max="5875" width="9.28515625" style="3" customWidth="1"/>
    <col min="5876" max="5876" width="11" style="3" customWidth="1"/>
    <col min="5877" max="5877" width="7.5703125" style="3" customWidth="1"/>
    <col min="5878" max="5878" width="11.140625" style="3" customWidth="1"/>
    <col min="5879" max="5879" width="9.42578125" style="3" customWidth="1"/>
    <col min="5880" max="5880" width="11.7109375" style="3" customWidth="1"/>
    <col min="5881" max="5881" width="8.7109375" style="3" customWidth="1"/>
    <col min="5882" max="5882" width="12" style="3" customWidth="1"/>
    <col min="5883" max="5883" width="11.140625" style="3" customWidth="1"/>
    <col min="5884" max="5884" width="11.5703125" style="3" customWidth="1"/>
    <col min="5885" max="5885" width="8.85546875" style="3" customWidth="1"/>
    <col min="5886" max="5886" width="11.7109375" style="3" customWidth="1"/>
    <col min="5887" max="5887" width="9.7109375" style="3" customWidth="1"/>
    <col min="5888" max="5888" width="11.7109375" style="3" customWidth="1"/>
    <col min="5889" max="5889" width="8.7109375" style="3" customWidth="1"/>
    <col min="5890" max="5890" width="10.28515625" style="3" customWidth="1"/>
    <col min="5891" max="5891" width="8.5703125" style="3" customWidth="1"/>
    <col min="5892" max="5892" width="11.28515625" style="3" customWidth="1"/>
    <col min="5893" max="5893" width="8.5703125" style="3" customWidth="1"/>
    <col min="5894" max="5894" width="11" style="3" customWidth="1"/>
    <col min="5895" max="5895" width="9.85546875" style="3" customWidth="1"/>
    <col min="5896" max="5896" width="11.5703125" style="3" customWidth="1"/>
    <col min="5897" max="5897" width="5.85546875" style="3" customWidth="1"/>
    <col min="5898" max="5898" width="11.28515625" style="3" customWidth="1"/>
    <col min="5899" max="5899" width="9.42578125" style="3" customWidth="1"/>
    <col min="5900" max="5900" width="11.28515625" style="3" customWidth="1"/>
    <col min="5901" max="5901" width="8.7109375" style="3" customWidth="1"/>
    <col min="5902" max="5902" width="11.28515625" style="3" customWidth="1"/>
    <col min="5903" max="5903" width="7.7109375" style="3" customWidth="1"/>
    <col min="5904" max="5904" width="11.85546875" style="3" customWidth="1"/>
    <col min="5905" max="5905" width="9.5703125" style="3" customWidth="1"/>
    <col min="5906" max="5906" width="11.28515625" style="3" customWidth="1"/>
    <col min="5907" max="5907" width="8.28515625" style="3" customWidth="1"/>
    <col min="5908" max="5908" width="11.42578125" style="3" customWidth="1"/>
    <col min="5909" max="5909" width="9" style="3" customWidth="1"/>
    <col min="5910" max="5910" width="10.7109375" style="3" customWidth="1"/>
    <col min="5911" max="5911" width="8.5703125" style="3" customWidth="1"/>
    <col min="5912" max="5912" width="11.28515625" style="3" customWidth="1"/>
    <col min="5913" max="5913" width="8" style="3" customWidth="1"/>
    <col min="5914" max="5914" width="11.28515625" style="3" customWidth="1"/>
    <col min="5915" max="5915" width="8" style="3" customWidth="1"/>
    <col min="5916" max="5916" width="11.42578125" style="3" customWidth="1"/>
    <col min="5917" max="5917" width="6" style="3" customWidth="1"/>
    <col min="5918" max="5918" width="11.28515625" style="3" customWidth="1"/>
    <col min="5919" max="5919" width="6.7109375" style="3" customWidth="1"/>
    <col min="5920" max="5920" width="11.28515625" style="3" customWidth="1"/>
    <col min="5921" max="5921" width="11.5703125" style="3" customWidth="1"/>
    <col min="5922" max="5922" width="13" style="3" customWidth="1"/>
    <col min="5923" max="5923" width="11" style="3" customWidth="1"/>
    <col min="5924" max="5924" width="13.28515625" style="3" customWidth="1"/>
    <col min="5925" max="5925" width="12.5703125" style="3" customWidth="1"/>
    <col min="5926" max="5932" width="4.7109375" style="3" customWidth="1"/>
    <col min="5933" max="5934" width="9.5703125" style="3" customWidth="1"/>
    <col min="5935" max="5945" width="3.7109375" style="3" customWidth="1"/>
    <col min="5946" max="6117" width="8.85546875" style="3"/>
    <col min="6118" max="6118" width="4.85546875" style="3" customWidth="1"/>
    <col min="6119" max="6119" width="23" style="3" customWidth="1"/>
    <col min="6120" max="6120" width="30.5703125" style="3" customWidth="1"/>
    <col min="6121" max="6121" width="12.5703125" style="3" customWidth="1"/>
    <col min="6122" max="6122" width="9.7109375" style="3" customWidth="1"/>
    <col min="6123" max="6123" width="8.28515625" style="3" customWidth="1"/>
    <col min="6124" max="6124" width="11" style="3" customWidth="1"/>
    <col min="6125" max="6125" width="9.85546875" style="3" customWidth="1"/>
    <col min="6126" max="6126" width="11.140625" style="3" customWidth="1"/>
    <col min="6127" max="6127" width="11.5703125" style="3" customWidth="1"/>
    <col min="6128" max="6128" width="14" style="3" customWidth="1"/>
    <col min="6129" max="6129" width="8.42578125" style="3" customWidth="1"/>
    <col min="6130" max="6130" width="11.5703125" style="3" customWidth="1"/>
    <col min="6131" max="6131" width="9.28515625" style="3" customWidth="1"/>
    <col min="6132" max="6132" width="11" style="3" customWidth="1"/>
    <col min="6133" max="6133" width="7.5703125" style="3" customWidth="1"/>
    <col min="6134" max="6134" width="11.140625" style="3" customWidth="1"/>
    <col min="6135" max="6135" width="9.42578125" style="3" customWidth="1"/>
    <col min="6136" max="6136" width="11.7109375" style="3" customWidth="1"/>
    <col min="6137" max="6137" width="8.7109375" style="3" customWidth="1"/>
    <col min="6138" max="6138" width="12" style="3" customWidth="1"/>
    <col min="6139" max="6139" width="11.140625" style="3" customWidth="1"/>
    <col min="6140" max="6140" width="11.5703125" style="3" customWidth="1"/>
    <col min="6141" max="6141" width="8.85546875" style="3" customWidth="1"/>
    <col min="6142" max="6142" width="11.7109375" style="3" customWidth="1"/>
    <col min="6143" max="6143" width="9.7109375" style="3" customWidth="1"/>
    <col min="6144" max="6144" width="11.7109375" style="3" customWidth="1"/>
    <col min="6145" max="6145" width="8.7109375" style="3" customWidth="1"/>
    <col min="6146" max="6146" width="10.28515625" style="3" customWidth="1"/>
    <col min="6147" max="6147" width="8.5703125" style="3" customWidth="1"/>
    <col min="6148" max="6148" width="11.28515625" style="3" customWidth="1"/>
    <col min="6149" max="6149" width="8.5703125" style="3" customWidth="1"/>
    <col min="6150" max="6150" width="11" style="3" customWidth="1"/>
    <col min="6151" max="6151" width="9.85546875" style="3" customWidth="1"/>
    <col min="6152" max="6152" width="11.5703125" style="3" customWidth="1"/>
    <col min="6153" max="6153" width="5.85546875" style="3" customWidth="1"/>
    <col min="6154" max="6154" width="11.28515625" style="3" customWidth="1"/>
    <col min="6155" max="6155" width="9.42578125" style="3" customWidth="1"/>
    <col min="6156" max="6156" width="11.28515625" style="3" customWidth="1"/>
    <col min="6157" max="6157" width="8.7109375" style="3" customWidth="1"/>
    <col min="6158" max="6158" width="11.28515625" style="3" customWidth="1"/>
    <col min="6159" max="6159" width="7.7109375" style="3" customWidth="1"/>
    <col min="6160" max="6160" width="11.85546875" style="3" customWidth="1"/>
    <col min="6161" max="6161" width="9.5703125" style="3" customWidth="1"/>
    <col min="6162" max="6162" width="11.28515625" style="3" customWidth="1"/>
    <col min="6163" max="6163" width="8.28515625" style="3" customWidth="1"/>
    <col min="6164" max="6164" width="11.42578125" style="3" customWidth="1"/>
    <col min="6165" max="6165" width="9" style="3" customWidth="1"/>
    <col min="6166" max="6166" width="10.7109375" style="3" customWidth="1"/>
    <col min="6167" max="6167" width="8.5703125" style="3" customWidth="1"/>
    <col min="6168" max="6168" width="11.28515625" style="3" customWidth="1"/>
    <col min="6169" max="6169" width="8" style="3" customWidth="1"/>
    <col min="6170" max="6170" width="11.28515625" style="3" customWidth="1"/>
    <col min="6171" max="6171" width="8" style="3" customWidth="1"/>
    <col min="6172" max="6172" width="11.42578125" style="3" customWidth="1"/>
    <col min="6173" max="6173" width="6" style="3" customWidth="1"/>
    <col min="6174" max="6174" width="11.28515625" style="3" customWidth="1"/>
    <col min="6175" max="6175" width="6.7109375" style="3" customWidth="1"/>
    <col min="6176" max="6176" width="11.28515625" style="3" customWidth="1"/>
    <col min="6177" max="6177" width="11.5703125" style="3" customWidth="1"/>
    <col min="6178" max="6178" width="13" style="3" customWidth="1"/>
    <col min="6179" max="6179" width="11" style="3" customWidth="1"/>
    <col min="6180" max="6180" width="13.28515625" style="3" customWidth="1"/>
    <col min="6181" max="6181" width="12.5703125" style="3" customWidth="1"/>
    <col min="6182" max="6188" width="4.7109375" style="3" customWidth="1"/>
    <col min="6189" max="6190" width="9.5703125" style="3" customWidth="1"/>
    <col min="6191" max="6201" width="3.7109375" style="3" customWidth="1"/>
    <col min="6202" max="6373" width="8.85546875" style="3"/>
    <col min="6374" max="6374" width="4.85546875" style="3" customWidth="1"/>
    <col min="6375" max="6375" width="23" style="3" customWidth="1"/>
    <col min="6376" max="6376" width="30.5703125" style="3" customWidth="1"/>
    <col min="6377" max="6377" width="12.5703125" style="3" customWidth="1"/>
    <col min="6378" max="6378" width="9.7109375" style="3" customWidth="1"/>
    <col min="6379" max="6379" width="8.28515625" style="3" customWidth="1"/>
    <col min="6380" max="6380" width="11" style="3" customWidth="1"/>
    <col min="6381" max="6381" width="9.85546875" style="3" customWidth="1"/>
    <col min="6382" max="6382" width="11.140625" style="3" customWidth="1"/>
    <col min="6383" max="6383" width="11.5703125" style="3" customWidth="1"/>
    <col min="6384" max="6384" width="14" style="3" customWidth="1"/>
    <col min="6385" max="6385" width="8.42578125" style="3" customWidth="1"/>
    <col min="6386" max="6386" width="11.5703125" style="3" customWidth="1"/>
    <col min="6387" max="6387" width="9.28515625" style="3" customWidth="1"/>
    <col min="6388" max="6388" width="11" style="3" customWidth="1"/>
    <col min="6389" max="6389" width="7.5703125" style="3" customWidth="1"/>
    <col min="6390" max="6390" width="11.140625" style="3" customWidth="1"/>
    <col min="6391" max="6391" width="9.42578125" style="3" customWidth="1"/>
    <col min="6392" max="6392" width="11.7109375" style="3" customWidth="1"/>
    <col min="6393" max="6393" width="8.7109375" style="3" customWidth="1"/>
    <col min="6394" max="6394" width="12" style="3" customWidth="1"/>
    <col min="6395" max="6395" width="11.140625" style="3" customWidth="1"/>
    <col min="6396" max="6396" width="11.5703125" style="3" customWidth="1"/>
    <col min="6397" max="6397" width="8.85546875" style="3" customWidth="1"/>
    <col min="6398" max="6398" width="11.7109375" style="3" customWidth="1"/>
    <col min="6399" max="6399" width="9.7109375" style="3" customWidth="1"/>
    <col min="6400" max="6400" width="11.7109375" style="3" customWidth="1"/>
    <col min="6401" max="6401" width="8.7109375" style="3" customWidth="1"/>
    <col min="6402" max="6402" width="10.28515625" style="3" customWidth="1"/>
    <col min="6403" max="6403" width="8.5703125" style="3" customWidth="1"/>
    <col min="6404" max="6404" width="11.28515625" style="3" customWidth="1"/>
    <col min="6405" max="6405" width="8.5703125" style="3" customWidth="1"/>
    <col min="6406" max="6406" width="11" style="3" customWidth="1"/>
    <col min="6407" max="6407" width="9.85546875" style="3" customWidth="1"/>
    <col min="6408" max="6408" width="11.5703125" style="3" customWidth="1"/>
    <col min="6409" max="6409" width="5.85546875" style="3" customWidth="1"/>
    <col min="6410" max="6410" width="11.28515625" style="3" customWidth="1"/>
    <col min="6411" max="6411" width="9.42578125" style="3" customWidth="1"/>
    <col min="6412" max="6412" width="11.28515625" style="3" customWidth="1"/>
    <col min="6413" max="6413" width="8.7109375" style="3" customWidth="1"/>
    <col min="6414" max="6414" width="11.28515625" style="3" customWidth="1"/>
    <col min="6415" max="6415" width="7.7109375" style="3" customWidth="1"/>
    <col min="6416" max="6416" width="11.85546875" style="3" customWidth="1"/>
    <col min="6417" max="6417" width="9.5703125" style="3" customWidth="1"/>
    <col min="6418" max="6418" width="11.28515625" style="3" customWidth="1"/>
    <col min="6419" max="6419" width="8.28515625" style="3" customWidth="1"/>
    <col min="6420" max="6420" width="11.42578125" style="3" customWidth="1"/>
    <col min="6421" max="6421" width="9" style="3" customWidth="1"/>
    <col min="6422" max="6422" width="10.7109375" style="3" customWidth="1"/>
    <col min="6423" max="6423" width="8.5703125" style="3" customWidth="1"/>
    <col min="6424" max="6424" width="11.28515625" style="3" customWidth="1"/>
    <col min="6425" max="6425" width="8" style="3" customWidth="1"/>
    <col min="6426" max="6426" width="11.28515625" style="3" customWidth="1"/>
    <col min="6427" max="6427" width="8" style="3" customWidth="1"/>
    <col min="6428" max="6428" width="11.42578125" style="3" customWidth="1"/>
    <col min="6429" max="6429" width="6" style="3" customWidth="1"/>
    <col min="6430" max="6430" width="11.28515625" style="3" customWidth="1"/>
    <col min="6431" max="6431" width="6.7109375" style="3" customWidth="1"/>
    <col min="6432" max="6432" width="11.28515625" style="3" customWidth="1"/>
    <col min="6433" max="6433" width="11.5703125" style="3" customWidth="1"/>
    <col min="6434" max="6434" width="13" style="3" customWidth="1"/>
    <col min="6435" max="6435" width="11" style="3" customWidth="1"/>
    <col min="6436" max="6436" width="13.28515625" style="3" customWidth="1"/>
    <col min="6437" max="6437" width="12.5703125" style="3" customWidth="1"/>
    <col min="6438" max="6444" width="4.7109375" style="3" customWidth="1"/>
    <col min="6445" max="6446" width="9.5703125" style="3" customWidth="1"/>
    <col min="6447" max="6457" width="3.7109375" style="3" customWidth="1"/>
    <col min="6458" max="6629" width="8.85546875" style="3"/>
    <col min="6630" max="6630" width="4.85546875" style="3" customWidth="1"/>
    <col min="6631" max="6631" width="23" style="3" customWidth="1"/>
    <col min="6632" max="6632" width="30.5703125" style="3" customWidth="1"/>
    <col min="6633" max="6633" width="12.5703125" style="3" customWidth="1"/>
    <col min="6634" max="6634" width="9.7109375" style="3" customWidth="1"/>
    <col min="6635" max="6635" width="8.28515625" style="3" customWidth="1"/>
    <col min="6636" max="6636" width="11" style="3" customWidth="1"/>
    <col min="6637" max="6637" width="9.85546875" style="3" customWidth="1"/>
    <col min="6638" max="6638" width="11.140625" style="3" customWidth="1"/>
    <col min="6639" max="6639" width="11.5703125" style="3" customWidth="1"/>
    <col min="6640" max="6640" width="14" style="3" customWidth="1"/>
    <col min="6641" max="6641" width="8.42578125" style="3" customWidth="1"/>
    <col min="6642" max="6642" width="11.5703125" style="3" customWidth="1"/>
    <col min="6643" max="6643" width="9.28515625" style="3" customWidth="1"/>
    <col min="6644" max="6644" width="11" style="3" customWidth="1"/>
    <col min="6645" max="6645" width="7.5703125" style="3" customWidth="1"/>
    <col min="6646" max="6646" width="11.140625" style="3" customWidth="1"/>
    <col min="6647" max="6647" width="9.42578125" style="3" customWidth="1"/>
    <col min="6648" max="6648" width="11.7109375" style="3" customWidth="1"/>
    <col min="6649" max="6649" width="8.7109375" style="3" customWidth="1"/>
    <col min="6650" max="6650" width="12" style="3" customWidth="1"/>
    <col min="6651" max="6651" width="11.140625" style="3" customWidth="1"/>
    <col min="6652" max="6652" width="11.5703125" style="3" customWidth="1"/>
    <col min="6653" max="6653" width="8.85546875" style="3" customWidth="1"/>
    <col min="6654" max="6654" width="11.7109375" style="3" customWidth="1"/>
    <col min="6655" max="6655" width="9.7109375" style="3" customWidth="1"/>
    <col min="6656" max="6656" width="11.7109375" style="3" customWidth="1"/>
    <col min="6657" max="6657" width="8.7109375" style="3" customWidth="1"/>
    <col min="6658" max="6658" width="10.28515625" style="3" customWidth="1"/>
    <col min="6659" max="6659" width="8.5703125" style="3" customWidth="1"/>
    <col min="6660" max="6660" width="11.28515625" style="3" customWidth="1"/>
    <col min="6661" max="6661" width="8.5703125" style="3" customWidth="1"/>
    <col min="6662" max="6662" width="11" style="3" customWidth="1"/>
    <col min="6663" max="6663" width="9.85546875" style="3" customWidth="1"/>
    <col min="6664" max="6664" width="11.5703125" style="3" customWidth="1"/>
    <col min="6665" max="6665" width="5.85546875" style="3" customWidth="1"/>
    <col min="6666" max="6666" width="11.28515625" style="3" customWidth="1"/>
    <col min="6667" max="6667" width="9.42578125" style="3" customWidth="1"/>
    <col min="6668" max="6668" width="11.28515625" style="3" customWidth="1"/>
    <col min="6669" max="6669" width="8.7109375" style="3" customWidth="1"/>
    <col min="6670" max="6670" width="11.28515625" style="3" customWidth="1"/>
    <col min="6671" max="6671" width="7.7109375" style="3" customWidth="1"/>
    <col min="6672" max="6672" width="11.85546875" style="3" customWidth="1"/>
    <col min="6673" max="6673" width="9.5703125" style="3" customWidth="1"/>
    <col min="6674" max="6674" width="11.28515625" style="3" customWidth="1"/>
    <col min="6675" max="6675" width="8.28515625" style="3" customWidth="1"/>
    <col min="6676" max="6676" width="11.42578125" style="3" customWidth="1"/>
    <col min="6677" max="6677" width="9" style="3" customWidth="1"/>
    <col min="6678" max="6678" width="10.7109375" style="3" customWidth="1"/>
    <col min="6679" max="6679" width="8.5703125" style="3" customWidth="1"/>
    <col min="6680" max="6680" width="11.28515625" style="3" customWidth="1"/>
    <col min="6681" max="6681" width="8" style="3" customWidth="1"/>
    <col min="6682" max="6682" width="11.28515625" style="3" customWidth="1"/>
    <col min="6683" max="6683" width="8" style="3" customWidth="1"/>
    <col min="6684" max="6684" width="11.42578125" style="3" customWidth="1"/>
    <col min="6685" max="6685" width="6" style="3" customWidth="1"/>
    <col min="6686" max="6686" width="11.28515625" style="3" customWidth="1"/>
    <col min="6687" max="6687" width="6.7109375" style="3" customWidth="1"/>
    <col min="6688" max="6688" width="11.28515625" style="3" customWidth="1"/>
    <col min="6689" max="6689" width="11.5703125" style="3" customWidth="1"/>
    <col min="6690" max="6690" width="13" style="3" customWidth="1"/>
    <col min="6691" max="6691" width="11" style="3" customWidth="1"/>
    <col min="6692" max="6692" width="13.28515625" style="3" customWidth="1"/>
    <col min="6693" max="6693" width="12.5703125" style="3" customWidth="1"/>
    <col min="6694" max="6700" width="4.7109375" style="3" customWidth="1"/>
    <col min="6701" max="6702" width="9.5703125" style="3" customWidth="1"/>
    <col min="6703" max="6713" width="3.7109375" style="3" customWidth="1"/>
    <col min="6714" max="6885" width="8.85546875" style="3"/>
    <col min="6886" max="6886" width="4.85546875" style="3" customWidth="1"/>
    <col min="6887" max="6887" width="23" style="3" customWidth="1"/>
    <col min="6888" max="6888" width="30.5703125" style="3" customWidth="1"/>
    <col min="6889" max="6889" width="12.5703125" style="3" customWidth="1"/>
    <col min="6890" max="6890" width="9.7109375" style="3" customWidth="1"/>
    <col min="6891" max="6891" width="8.28515625" style="3" customWidth="1"/>
    <col min="6892" max="6892" width="11" style="3" customWidth="1"/>
    <col min="6893" max="6893" width="9.85546875" style="3" customWidth="1"/>
    <col min="6894" max="6894" width="11.140625" style="3" customWidth="1"/>
    <col min="6895" max="6895" width="11.5703125" style="3" customWidth="1"/>
    <col min="6896" max="6896" width="14" style="3" customWidth="1"/>
    <col min="6897" max="6897" width="8.42578125" style="3" customWidth="1"/>
    <col min="6898" max="6898" width="11.5703125" style="3" customWidth="1"/>
    <col min="6899" max="6899" width="9.28515625" style="3" customWidth="1"/>
    <col min="6900" max="6900" width="11" style="3" customWidth="1"/>
    <col min="6901" max="6901" width="7.5703125" style="3" customWidth="1"/>
    <col min="6902" max="6902" width="11.140625" style="3" customWidth="1"/>
    <col min="6903" max="6903" width="9.42578125" style="3" customWidth="1"/>
    <col min="6904" max="6904" width="11.7109375" style="3" customWidth="1"/>
    <col min="6905" max="6905" width="8.7109375" style="3" customWidth="1"/>
    <col min="6906" max="6906" width="12" style="3" customWidth="1"/>
    <col min="6907" max="6907" width="11.140625" style="3" customWidth="1"/>
    <col min="6908" max="6908" width="11.5703125" style="3" customWidth="1"/>
    <col min="6909" max="6909" width="8.85546875" style="3" customWidth="1"/>
    <col min="6910" max="6910" width="11.7109375" style="3" customWidth="1"/>
    <col min="6911" max="6911" width="9.7109375" style="3" customWidth="1"/>
    <col min="6912" max="6912" width="11.7109375" style="3" customWidth="1"/>
    <col min="6913" max="6913" width="8.7109375" style="3" customWidth="1"/>
    <col min="6914" max="6914" width="10.28515625" style="3" customWidth="1"/>
    <col min="6915" max="6915" width="8.5703125" style="3" customWidth="1"/>
    <col min="6916" max="6916" width="11.28515625" style="3" customWidth="1"/>
    <col min="6917" max="6917" width="8.5703125" style="3" customWidth="1"/>
    <col min="6918" max="6918" width="11" style="3" customWidth="1"/>
    <col min="6919" max="6919" width="9.85546875" style="3" customWidth="1"/>
    <col min="6920" max="6920" width="11.5703125" style="3" customWidth="1"/>
    <col min="6921" max="6921" width="5.85546875" style="3" customWidth="1"/>
    <col min="6922" max="6922" width="11.28515625" style="3" customWidth="1"/>
    <col min="6923" max="6923" width="9.42578125" style="3" customWidth="1"/>
    <col min="6924" max="6924" width="11.28515625" style="3" customWidth="1"/>
    <col min="6925" max="6925" width="8.7109375" style="3" customWidth="1"/>
    <col min="6926" max="6926" width="11.28515625" style="3" customWidth="1"/>
    <col min="6927" max="6927" width="7.7109375" style="3" customWidth="1"/>
    <col min="6928" max="6928" width="11.85546875" style="3" customWidth="1"/>
    <col min="6929" max="6929" width="9.5703125" style="3" customWidth="1"/>
    <col min="6930" max="6930" width="11.28515625" style="3" customWidth="1"/>
    <col min="6931" max="6931" width="8.28515625" style="3" customWidth="1"/>
    <col min="6932" max="6932" width="11.42578125" style="3" customWidth="1"/>
    <col min="6933" max="6933" width="9" style="3" customWidth="1"/>
    <col min="6934" max="6934" width="10.7109375" style="3" customWidth="1"/>
    <col min="6935" max="6935" width="8.5703125" style="3" customWidth="1"/>
    <col min="6936" max="6936" width="11.28515625" style="3" customWidth="1"/>
    <col min="6937" max="6937" width="8" style="3" customWidth="1"/>
    <col min="6938" max="6938" width="11.28515625" style="3" customWidth="1"/>
    <col min="6939" max="6939" width="8" style="3" customWidth="1"/>
    <col min="6940" max="6940" width="11.42578125" style="3" customWidth="1"/>
    <col min="6941" max="6941" width="6" style="3" customWidth="1"/>
    <col min="6942" max="6942" width="11.28515625" style="3" customWidth="1"/>
    <col min="6943" max="6943" width="6.7109375" style="3" customWidth="1"/>
    <col min="6944" max="6944" width="11.28515625" style="3" customWidth="1"/>
    <col min="6945" max="6945" width="11.5703125" style="3" customWidth="1"/>
    <col min="6946" max="6946" width="13" style="3" customWidth="1"/>
    <col min="6947" max="6947" width="11" style="3" customWidth="1"/>
    <col min="6948" max="6948" width="13.28515625" style="3" customWidth="1"/>
    <col min="6949" max="6949" width="12.5703125" style="3" customWidth="1"/>
    <col min="6950" max="6956" width="4.7109375" style="3" customWidth="1"/>
    <col min="6957" max="6958" width="9.5703125" style="3" customWidth="1"/>
    <col min="6959" max="6969" width="3.7109375" style="3" customWidth="1"/>
    <col min="6970" max="7141" width="8.85546875" style="3"/>
    <col min="7142" max="7142" width="4.85546875" style="3" customWidth="1"/>
    <col min="7143" max="7143" width="23" style="3" customWidth="1"/>
    <col min="7144" max="7144" width="30.5703125" style="3" customWidth="1"/>
    <col min="7145" max="7145" width="12.5703125" style="3" customWidth="1"/>
    <col min="7146" max="7146" width="9.7109375" style="3" customWidth="1"/>
    <col min="7147" max="7147" width="8.28515625" style="3" customWidth="1"/>
    <col min="7148" max="7148" width="11" style="3" customWidth="1"/>
    <col min="7149" max="7149" width="9.85546875" style="3" customWidth="1"/>
    <col min="7150" max="7150" width="11.140625" style="3" customWidth="1"/>
    <col min="7151" max="7151" width="11.5703125" style="3" customWidth="1"/>
    <col min="7152" max="7152" width="14" style="3" customWidth="1"/>
    <col min="7153" max="7153" width="8.42578125" style="3" customWidth="1"/>
    <col min="7154" max="7154" width="11.5703125" style="3" customWidth="1"/>
    <col min="7155" max="7155" width="9.28515625" style="3" customWidth="1"/>
    <col min="7156" max="7156" width="11" style="3" customWidth="1"/>
    <col min="7157" max="7157" width="7.5703125" style="3" customWidth="1"/>
    <col min="7158" max="7158" width="11.140625" style="3" customWidth="1"/>
    <col min="7159" max="7159" width="9.42578125" style="3" customWidth="1"/>
    <col min="7160" max="7160" width="11.7109375" style="3" customWidth="1"/>
    <col min="7161" max="7161" width="8.7109375" style="3" customWidth="1"/>
    <col min="7162" max="7162" width="12" style="3" customWidth="1"/>
    <col min="7163" max="7163" width="11.140625" style="3" customWidth="1"/>
    <col min="7164" max="7164" width="11.5703125" style="3" customWidth="1"/>
    <col min="7165" max="7165" width="8.85546875" style="3" customWidth="1"/>
    <col min="7166" max="7166" width="11.7109375" style="3" customWidth="1"/>
    <col min="7167" max="7167" width="9.7109375" style="3" customWidth="1"/>
    <col min="7168" max="7168" width="11.7109375" style="3" customWidth="1"/>
    <col min="7169" max="7169" width="8.7109375" style="3" customWidth="1"/>
    <col min="7170" max="7170" width="10.28515625" style="3" customWidth="1"/>
    <col min="7171" max="7171" width="8.5703125" style="3" customWidth="1"/>
    <col min="7172" max="7172" width="11.28515625" style="3" customWidth="1"/>
    <col min="7173" max="7173" width="8.5703125" style="3" customWidth="1"/>
    <col min="7174" max="7174" width="11" style="3" customWidth="1"/>
    <col min="7175" max="7175" width="9.85546875" style="3" customWidth="1"/>
    <col min="7176" max="7176" width="11.5703125" style="3" customWidth="1"/>
    <col min="7177" max="7177" width="5.85546875" style="3" customWidth="1"/>
    <col min="7178" max="7178" width="11.28515625" style="3" customWidth="1"/>
    <col min="7179" max="7179" width="9.42578125" style="3" customWidth="1"/>
    <col min="7180" max="7180" width="11.28515625" style="3" customWidth="1"/>
    <col min="7181" max="7181" width="8.7109375" style="3" customWidth="1"/>
    <col min="7182" max="7182" width="11.28515625" style="3" customWidth="1"/>
    <col min="7183" max="7183" width="7.7109375" style="3" customWidth="1"/>
    <col min="7184" max="7184" width="11.85546875" style="3" customWidth="1"/>
    <col min="7185" max="7185" width="9.5703125" style="3" customWidth="1"/>
    <col min="7186" max="7186" width="11.28515625" style="3" customWidth="1"/>
    <col min="7187" max="7187" width="8.28515625" style="3" customWidth="1"/>
    <col min="7188" max="7188" width="11.42578125" style="3" customWidth="1"/>
    <col min="7189" max="7189" width="9" style="3" customWidth="1"/>
    <col min="7190" max="7190" width="10.7109375" style="3" customWidth="1"/>
    <col min="7191" max="7191" width="8.5703125" style="3" customWidth="1"/>
    <col min="7192" max="7192" width="11.28515625" style="3" customWidth="1"/>
    <col min="7193" max="7193" width="8" style="3" customWidth="1"/>
    <col min="7194" max="7194" width="11.28515625" style="3" customWidth="1"/>
    <col min="7195" max="7195" width="8" style="3" customWidth="1"/>
    <col min="7196" max="7196" width="11.42578125" style="3" customWidth="1"/>
    <col min="7197" max="7197" width="6" style="3" customWidth="1"/>
    <col min="7198" max="7198" width="11.28515625" style="3" customWidth="1"/>
    <col min="7199" max="7199" width="6.7109375" style="3" customWidth="1"/>
    <col min="7200" max="7200" width="11.28515625" style="3" customWidth="1"/>
    <col min="7201" max="7201" width="11.5703125" style="3" customWidth="1"/>
    <col min="7202" max="7202" width="13" style="3" customWidth="1"/>
    <col min="7203" max="7203" width="11" style="3" customWidth="1"/>
    <col min="7204" max="7204" width="13.28515625" style="3" customWidth="1"/>
    <col min="7205" max="7205" width="12.5703125" style="3" customWidth="1"/>
    <col min="7206" max="7212" width="4.7109375" style="3" customWidth="1"/>
    <col min="7213" max="7214" width="9.5703125" style="3" customWidth="1"/>
    <col min="7215" max="7225" width="3.7109375" style="3" customWidth="1"/>
    <col min="7226" max="7397" width="8.85546875" style="3"/>
    <col min="7398" max="7398" width="4.85546875" style="3" customWidth="1"/>
    <col min="7399" max="7399" width="23" style="3" customWidth="1"/>
    <col min="7400" max="7400" width="30.5703125" style="3" customWidth="1"/>
    <col min="7401" max="7401" width="12.5703125" style="3" customWidth="1"/>
    <col min="7402" max="7402" width="9.7109375" style="3" customWidth="1"/>
    <col min="7403" max="7403" width="8.28515625" style="3" customWidth="1"/>
    <col min="7404" max="7404" width="11" style="3" customWidth="1"/>
    <col min="7405" max="7405" width="9.85546875" style="3" customWidth="1"/>
    <col min="7406" max="7406" width="11.140625" style="3" customWidth="1"/>
    <col min="7407" max="7407" width="11.5703125" style="3" customWidth="1"/>
    <col min="7408" max="7408" width="14" style="3" customWidth="1"/>
    <col min="7409" max="7409" width="8.42578125" style="3" customWidth="1"/>
    <col min="7410" max="7410" width="11.5703125" style="3" customWidth="1"/>
    <col min="7411" max="7411" width="9.28515625" style="3" customWidth="1"/>
    <col min="7412" max="7412" width="11" style="3" customWidth="1"/>
    <col min="7413" max="7413" width="7.5703125" style="3" customWidth="1"/>
    <col min="7414" max="7414" width="11.140625" style="3" customWidth="1"/>
    <col min="7415" max="7415" width="9.42578125" style="3" customWidth="1"/>
    <col min="7416" max="7416" width="11.7109375" style="3" customWidth="1"/>
    <col min="7417" max="7417" width="8.7109375" style="3" customWidth="1"/>
    <col min="7418" max="7418" width="12" style="3" customWidth="1"/>
    <col min="7419" max="7419" width="11.140625" style="3" customWidth="1"/>
    <col min="7420" max="7420" width="11.5703125" style="3" customWidth="1"/>
    <col min="7421" max="7421" width="8.85546875" style="3" customWidth="1"/>
    <col min="7422" max="7422" width="11.7109375" style="3" customWidth="1"/>
    <col min="7423" max="7423" width="9.7109375" style="3" customWidth="1"/>
    <col min="7424" max="7424" width="11.7109375" style="3" customWidth="1"/>
    <col min="7425" max="7425" width="8.7109375" style="3" customWidth="1"/>
    <col min="7426" max="7426" width="10.28515625" style="3" customWidth="1"/>
    <col min="7427" max="7427" width="8.5703125" style="3" customWidth="1"/>
    <col min="7428" max="7428" width="11.28515625" style="3" customWidth="1"/>
    <col min="7429" max="7429" width="8.5703125" style="3" customWidth="1"/>
    <col min="7430" max="7430" width="11" style="3" customWidth="1"/>
    <col min="7431" max="7431" width="9.85546875" style="3" customWidth="1"/>
    <col min="7432" max="7432" width="11.5703125" style="3" customWidth="1"/>
    <col min="7433" max="7433" width="5.85546875" style="3" customWidth="1"/>
    <col min="7434" max="7434" width="11.28515625" style="3" customWidth="1"/>
    <col min="7435" max="7435" width="9.42578125" style="3" customWidth="1"/>
    <col min="7436" max="7436" width="11.28515625" style="3" customWidth="1"/>
    <col min="7437" max="7437" width="8.7109375" style="3" customWidth="1"/>
    <col min="7438" max="7438" width="11.28515625" style="3" customWidth="1"/>
    <col min="7439" max="7439" width="7.7109375" style="3" customWidth="1"/>
    <col min="7440" max="7440" width="11.85546875" style="3" customWidth="1"/>
    <col min="7441" max="7441" width="9.5703125" style="3" customWidth="1"/>
    <col min="7442" max="7442" width="11.28515625" style="3" customWidth="1"/>
    <col min="7443" max="7443" width="8.28515625" style="3" customWidth="1"/>
    <col min="7444" max="7444" width="11.42578125" style="3" customWidth="1"/>
    <col min="7445" max="7445" width="9" style="3" customWidth="1"/>
    <col min="7446" max="7446" width="10.7109375" style="3" customWidth="1"/>
    <col min="7447" max="7447" width="8.5703125" style="3" customWidth="1"/>
    <col min="7448" max="7448" width="11.28515625" style="3" customWidth="1"/>
    <col min="7449" max="7449" width="8" style="3" customWidth="1"/>
    <col min="7450" max="7450" width="11.28515625" style="3" customWidth="1"/>
    <col min="7451" max="7451" width="8" style="3" customWidth="1"/>
    <col min="7452" max="7452" width="11.42578125" style="3" customWidth="1"/>
    <col min="7453" max="7453" width="6" style="3" customWidth="1"/>
    <col min="7454" max="7454" width="11.28515625" style="3" customWidth="1"/>
    <col min="7455" max="7455" width="6.7109375" style="3" customWidth="1"/>
    <col min="7456" max="7456" width="11.28515625" style="3" customWidth="1"/>
    <col min="7457" max="7457" width="11.5703125" style="3" customWidth="1"/>
    <col min="7458" max="7458" width="13" style="3" customWidth="1"/>
    <col min="7459" max="7459" width="11" style="3" customWidth="1"/>
    <col min="7460" max="7460" width="13.28515625" style="3" customWidth="1"/>
    <col min="7461" max="7461" width="12.5703125" style="3" customWidth="1"/>
    <col min="7462" max="7468" width="4.7109375" style="3" customWidth="1"/>
    <col min="7469" max="7470" width="9.5703125" style="3" customWidth="1"/>
    <col min="7471" max="7481" width="3.7109375" style="3" customWidth="1"/>
    <col min="7482" max="7653" width="8.85546875" style="3"/>
    <col min="7654" max="7654" width="4.85546875" style="3" customWidth="1"/>
    <col min="7655" max="7655" width="23" style="3" customWidth="1"/>
    <col min="7656" max="7656" width="30.5703125" style="3" customWidth="1"/>
    <col min="7657" max="7657" width="12.5703125" style="3" customWidth="1"/>
    <col min="7658" max="7658" width="9.7109375" style="3" customWidth="1"/>
    <col min="7659" max="7659" width="8.28515625" style="3" customWidth="1"/>
    <col min="7660" max="7660" width="11" style="3" customWidth="1"/>
    <col min="7661" max="7661" width="9.85546875" style="3" customWidth="1"/>
    <col min="7662" max="7662" width="11.140625" style="3" customWidth="1"/>
    <col min="7663" max="7663" width="11.5703125" style="3" customWidth="1"/>
    <col min="7664" max="7664" width="14" style="3" customWidth="1"/>
    <col min="7665" max="7665" width="8.42578125" style="3" customWidth="1"/>
    <col min="7666" max="7666" width="11.5703125" style="3" customWidth="1"/>
    <col min="7667" max="7667" width="9.28515625" style="3" customWidth="1"/>
    <col min="7668" max="7668" width="11" style="3" customWidth="1"/>
    <col min="7669" max="7669" width="7.5703125" style="3" customWidth="1"/>
    <col min="7670" max="7670" width="11.140625" style="3" customWidth="1"/>
    <col min="7671" max="7671" width="9.42578125" style="3" customWidth="1"/>
    <col min="7672" max="7672" width="11.7109375" style="3" customWidth="1"/>
    <col min="7673" max="7673" width="8.7109375" style="3" customWidth="1"/>
    <col min="7674" max="7674" width="12" style="3" customWidth="1"/>
    <col min="7675" max="7675" width="11.140625" style="3" customWidth="1"/>
    <col min="7676" max="7676" width="11.5703125" style="3" customWidth="1"/>
    <col min="7677" max="7677" width="8.85546875" style="3" customWidth="1"/>
    <col min="7678" max="7678" width="11.7109375" style="3" customWidth="1"/>
    <col min="7679" max="7679" width="9.7109375" style="3" customWidth="1"/>
    <col min="7680" max="7680" width="11.7109375" style="3" customWidth="1"/>
    <col min="7681" max="7681" width="8.7109375" style="3" customWidth="1"/>
    <col min="7682" max="7682" width="10.28515625" style="3" customWidth="1"/>
    <col min="7683" max="7683" width="8.5703125" style="3" customWidth="1"/>
    <col min="7684" max="7684" width="11.28515625" style="3" customWidth="1"/>
    <col min="7685" max="7685" width="8.5703125" style="3" customWidth="1"/>
    <col min="7686" max="7686" width="11" style="3" customWidth="1"/>
    <col min="7687" max="7687" width="9.85546875" style="3" customWidth="1"/>
    <col min="7688" max="7688" width="11.5703125" style="3" customWidth="1"/>
    <col min="7689" max="7689" width="5.85546875" style="3" customWidth="1"/>
    <col min="7690" max="7690" width="11.28515625" style="3" customWidth="1"/>
    <col min="7691" max="7691" width="9.42578125" style="3" customWidth="1"/>
    <col min="7692" max="7692" width="11.28515625" style="3" customWidth="1"/>
    <col min="7693" max="7693" width="8.7109375" style="3" customWidth="1"/>
    <col min="7694" max="7694" width="11.28515625" style="3" customWidth="1"/>
    <col min="7695" max="7695" width="7.7109375" style="3" customWidth="1"/>
    <col min="7696" max="7696" width="11.85546875" style="3" customWidth="1"/>
    <col min="7697" max="7697" width="9.5703125" style="3" customWidth="1"/>
    <col min="7698" max="7698" width="11.28515625" style="3" customWidth="1"/>
    <col min="7699" max="7699" width="8.28515625" style="3" customWidth="1"/>
    <col min="7700" max="7700" width="11.42578125" style="3" customWidth="1"/>
    <col min="7701" max="7701" width="9" style="3" customWidth="1"/>
    <col min="7702" max="7702" width="10.7109375" style="3" customWidth="1"/>
    <col min="7703" max="7703" width="8.5703125" style="3" customWidth="1"/>
    <col min="7704" max="7704" width="11.28515625" style="3" customWidth="1"/>
    <col min="7705" max="7705" width="8" style="3" customWidth="1"/>
    <col min="7706" max="7706" width="11.28515625" style="3" customWidth="1"/>
    <col min="7707" max="7707" width="8" style="3" customWidth="1"/>
    <col min="7708" max="7708" width="11.42578125" style="3" customWidth="1"/>
    <col min="7709" max="7709" width="6" style="3" customWidth="1"/>
    <col min="7710" max="7710" width="11.28515625" style="3" customWidth="1"/>
    <col min="7711" max="7711" width="6.7109375" style="3" customWidth="1"/>
    <col min="7712" max="7712" width="11.28515625" style="3" customWidth="1"/>
    <col min="7713" max="7713" width="11.5703125" style="3" customWidth="1"/>
    <col min="7714" max="7714" width="13" style="3" customWidth="1"/>
    <col min="7715" max="7715" width="11" style="3" customWidth="1"/>
    <col min="7716" max="7716" width="13.28515625" style="3" customWidth="1"/>
    <col min="7717" max="7717" width="12.5703125" style="3" customWidth="1"/>
    <col min="7718" max="7724" width="4.7109375" style="3" customWidth="1"/>
    <col min="7725" max="7726" width="9.5703125" style="3" customWidth="1"/>
    <col min="7727" max="7737" width="3.7109375" style="3" customWidth="1"/>
    <col min="7738" max="7909" width="8.85546875" style="3"/>
    <col min="7910" max="7910" width="4.85546875" style="3" customWidth="1"/>
    <col min="7911" max="7911" width="23" style="3" customWidth="1"/>
    <col min="7912" max="7912" width="30.5703125" style="3" customWidth="1"/>
    <col min="7913" max="7913" width="12.5703125" style="3" customWidth="1"/>
    <col min="7914" max="7914" width="9.7109375" style="3" customWidth="1"/>
    <col min="7915" max="7915" width="8.28515625" style="3" customWidth="1"/>
    <col min="7916" max="7916" width="11" style="3" customWidth="1"/>
    <col min="7917" max="7917" width="9.85546875" style="3" customWidth="1"/>
    <col min="7918" max="7918" width="11.140625" style="3" customWidth="1"/>
    <col min="7919" max="7919" width="11.5703125" style="3" customWidth="1"/>
    <col min="7920" max="7920" width="14" style="3" customWidth="1"/>
    <col min="7921" max="7921" width="8.42578125" style="3" customWidth="1"/>
    <col min="7922" max="7922" width="11.5703125" style="3" customWidth="1"/>
    <col min="7923" max="7923" width="9.28515625" style="3" customWidth="1"/>
    <col min="7924" max="7924" width="11" style="3" customWidth="1"/>
    <col min="7925" max="7925" width="7.5703125" style="3" customWidth="1"/>
    <col min="7926" max="7926" width="11.140625" style="3" customWidth="1"/>
    <col min="7927" max="7927" width="9.42578125" style="3" customWidth="1"/>
    <col min="7928" max="7928" width="11.7109375" style="3" customWidth="1"/>
    <col min="7929" max="7929" width="8.7109375" style="3" customWidth="1"/>
    <col min="7930" max="7930" width="12" style="3" customWidth="1"/>
    <col min="7931" max="7931" width="11.140625" style="3" customWidth="1"/>
    <col min="7932" max="7932" width="11.5703125" style="3" customWidth="1"/>
    <col min="7933" max="7933" width="8.85546875" style="3" customWidth="1"/>
    <col min="7934" max="7934" width="11.7109375" style="3" customWidth="1"/>
    <col min="7935" max="7935" width="9.7109375" style="3" customWidth="1"/>
    <col min="7936" max="7936" width="11.7109375" style="3" customWidth="1"/>
    <col min="7937" max="7937" width="8.7109375" style="3" customWidth="1"/>
    <col min="7938" max="7938" width="10.28515625" style="3" customWidth="1"/>
    <col min="7939" max="7939" width="8.5703125" style="3" customWidth="1"/>
    <col min="7940" max="7940" width="11.28515625" style="3" customWidth="1"/>
    <col min="7941" max="7941" width="8.5703125" style="3" customWidth="1"/>
    <col min="7942" max="7942" width="11" style="3" customWidth="1"/>
    <col min="7943" max="7943" width="9.85546875" style="3" customWidth="1"/>
    <col min="7944" max="7944" width="11.5703125" style="3" customWidth="1"/>
    <col min="7945" max="7945" width="5.85546875" style="3" customWidth="1"/>
    <col min="7946" max="7946" width="11.28515625" style="3" customWidth="1"/>
    <col min="7947" max="7947" width="9.42578125" style="3" customWidth="1"/>
    <col min="7948" max="7948" width="11.28515625" style="3" customWidth="1"/>
    <col min="7949" max="7949" width="8.7109375" style="3" customWidth="1"/>
    <col min="7950" max="7950" width="11.28515625" style="3" customWidth="1"/>
    <col min="7951" max="7951" width="7.7109375" style="3" customWidth="1"/>
    <col min="7952" max="7952" width="11.85546875" style="3" customWidth="1"/>
    <col min="7953" max="7953" width="9.5703125" style="3" customWidth="1"/>
    <col min="7954" max="7954" width="11.28515625" style="3" customWidth="1"/>
    <col min="7955" max="7955" width="8.28515625" style="3" customWidth="1"/>
    <col min="7956" max="7956" width="11.42578125" style="3" customWidth="1"/>
    <col min="7957" max="7957" width="9" style="3" customWidth="1"/>
    <col min="7958" max="7958" width="10.7109375" style="3" customWidth="1"/>
    <col min="7959" max="7959" width="8.5703125" style="3" customWidth="1"/>
    <col min="7960" max="7960" width="11.28515625" style="3" customWidth="1"/>
    <col min="7961" max="7961" width="8" style="3" customWidth="1"/>
    <col min="7962" max="7962" width="11.28515625" style="3" customWidth="1"/>
    <col min="7963" max="7963" width="8" style="3" customWidth="1"/>
    <col min="7964" max="7964" width="11.42578125" style="3" customWidth="1"/>
    <col min="7965" max="7965" width="6" style="3" customWidth="1"/>
    <col min="7966" max="7966" width="11.28515625" style="3" customWidth="1"/>
    <col min="7967" max="7967" width="6.7109375" style="3" customWidth="1"/>
    <col min="7968" max="7968" width="11.28515625" style="3" customWidth="1"/>
    <col min="7969" max="7969" width="11.5703125" style="3" customWidth="1"/>
    <col min="7970" max="7970" width="13" style="3" customWidth="1"/>
    <col min="7971" max="7971" width="11" style="3" customWidth="1"/>
    <col min="7972" max="7972" width="13.28515625" style="3" customWidth="1"/>
    <col min="7973" max="7973" width="12.5703125" style="3" customWidth="1"/>
    <col min="7974" max="7980" width="4.7109375" style="3" customWidth="1"/>
    <col min="7981" max="7982" width="9.5703125" style="3" customWidth="1"/>
    <col min="7983" max="7993" width="3.7109375" style="3" customWidth="1"/>
    <col min="7994" max="8165" width="8.85546875" style="3"/>
    <col min="8166" max="8166" width="4.85546875" style="3" customWidth="1"/>
    <col min="8167" max="8167" width="23" style="3" customWidth="1"/>
    <col min="8168" max="8168" width="30.5703125" style="3" customWidth="1"/>
    <col min="8169" max="8169" width="12.5703125" style="3" customWidth="1"/>
    <col min="8170" max="8170" width="9.7109375" style="3" customWidth="1"/>
    <col min="8171" max="8171" width="8.28515625" style="3" customWidth="1"/>
    <col min="8172" max="8172" width="11" style="3" customWidth="1"/>
    <col min="8173" max="8173" width="9.85546875" style="3" customWidth="1"/>
    <col min="8174" max="8174" width="11.140625" style="3" customWidth="1"/>
    <col min="8175" max="8175" width="11.5703125" style="3" customWidth="1"/>
    <col min="8176" max="8176" width="14" style="3" customWidth="1"/>
    <col min="8177" max="8177" width="8.42578125" style="3" customWidth="1"/>
    <col min="8178" max="8178" width="11.5703125" style="3" customWidth="1"/>
    <col min="8179" max="8179" width="9.28515625" style="3" customWidth="1"/>
    <col min="8180" max="8180" width="11" style="3" customWidth="1"/>
    <col min="8181" max="8181" width="7.5703125" style="3" customWidth="1"/>
    <col min="8182" max="8182" width="11.140625" style="3" customWidth="1"/>
    <col min="8183" max="8183" width="9.42578125" style="3" customWidth="1"/>
    <col min="8184" max="8184" width="11.7109375" style="3" customWidth="1"/>
    <col min="8185" max="8185" width="8.7109375" style="3" customWidth="1"/>
    <col min="8186" max="8186" width="12" style="3" customWidth="1"/>
    <col min="8187" max="8187" width="11.140625" style="3" customWidth="1"/>
    <col min="8188" max="8188" width="11.5703125" style="3" customWidth="1"/>
    <col min="8189" max="8189" width="8.85546875" style="3" customWidth="1"/>
    <col min="8190" max="8190" width="11.7109375" style="3" customWidth="1"/>
    <col min="8191" max="8191" width="9.7109375" style="3" customWidth="1"/>
    <col min="8192" max="8192" width="11.7109375" style="3" customWidth="1"/>
    <col min="8193" max="8193" width="8.7109375" style="3" customWidth="1"/>
    <col min="8194" max="8194" width="10.28515625" style="3" customWidth="1"/>
    <col min="8195" max="8195" width="8.5703125" style="3" customWidth="1"/>
    <col min="8196" max="8196" width="11.28515625" style="3" customWidth="1"/>
    <col min="8197" max="8197" width="8.5703125" style="3" customWidth="1"/>
    <col min="8198" max="8198" width="11" style="3" customWidth="1"/>
    <col min="8199" max="8199" width="9.85546875" style="3" customWidth="1"/>
    <col min="8200" max="8200" width="11.5703125" style="3" customWidth="1"/>
    <col min="8201" max="8201" width="5.85546875" style="3" customWidth="1"/>
    <col min="8202" max="8202" width="11.28515625" style="3" customWidth="1"/>
    <col min="8203" max="8203" width="9.42578125" style="3" customWidth="1"/>
    <col min="8204" max="8204" width="11.28515625" style="3" customWidth="1"/>
    <col min="8205" max="8205" width="8.7109375" style="3" customWidth="1"/>
    <col min="8206" max="8206" width="11.28515625" style="3" customWidth="1"/>
    <col min="8207" max="8207" width="7.7109375" style="3" customWidth="1"/>
    <col min="8208" max="8208" width="11.85546875" style="3" customWidth="1"/>
    <col min="8209" max="8209" width="9.5703125" style="3" customWidth="1"/>
    <col min="8210" max="8210" width="11.28515625" style="3" customWidth="1"/>
    <col min="8211" max="8211" width="8.28515625" style="3" customWidth="1"/>
    <col min="8212" max="8212" width="11.42578125" style="3" customWidth="1"/>
    <col min="8213" max="8213" width="9" style="3" customWidth="1"/>
    <col min="8214" max="8214" width="10.7109375" style="3" customWidth="1"/>
    <col min="8215" max="8215" width="8.5703125" style="3" customWidth="1"/>
    <col min="8216" max="8216" width="11.28515625" style="3" customWidth="1"/>
    <col min="8217" max="8217" width="8" style="3" customWidth="1"/>
    <col min="8218" max="8218" width="11.28515625" style="3" customWidth="1"/>
    <col min="8219" max="8219" width="8" style="3" customWidth="1"/>
    <col min="8220" max="8220" width="11.42578125" style="3" customWidth="1"/>
    <col min="8221" max="8221" width="6" style="3" customWidth="1"/>
    <col min="8222" max="8222" width="11.28515625" style="3" customWidth="1"/>
    <col min="8223" max="8223" width="6.7109375" style="3" customWidth="1"/>
    <col min="8224" max="8224" width="11.28515625" style="3" customWidth="1"/>
    <col min="8225" max="8225" width="11.5703125" style="3" customWidth="1"/>
    <col min="8226" max="8226" width="13" style="3" customWidth="1"/>
    <col min="8227" max="8227" width="11" style="3" customWidth="1"/>
    <col min="8228" max="8228" width="13.28515625" style="3" customWidth="1"/>
    <col min="8229" max="8229" width="12.5703125" style="3" customWidth="1"/>
    <col min="8230" max="8236" width="4.7109375" style="3" customWidth="1"/>
    <col min="8237" max="8238" width="9.5703125" style="3" customWidth="1"/>
    <col min="8239" max="8249" width="3.7109375" style="3" customWidth="1"/>
    <col min="8250" max="8421" width="8.85546875" style="3"/>
    <col min="8422" max="8422" width="4.85546875" style="3" customWidth="1"/>
    <col min="8423" max="8423" width="23" style="3" customWidth="1"/>
    <col min="8424" max="8424" width="30.5703125" style="3" customWidth="1"/>
    <col min="8425" max="8425" width="12.5703125" style="3" customWidth="1"/>
    <col min="8426" max="8426" width="9.7109375" style="3" customWidth="1"/>
    <col min="8427" max="8427" width="8.28515625" style="3" customWidth="1"/>
    <col min="8428" max="8428" width="11" style="3" customWidth="1"/>
    <col min="8429" max="8429" width="9.85546875" style="3" customWidth="1"/>
    <col min="8430" max="8430" width="11.140625" style="3" customWidth="1"/>
    <col min="8431" max="8431" width="11.5703125" style="3" customWidth="1"/>
    <col min="8432" max="8432" width="14" style="3" customWidth="1"/>
    <col min="8433" max="8433" width="8.42578125" style="3" customWidth="1"/>
    <col min="8434" max="8434" width="11.5703125" style="3" customWidth="1"/>
    <col min="8435" max="8435" width="9.28515625" style="3" customWidth="1"/>
    <col min="8436" max="8436" width="11" style="3" customWidth="1"/>
    <col min="8437" max="8437" width="7.5703125" style="3" customWidth="1"/>
    <col min="8438" max="8438" width="11.140625" style="3" customWidth="1"/>
    <col min="8439" max="8439" width="9.42578125" style="3" customWidth="1"/>
    <col min="8440" max="8440" width="11.7109375" style="3" customWidth="1"/>
    <col min="8441" max="8441" width="8.7109375" style="3" customWidth="1"/>
    <col min="8442" max="8442" width="12" style="3" customWidth="1"/>
    <col min="8443" max="8443" width="11.140625" style="3" customWidth="1"/>
    <col min="8444" max="8444" width="11.5703125" style="3" customWidth="1"/>
    <col min="8445" max="8445" width="8.85546875" style="3" customWidth="1"/>
    <col min="8446" max="8446" width="11.7109375" style="3" customWidth="1"/>
    <col min="8447" max="8447" width="9.7109375" style="3" customWidth="1"/>
    <col min="8448" max="8448" width="11.7109375" style="3" customWidth="1"/>
    <col min="8449" max="8449" width="8.7109375" style="3" customWidth="1"/>
    <col min="8450" max="8450" width="10.28515625" style="3" customWidth="1"/>
    <col min="8451" max="8451" width="8.5703125" style="3" customWidth="1"/>
    <col min="8452" max="8452" width="11.28515625" style="3" customWidth="1"/>
    <col min="8453" max="8453" width="8.5703125" style="3" customWidth="1"/>
    <col min="8454" max="8454" width="11" style="3" customWidth="1"/>
    <col min="8455" max="8455" width="9.85546875" style="3" customWidth="1"/>
    <col min="8456" max="8456" width="11.5703125" style="3" customWidth="1"/>
    <col min="8457" max="8457" width="5.85546875" style="3" customWidth="1"/>
    <col min="8458" max="8458" width="11.28515625" style="3" customWidth="1"/>
    <col min="8459" max="8459" width="9.42578125" style="3" customWidth="1"/>
    <col min="8460" max="8460" width="11.28515625" style="3" customWidth="1"/>
    <col min="8461" max="8461" width="8.7109375" style="3" customWidth="1"/>
    <col min="8462" max="8462" width="11.28515625" style="3" customWidth="1"/>
    <col min="8463" max="8463" width="7.7109375" style="3" customWidth="1"/>
    <col min="8464" max="8464" width="11.85546875" style="3" customWidth="1"/>
    <col min="8465" max="8465" width="9.5703125" style="3" customWidth="1"/>
    <col min="8466" max="8466" width="11.28515625" style="3" customWidth="1"/>
    <col min="8467" max="8467" width="8.28515625" style="3" customWidth="1"/>
    <col min="8468" max="8468" width="11.42578125" style="3" customWidth="1"/>
    <col min="8469" max="8469" width="9" style="3" customWidth="1"/>
    <col min="8470" max="8470" width="10.7109375" style="3" customWidth="1"/>
    <col min="8471" max="8471" width="8.5703125" style="3" customWidth="1"/>
    <col min="8472" max="8472" width="11.28515625" style="3" customWidth="1"/>
    <col min="8473" max="8473" width="8" style="3" customWidth="1"/>
    <col min="8474" max="8474" width="11.28515625" style="3" customWidth="1"/>
    <col min="8475" max="8475" width="8" style="3" customWidth="1"/>
    <col min="8476" max="8476" width="11.42578125" style="3" customWidth="1"/>
    <col min="8477" max="8477" width="6" style="3" customWidth="1"/>
    <col min="8478" max="8478" width="11.28515625" style="3" customWidth="1"/>
    <col min="8479" max="8479" width="6.7109375" style="3" customWidth="1"/>
    <col min="8480" max="8480" width="11.28515625" style="3" customWidth="1"/>
    <col min="8481" max="8481" width="11.5703125" style="3" customWidth="1"/>
    <col min="8482" max="8482" width="13" style="3" customWidth="1"/>
    <col min="8483" max="8483" width="11" style="3" customWidth="1"/>
    <col min="8484" max="8484" width="13.28515625" style="3" customWidth="1"/>
    <col min="8485" max="8485" width="12.5703125" style="3" customWidth="1"/>
    <col min="8486" max="8492" width="4.7109375" style="3" customWidth="1"/>
    <col min="8493" max="8494" width="9.5703125" style="3" customWidth="1"/>
    <col min="8495" max="8505" width="3.7109375" style="3" customWidth="1"/>
    <col min="8506" max="8677" width="8.85546875" style="3"/>
    <col min="8678" max="8678" width="4.85546875" style="3" customWidth="1"/>
    <col min="8679" max="8679" width="23" style="3" customWidth="1"/>
    <col min="8680" max="8680" width="30.5703125" style="3" customWidth="1"/>
    <col min="8681" max="8681" width="12.5703125" style="3" customWidth="1"/>
    <col min="8682" max="8682" width="9.7109375" style="3" customWidth="1"/>
    <col min="8683" max="8683" width="8.28515625" style="3" customWidth="1"/>
    <col min="8684" max="8684" width="11" style="3" customWidth="1"/>
    <col min="8685" max="8685" width="9.85546875" style="3" customWidth="1"/>
    <col min="8686" max="8686" width="11.140625" style="3" customWidth="1"/>
    <col min="8687" max="8687" width="11.5703125" style="3" customWidth="1"/>
    <col min="8688" max="8688" width="14" style="3" customWidth="1"/>
    <col min="8689" max="8689" width="8.42578125" style="3" customWidth="1"/>
    <col min="8690" max="8690" width="11.5703125" style="3" customWidth="1"/>
    <col min="8691" max="8691" width="9.28515625" style="3" customWidth="1"/>
    <col min="8692" max="8692" width="11" style="3" customWidth="1"/>
    <col min="8693" max="8693" width="7.5703125" style="3" customWidth="1"/>
    <col min="8694" max="8694" width="11.140625" style="3" customWidth="1"/>
    <col min="8695" max="8695" width="9.42578125" style="3" customWidth="1"/>
    <col min="8696" max="8696" width="11.7109375" style="3" customWidth="1"/>
    <col min="8697" max="8697" width="8.7109375" style="3" customWidth="1"/>
    <col min="8698" max="8698" width="12" style="3" customWidth="1"/>
    <col min="8699" max="8699" width="11.140625" style="3" customWidth="1"/>
    <col min="8700" max="8700" width="11.5703125" style="3" customWidth="1"/>
    <col min="8701" max="8701" width="8.85546875" style="3" customWidth="1"/>
    <col min="8702" max="8702" width="11.7109375" style="3" customWidth="1"/>
    <col min="8703" max="8703" width="9.7109375" style="3" customWidth="1"/>
    <col min="8704" max="8704" width="11.7109375" style="3" customWidth="1"/>
    <col min="8705" max="8705" width="8.7109375" style="3" customWidth="1"/>
    <col min="8706" max="8706" width="10.28515625" style="3" customWidth="1"/>
    <col min="8707" max="8707" width="8.5703125" style="3" customWidth="1"/>
    <col min="8708" max="8708" width="11.28515625" style="3" customWidth="1"/>
    <col min="8709" max="8709" width="8.5703125" style="3" customWidth="1"/>
    <col min="8710" max="8710" width="11" style="3" customWidth="1"/>
    <col min="8711" max="8711" width="9.85546875" style="3" customWidth="1"/>
    <col min="8712" max="8712" width="11.5703125" style="3" customWidth="1"/>
    <col min="8713" max="8713" width="5.85546875" style="3" customWidth="1"/>
    <col min="8714" max="8714" width="11.28515625" style="3" customWidth="1"/>
    <col min="8715" max="8715" width="9.42578125" style="3" customWidth="1"/>
    <col min="8716" max="8716" width="11.28515625" style="3" customWidth="1"/>
    <col min="8717" max="8717" width="8.7109375" style="3" customWidth="1"/>
    <col min="8718" max="8718" width="11.28515625" style="3" customWidth="1"/>
    <col min="8719" max="8719" width="7.7109375" style="3" customWidth="1"/>
    <col min="8720" max="8720" width="11.85546875" style="3" customWidth="1"/>
    <col min="8721" max="8721" width="9.5703125" style="3" customWidth="1"/>
    <col min="8722" max="8722" width="11.28515625" style="3" customWidth="1"/>
    <col min="8723" max="8723" width="8.28515625" style="3" customWidth="1"/>
    <col min="8724" max="8724" width="11.42578125" style="3" customWidth="1"/>
    <col min="8725" max="8725" width="9" style="3" customWidth="1"/>
    <col min="8726" max="8726" width="10.7109375" style="3" customWidth="1"/>
    <col min="8727" max="8727" width="8.5703125" style="3" customWidth="1"/>
    <col min="8728" max="8728" width="11.28515625" style="3" customWidth="1"/>
    <col min="8729" max="8729" width="8" style="3" customWidth="1"/>
    <col min="8730" max="8730" width="11.28515625" style="3" customWidth="1"/>
    <col min="8731" max="8731" width="8" style="3" customWidth="1"/>
    <col min="8732" max="8732" width="11.42578125" style="3" customWidth="1"/>
    <col min="8733" max="8733" width="6" style="3" customWidth="1"/>
    <col min="8734" max="8734" width="11.28515625" style="3" customWidth="1"/>
    <col min="8735" max="8735" width="6.7109375" style="3" customWidth="1"/>
    <col min="8736" max="8736" width="11.28515625" style="3" customWidth="1"/>
    <col min="8737" max="8737" width="11.5703125" style="3" customWidth="1"/>
    <col min="8738" max="8738" width="13" style="3" customWidth="1"/>
    <col min="8739" max="8739" width="11" style="3" customWidth="1"/>
    <col min="8740" max="8740" width="13.28515625" style="3" customWidth="1"/>
    <col min="8741" max="8741" width="12.5703125" style="3" customWidth="1"/>
    <col min="8742" max="8748" width="4.7109375" style="3" customWidth="1"/>
    <col min="8749" max="8750" width="9.5703125" style="3" customWidth="1"/>
    <col min="8751" max="8761" width="3.7109375" style="3" customWidth="1"/>
    <col min="8762" max="8933" width="8.85546875" style="3"/>
    <col min="8934" max="8934" width="4.85546875" style="3" customWidth="1"/>
    <col min="8935" max="8935" width="23" style="3" customWidth="1"/>
    <col min="8936" max="8936" width="30.5703125" style="3" customWidth="1"/>
    <col min="8937" max="8937" width="12.5703125" style="3" customWidth="1"/>
    <col min="8938" max="8938" width="9.7109375" style="3" customWidth="1"/>
    <col min="8939" max="8939" width="8.28515625" style="3" customWidth="1"/>
    <col min="8940" max="8940" width="11" style="3" customWidth="1"/>
    <col min="8941" max="8941" width="9.85546875" style="3" customWidth="1"/>
    <col min="8942" max="8942" width="11.140625" style="3" customWidth="1"/>
    <col min="8943" max="8943" width="11.5703125" style="3" customWidth="1"/>
    <col min="8944" max="8944" width="14" style="3" customWidth="1"/>
    <col min="8945" max="8945" width="8.42578125" style="3" customWidth="1"/>
    <col min="8946" max="8946" width="11.5703125" style="3" customWidth="1"/>
    <col min="8947" max="8947" width="9.28515625" style="3" customWidth="1"/>
    <col min="8948" max="8948" width="11" style="3" customWidth="1"/>
    <col min="8949" max="8949" width="7.5703125" style="3" customWidth="1"/>
    <col min="8950" max="8950" width="11.140625" style="3" customWidth="1"/>
    <col min="8951" max="8951" width="9.42578125" style="3" customWidth="1"/>
    <col min="8952" max="8952" width="11.7109375" style="3" customWidth="1"/>
    <col min="8953" max="8953" width="8.7109375" style="3" customWidth="1"/>
    <col min="8954" max="8954" width="12" style="3" customWidth="1"/>
    <col min="8955" max="8955" width="11.140625" style="3" customWidth="1"/>
    <col min="8956" max="8956" width="11.5703125" style="3" customWidth="1"/>
    <col min="8957" max="8957" width="8.85546875" style="3" customWidth="1"/>
    <col min="8958" max="8958" width="11.7109375" style="3" customWidth="1"/>
    <col min="8959" max="8959" width="9.7109375" style="3" customWidth="1"/>
    <col min="8960" max="8960" width="11.7109375" style="3" customWidth="1"/>
    <col min="8961" max="8961" width="8.7109375" style="3" customWidth="1"/>
    <col min="8962" max="8962" width="10.28515625" style="3" customWidth="1"/>
    <col min="8963" max="8963" width="8.5703125" style="3" customWidth="1"/>
    <col min="8964" max="8964" width="11.28515625" style="3" customWidth="1"/>
    <col min="8965" max="8965" width="8.5703125" style="3" customWidth="1"/>
    <col min="8966" max="8966" width="11" style="3" customWidth="1"/>
    <col min="8967" max="8967" width="9.85546875" style="3" customWidth="1"/>
    <col min="8968" max="8968" width="11.5703125" style="3" customWidth="1"/>
    <col min="8969" max="8969" width="5.85546875" style="3" customWidth="1"/>
    <col min="8970" max="8970" width="11.28515625" style="3" customWidth="1"/>
    <col min="8971" max="8971" width="9.42578125" style="3" customWidth="1"/>
    <col min="8972" max="8972" width="11.28515625" style="3" customWidth="1"/>
    <col min="8973" max="8973" width="8.7109375" style="3" customWidth="1"/>
    <col min="8974" max="8974" width="11.28515625" style="3" customWidth="1"/>
    <col min="8975" max="8975" width="7.7109375" style="3" customWidth="1"/>
    <col min="8976" max="8976" width="11.85546875" style="3" customWidth="1"/>
    <col min="8977" max="8977" width="9.5703125" style="3" customWidth="1"/>
    <col min="8978" max="8978" width="11.28515625" style="3" customWidth="1"/>
    <col min="8979" max="8979" width="8.28515625" style="3" customWidth="1"/>
    <col min="8980" max="8980" width="11.42578125" style="3" customWidth="1"/>
    <col min="8981" max="8981" width="9" style="3" customWidth="1"/>
    <col min="8982" max="8982" width="10.7109375" style="3" customWidth="1"/>
    <col min="8983" max="8983" width="8.5703125" style="3" customWidth="1"/>
    <col min="8984" max="8984" width="11.28515625" style="3" customWidth="1"/>
    <col min="8985" max="8985" width="8" style="3" customWidth="1"/>
    <col min="8986" max="8986" width="11.28515625" style="3" customWidth="1"/>
    <col min="8987" max="8987" width="8" style="3" customWidth="1"/>
    <col min="8988" max="8988" width="11.42578125" style="3" customWidth="1"/>
    <col min="8989" max="8989" width="6" style="3" customWidth="1"/>
    <col min="8990" max="8990" width="11.28515625" style="3" customWidth="1"/>
    <col min="8991" max="8991" width="6.7109375" style="3" customWidth="1"/>
    <col min="8992" max="8992" width="11.28515625" style="3" customWidth="1"/>
    <col min="8993" max="8993" width="11.5703125" style="3" customWidth="1"/>
    <col min="8994" max="8994" width="13" style="3" customWidth="1"/>
    <col min="8995" max="8995" width="11" style="3" customWidth="1"/>
    <col min="8996" max="8996" width="13.28515625" style="3" customWidth="1"/>
    <col min="8997" max="8997" width="12.5703125" style="3" customWidth="1"/>
    <col min="8998" max="9004" width="4.7109375" style="3" customWidth="1"/>
    <col min="9005" max="9006" width="9.5703125" style="3" customWidth="1"/>
    <col min="9007" max="9017" width="3.7109375" style="3" customWidth="1"/>
    <col min="9018" max="9189" width="8.85546875" style="3"/>
    <col min="9190" max="9190" width="4.85546875" style="3" customWidth="1"/>
    <col min="9191" max="9191" width="23" style="3" customWidth="1"/>
    <col min="9192" max="9192" width="30.5703125" style="3" customWidth="1"/>
    <col min="9193" max="9193" width="12.5703125" style="3" customWidth="1"/>
    <col min="9194" max="9194" width="9.7109375" style="3" customWidth="1"/>
    <col min="9195" max="9195" width="8.28515625" style="3" customWidth="1"/>
    <col min="9196" max="9196" width="11" style="3" customWidth="1"/>
    <col min="9197" max="9197" width="9.85546875" style="3" customWidth="1"/>
    <col min="9198" max="9198" width="11.140625" style="3" customWidth="1"/>
    <col min="9199" max="9199" width="11.5703125" style="3" customWidth="1"/>
    <col min="9200" max="9200" width="14" style="3" customWidth="1"/>
    <col min="9201" max="9201" width="8.42578125" style="3" customWidth="1"/>
    <col min="9202" max="9202" width="11.5703125" style="3" customWidth="1"/>
    <col min="9203" max="9203" width="9.28515625" style="3" customWidth="1"/>
    <col min="9204" max="9204" width="11" style="3" customWidth="1"/>
    <col min="9205" max="9205" width="7.5703125" style="3" customWidth="1"/>
    <col min="9206" max="9206" width="11.140625" style="3" customWidth="1"/>
    <col min="9207" max="9207" width="9.42578125" style="3" customWidth="1"/>
    <col min="9208" max="9208" width="11.7109375" style="3" customWidth="1"/>
    <col min="9209" max="9209" width="8.7109375" style="3" customWidth="1"/>
    <col min="9210" max="9210" width="12" style="3" customWidth="1"/>
    <col min="9211" max="9211" width="11.140625" style="3" customWidth="1"/>
    <col min="9212" max="9212" width="11.5703125" style="3" customWidth="1"/>
    <col min="9213" max="9213" width="8.85546875" style="3" customWidth="1"/>
    <col min="9214" max="9214" width="11.7109375" style="3" customWidth="1"/>
    <col min="9215" max="9215" width="9.7109375" style="3" customWidth="1"/>
    <col min="9216" max="9216" width="11.7109375" style="3" customWidth="1"/>
    <col min="9217" max="9217" width="8.7109375" style="3" customWidth="1"/>
    <col min="9218" max="9218" width="10.28515625" style="3" customWidth="1"/>
    <col min="9219" max="9219" width="8.5703125" style="3" customWidth="1"/>
    <col min="9220" max="9220" width="11.28515625" style="3" customWidth="1"/>
    <col min="9221" max="9221" width="8.5703125" style="3" customWidth="1"/>
    <col min="9222" max="9222" width="11" style="3" customWidth="1"/>
    <col min="9223" max="9223" width="9.85546875" style="3" customWidth="1"/>
    <col min="9224" max="9224" width="11.5703125" style="3" customWidth="1"/>
    <col min="9225" max="9225" width="5.85546875" style="3" customWidth="1"/>
    <col min="9226" max="9226" width="11.28515625" style="3" customWidth="1"/>
    <col min="9227" max="9227" width="9.42578125" style="3" customWidth="1"/>
    <col min="9228" max="9228" width="11.28515625" style="3" customWidth="1"/>
    <col min="9229" max="9229" width="8.7109375" style="3" customWidth="1"/>
    <col min="9230" max="9230" width="11.28515625" style="3" customWidth="1"/>
    <col min="9231" max="9231" width="7.7109375" style="3" customWidth="1"/>
    <col min="9232" max="9232" width="11.85546875" style="3" customWidth="1"/>
    <col min="9233" max="9233" width="9.5703125" style="3" customWidth="1"/>
    <col min="9234" max="9234" width="11.28515625" style="3" customWidth="1"/>
    <col min="9235" max="9235" width="8.28515625" style="3" customWidth="1"/>
    <col min="9236" max="9236" width="11.42578125" style="3" customWidth="1"/>
    <col min="9237" max="9237" width="9" style="3" customWidth="1"/>
    <col min="9238" max="9238" width="10.7109375" style="3" customWidth="1"/>
    <col min="9239" max="9239" width="8.5703125" style="3" customWidth="1"/>
    <col min="9240" max="9240" width="11.28515625" style="3" customWidth="1"/>
    <col min="9241" max="9241" width="8" style="3" customWidth="1"/>
    <col min="9242" max="9242" width="11.28515625" style="3" customWidth="1"/>
    <col min="9243" max="9243" width="8" style="3" customWidth="1"/>
    <col min="9244" max="9244" width="11.42578125" style="3" customWidth="1"/>
    <col min="9245" max="9245" width="6" style="3" customWidth="1"/>
    <col min="9246" max="9246" width="11.28515625" style="3" customWidth="1"/>
    <col min="9247" max="9247" width="6.7109375" style="3" customWidth="1"/>
    <col min="9248" max="9248" width="11.28515625" style="3" customWidth="1"/>
    <col min="9249" max="9249" width="11.5703125" style="3" customWidth="1"/>
    <col min="9250" max="9250" width="13" style="3" customWidth="1"/>
    <col min="9251" max="9251" width="11" style="3" customWidth="1"/>
    <col min="9252" max="9252" width="13.28515625" style="3" customWidth="1"/>
    <col min="9253" max="9253" width="12.5703125" style="3" customWidth="1"/>
    <col min="9254" max="9260" width="4.7109375" style="3" customWidth="1"/>
    <col min="9261" max="9262" width="9.5703125" style="3" customWidth="1"/>
    <col min="9263" max="9273" width="3.7109375" style="3" customWidth="1"/>
    <col min="9274" max="9445" width="8.85546875" style="3"/>
    <col min="9446" max="9446" width="4.85546875" style="3" customWidth="1"/>
    <col min="9447" max="9447" width="23" style="3" customWidth="1"/>
    <col min="9448" max="9448" width="30.5703125" style="3" customWidth="1"/>
    <col min="9449" max="9449" width="12.5703125" style="3" customWidth="1"/>
    <col min="9450" max="9450" width="9.7109375" style="3" customWidth="1"/>
    <col min="9451" max="9451" width="8.28515625" style="3" customWidth="1"/>
    <col min="9452" max="9452" width="11" style="3" customWidth="1"/>
    <col min="9453" max="9453" width="9.85546875" style="3" customWidth="1"/>
    <col min="9454" max="9454" width="11.140625" style="3" customWidth="1"/>
    <col min="9455" max="9455" width="11.5703125" style="3" customWidth="1"/>
    <col min="9456" max="9456" width="14" style="3" customWidth="1"/>
    <col min="9457" max="9457" width="8.42578125" style="3" customWidth="1"/>
    <col min="9458" max="9458" width="11.5703125" style="3" customWidth="1"/>
    <col min="9459" max="9459" width="9.28515625" style="3" customWidth="1"/>
    <col min="9460" max="9460" width="11" style="3" customWidth="1"/>
    <col min="9461" max="9461" width="7.5703125" style="3" customWidth="1"/>
    <col min="9462" max="9462" width="11.140625" style="3" customWidth="1"/>
    <col min="9463" max="9463" width="9.42578125" style="3" customWidth="1"/>
    <col min="9464" max="9464" width="11.7109375" style="3" customWidth="1"/>
    <col min="9465" max="9465" width="8.7109375" style="3" customWidth="1"/>
    <col min="9466" max="9466" width="12" style="3" customWidth="1"/>
    <col min="9467" max="9467" width="11.140625" style="3" customWidth="1"/>
    <col min="9468" max="9468" width="11.5703125" style="3" customWidth="1"/>
    <col min="9469" max="9469" width="8.85546875" style="3" customWidth="1"/>
    <col min="9470" max="9470" width="11.7109375" style="3" customWidth="1"/>
    <col min="9471" max="9471" width="9.7109375" style="3" customWidth="1"/>
    <col min="9472" max="9472" width="11.7109375" style="3" customWidth="1"/>
    <col min="9473" max="9473" width="8.7109375" style="3" customWidth="1"/>
    <col min="9474" max="9474" width="10.28515625" style="3" customWidth="1"/>
    <col min="9475" max="9475" width="8.5703125" style="3" customWidth="1"/>
    <col min="9476" max="9476" width="11.28515625" style="3" customWidth="1"/>
    <col min="9477" max="9477" width="8.5703125" style="3" customWidth="1"/>
    <col min="9478" max="9478" width="11" style="3" customWidth="1"/>
    <col min="9479" max="9479" width="9.85546875" style="3" customWidth="1"/>
    <col min="9480" max="9480" width="11.5703125" style="3" customWidth="1"/>
    <col min="9481" max="9481" width="5.85546875" style="3" customWidth="1"/>
    <col min="9482" max="9482" width="11.28515625" style="3" customWidth="1"/>
    <col min="9483" max="9483" width="9.42578125" style="3" customWidth="1"/>
    <col min="9484" max="9484" width="11.28515625" style="3" customWidth="1"/>
    <col min="9485" max="9485" width="8.7109375" style="3" customWidth="1"/>
    <col min="9486" max="9486" width="11.28515625" style="3" customWidth="1"/>
    <col min="9487" max="9487" width="7.7109375" style="3" customWidth="1"/>
    <col min="9488" max="9488" width="11.85546875" style="3" customWidth="1"/>
    <col min="9489" max="9489" width="9.5703125" style="3" customWidth="1"/>
    <col min="9490" max="9490" width="11.28515625" style="3" customWidth="1"/>
    <col min="9491" max="9491" width="8.28515625" style="3" customWidth="1"/>
    <col min="9492" max="9492" width="11.42578125" style="3" customWidth="1"/>
    <col min="9493" max="9493" width="9" style="3" customWidth="1"/>
    <col min="9494" max="9494" width="10.7109375" style="3" customWidth="1"/>
    <col min="9495" max="9495" width="8.5703125" style="3" customWidth="1"/>
    <col min="9496" max="9496" width="11.28515625" style="3" customWidth="1"/>
    <col min="9497" max="9497" width="8" style="3" customWidth="1"/>
    <col min="9498" max="9498" width="11.28515625" style="3" customWidth="1"/>
    <col min="9499" max="9499" width="8" style="3" customWidth="1"/>
    <col min="9500" max="9500" width="11.42578125" style="3" customWidth="1"/>
    <col min="9501" max="9501" width="6" style="3" customWidth="1"/>
    <col min="9502" max="9502" width="11.28515625" style="3" customWidth="1"/>
    <col min="9503" max="9503" width="6.7109375" style="3" customWidth="1"/>
    <col min="9504" max="9504" width="11.28515625" style="3" customWidth="1"/>
    <col min="9505" max="9505" width="11.5703125" style="3" customWidth="1"/>
    <col min="9506" max="9506" width="13" style="3" customWidth="1"/>
    <col min="9507" max="9507" width="11" style="3" customWidth="1"/>
    <col min="9508" max="9508" width="13.28515625" style="3" customWidth="1"/>
    <col min="9509" max="9509" width="12.5703125" style="3" customWidth="1"/>
    <col min="9510" max="9516" width="4.7109375" style="3" customWidth="1"/>
    <col min="9517" max="9518" width="9.5703125" style="3" customWidth="1"/>
    <col min="9519" max="9529" width="3.7109375" style="3" customWidth="1"/>
    <col min="9530" max="9701" width="8.85546875" style="3"/>
    <col min="9702" max="9702" width="4.85546875" style="3" customWidth="1"/>
    <col min="9703" max="9703" width="23" style="3" customWidth="1"/>
    <col min="9704" max="9704" width="30.5703125" style="3" customWidth="1"/>
    <col min="9705" max="9705" width="12.5703125" style="3" customWidth="1"/>
    <col min="9706" max="9706" width="9.7109375" style="3" customWidth="1"/>
    <col min="9707" max="9707" width="8.28515625" style="3" customWidth="1"/>
    <col min="9708" max="9708" width="11" style="3" customWidth="1"/>
    <col min="9709" max="9709" width="9.85546875" style="3" customWidth="1"/>
    <col min="9710" max="9710" width="11.140625" style="3" customWidth="1"/>
    <col min="9711" max="9711" width="11.5703125" style="3" customWidth="1"/>
    <col min="9712" max="9712" width="14" style="3" customWidth="1"/>
    <col min="9713" max="9713" width="8.42578125" style="3" customWidth="1"/>
    <col min="9714" max="9714" width="11.5703125" style="3" customWidth="1"/>
    <col min="9715" max="9715" width="9.28515625" style="3" customWidth="1"/>
    <col min="9716" max="9716" width="11" style="3" customWidth="1"/>
    <col min="9717" max="9717" width="7.5703125" style="3" customWidth="1"/>
    <col min="9718" max="9718" width="11.140625" style="3" customWidth="1"/>
    <col min="9719" max="9719" width="9.42578125" style="3" customWidth="1"/>
    <col min="9720" max="9720" width="11.7109375" style="3" customWidth="1"/>
    <col min="9721" max="9721" width="8.7109375" style="3" customWidth="1"/>
    <col min="9722" max="9722" width="12" style="3" customWidth="1"/>
    <col min="9723" max="9723" width="11.140625" style="3" customWidth="1"/>
    <col min="9724" max="9724" width="11.5703125" style="3" customWidth="1"/>
    <col min="9725" max="9725" width="8.85546875" style="3" customWidth="1"/>
    <col min="9726" max="9726" width="11.7109375" style="3" customWidth="1"/>
    <col min="9727" max="9727" width="9.7109375" style="3" customWidth="1"/>
    <col min="9728" max="9728" width="11.7109375" style="3" customWidth="1"/>
    <col min="9729" max="9729" width="8.7109375" style="3" customWidth="1"/>
    <col min="9730" max="9730" width="10.28515625" style="3" customWidth="1"/>
    <col min="9731" max="9731" width="8.5703125" style="3" customWidth="1"/>
    <col min="9732" max="9732" width="11.28515625" style="3" customWidth="1"/>
    <col min="9733" max="9733" width="8.5703125" style="3" customWidth="1"/>
    <col min="9734" max="9734" width="11" style="3" customWidth="1"/>
    <col min="9735" max="9735" width="9.85546875" style="3" customWidth="1"/>
    <col min="9736" max="9736" width="11.5703125" style="3" customWidth="1"/>
    <col min="9737" max="9737" width="5.85546875" style="3" customWidth="1"/>
    <col min="9738" max="9738" width="11.28515625" style="3" customWidth="1"/>
    <col min="9739" max="9739" width="9.42578125" style="3" customWidth="1"/>
    <col min="9740" max="9740" width="11.28515625" style="3" customWidth="1"/>
    <col min="9741" max="9741" width="8.7109375" style="3" customWidth="1"/>
    <col min="9742" max="9742" width="11.28515625" style="3" customWidth="1"/>
    <col min="9743" max="9743" width="7.7109375" style="3" customWidth="1"/>
    <col min="9744" max="9744" width="11.85546875" style="3" customWidth="1"/>
    <col min="9745" max="9745" width="9.5703125" style="3" customWidth="1"/>
    <col min="9746" max="9746" width="11.28515625" style="3" customWidth="1"/>
    <col min="9747" max="9747" width="8.28515625" style="3" customWidth="1"/>
    <col min="9748" max="9748" width="11.42578125" style="3" customWidth="1"/>
    <col min="9749" max="9749" width="9" style="3" customWidth="1"/>
    <col min="9750" max="9750" width="10.7109375" style="3" customWidth="1"/>
    <col min="9751" max="9751" width="8.5703125" style="3" customWidth="1"/>
    <col min="9752" max="9752" width="11.28515625" style="3" customWidth="1"/>
    <col min="9753" max="9753" width="8" style="3" customWidth="1"/>
    <col min="9754" max="9754" width="11.28515625" style="3" customWidth="1"/>
    <col min="9755" max="9755" width="8" style="3" customWidth="1"/>
    <col min="9756" max="9756" width="11.42578125" style="3" customWidth="1"/>
    <col min="9757" max="9757" width="6" style="3" customWidth="1"/>
    <col min="9758" max="9758" width="11.28515625" style="3" customWidth="1"/>
    <col min="9759" max="9759" width="6.7109375" style="3" customWidth="1"/>
    <col min="9760" max="9760" width="11.28515625" style="3" customWidth="1"/>
    <col min="9761" max="9761" width="11.5703125" style="3" customWidth="1"/>
    <col min="9762" max="9762" width="13" style="3" customWidth="1"/>
    <col min="9763" max="9763" width="11" style="3" customWidth="1"/>
    <col min="9764" max="9764" width="13.28515625" style="3" customWidth="1"/>
    <col min="9765" max="9765" width="12.5703125" style="3" customWidth="1"/>
    <col min="9766" max="9772" width="4.7109375" style="3" customWidth="1"/>
    <col min="9773" max="9774" width="9.5703125" style="3" customWidth="1"/>
    <col min="9775" max="9785" width="3.7109375" style="3" customWidth="1"/>
    <col min="9786" max="9957" width="8.85546875" style="3"/>
    <col min="9958" max="9958" width="4.85546875" style="3" customWidth="1"/>
    <col min="9959" max="9959" width="23" style="3" customWidth="1"/>
    <col min="9960" max="9960" width="30.5703125" style="3" customWidth="1"/>
    <col min="9961" max="9961" width="12.5703125" style="3" customWidth="1"/>
    <col min="9962" max="9962" width="9.7109375" style="3" customWidth="1"/>
    <col min="9963" max="9963" width="8.28515625" style="3" customWidth="1"/>
    <col min="9964" max="9964" width="11" style="3" customWidth="1"/>
    <col min="9965" max="9965" width="9.85546875" style="3" customWidth="1"/>
    <col min="9966" max="9966" width="11.140625" style="3" customWidth="1"/>
    <col min="9967" max="9967" width="11.5703125" style="3" customWidth="1"/>
    <col min="9968" max="9968" width="14" style="3" customWidth="1"/>
    <col min="9969" max="9969" width="8.42578125" style="3" customWidth="1"/>
    <col min="9970" max="9970" width="11.5703125" style="3" customWidth="1"/>
    <col min="9971" max="9971" width="9.28515625" style="3" customWidth="1"/>
    <col min="9972" max="9972" width="11" style="3" customWidth="1"/>
    <col min="9973" max="9973" width="7.5703125" style="3" customWidth="1"/>
    <col min="9974" max="9974" width="11.140625" style="3" customWidth="1"/>
    <col min="9975" max="9975" width="9.42578125" style="3" customWidth="1"/>
    <col min="9976" max="9976" width="11.7109375" style="3" customWidth="1"/>
    <col min="9977" max="9977" width="8.7109375" style="3" customWidth="1"/>
    <col min="9978" max="9978" width="12" style="3" customWidth="1"/>
    <col min="9979" max="9979" width="11.140625" style="3" customWidth="1"/>
    <col min="9980" max="9980" width="11.5703125" style="3" customWidth="1"/>
    <col min="9981" max="9981" width="8.85546875" style="3" customWidth="1"/>
    <col min="9982" max="9982" width="11.7109375" style="3" customWidth="1"/>
    <col min="9983" max="9983" width="9.7109375" style="3" customWidth="1"/>
    <col min="9984" max="9984" width="11.7109375" style="3" customWidth="1"/>
    <col min="9985" max="9985" width="8.7109375" style="3" customWidth="1"/>
    <col min="9986" max="9986" width="10.28515625" style="3" customWidth="1"/>
    <col min="9987" max="9987" width="8.5703125" style="3" customWidth="1"/>
    <col min="9988" max="9988" width="11.28515625" style="3" customWidth="1"/>
    <col min="9989" max="9989" width="8.5703125" style="3" customWidth="1"/>
    <col min="9990" max="9990" width="11" style="3" customWidth="1"/>
    <col min="9991" max="9991" width="9.85546875" style="3" customWidth="1"/>
    <col min="9992" max="9992" width="11.5703125" style="3" customWidth="1"/>
    <col min="9993" max="9993" width="5.85546875" style="3" customWidth="1"/>
    <col min="9994" max="9994" width="11.28515625" style="3" customWidth="1"/>
    <col min="9995" max="9995" width="9.42578125" style="3" customWidth="1"/>
    <col min="9996" max="9996" width="11.28515625" style="3" customWidth="1"/>
    <col min="9997" max="9997" width="8.7109375" style="3" customWidth="1"/>
    <col min="9998" max="9998" width="11.28515625" style="3" customWidth="1"/>
    <col min="9999" max="9999" width="7.7109375" style="3" customWidth="1"/>
    <col min="10000" max="10000" width="11.85546875" style="3" customWidth="1"/>
    <col min="10001" max="10001" width="9.5703125" style="3" customWidth="1"/>
    <col min="10002" max="10002" width="11.28515625" style="3" customWidth="1"/>
    <col min="10003" max="10003" width="8.28515625" style="3" customWidth="1"/>
    <col min="10004" max="10004" width="11.42578125" style="3" customWidth="1"/>
    <col min="10005" max="10005" width="9" style="3" customWidth="1"/>
    <col min="10006" max="10006" width="10.7109375" style="3" customWidth="1"/>
    <col min="10007" max="10007" width="8.5703125" style="3" customWidth="1"/>
    <col min="10008" max="10008" width="11.28515625" style="3" customWidth="1"/>
    <col min="10009" max="10009" width="8" style="3" customWidth="1"/>
    <col min="10010" max="10010" width="11.28515625" style="3" customWidth="1"/>
    <col min="10011" max="10011" width="8" style="3" customWidth="1"/>
    <col min="10012" max="10012" width="11.42578125" style="3" customWidth="1"/>
    <col min="10013" max="10013" width="6" style="3" customWidth="1"/>
    <col min="10014" max="10014" width="11.28515625" style="3" customWidth="1"/>
    <col min="10015" max="10015" width="6.7109375" style="3" customWidth="1"/>
    <col min="10016" max="10016" width="11.28515625" style="3" customWidth="1"/>
    <col min="10017" max="10017" width="11.5703125" style="3" customWidth="1"/>
    <col min="10018" max="10018" width="13" style="3" customWidth="1"/>
    <col min="10019" max="10019" width="11" style="3" customWidth="1"/>
    <col min="10020" max="10020" width="13.28515625" style="3" customWidth="1"/>
    <col min="10021" max="10021" width="12.5703125" style="3" customWidth="1"/>
    <col min="10022" max="10028" width="4.7109375" style="3" customWidth="1"/>
    <col min="10029" max="10030" width="9.5703125" style="3" customWidth="1"/>
    <col min="10031" max="10041" width="3.7109375" style="3" customWidth="1"/>
    <col min="10042" max="10213" width="8.85546875" style="3"/>
    <col min="10214" max="10214" width="4.85546875" style="3" customWidth="1"/>
    <col min="10215" max="10215" width="23" style="3" customWidth="1"/>
    <col min="10216" max="10216" width="30.5703125" style="3" customWidth="1"/>
    <col min="10217" max="10217" width="12.5703125" style="3" customWidth="1"/>
    <col min="10218" max="10218" width="9.7109375" style="3" customWidth="1"/>
    <col min="10219" max="10219" width="8.28515625" style="3" customWidth="1"/>
    <col min="10220" max="10220" width="11" style="3" customWidth="1"/>
    <col min="10221" max="10221" width="9.85546875" style="3" customWidth="1"/>
    <col min="10222" max="10222" width="11.140625" style="3" customWidth="1"/>
    <col min="10223" max="10223" width="11.5703125" style="3" customWidth="1"/>
    <col min="10224" max="10224" width="14" style="3" customWidth="1"/>
    <col min="10225" max="10225" width="8.42578125" style="3" customWidth="1"/>
    <col min="10226" max="10226" width="11.5703125" style="3" customWidth="1"/>
    <col min="10227" max="10227" width="9.28515625" style="3" customWidth="1"/>
    <col min="10228" max="10228" width="11" style="3" customWidth="1"/>
    <col min="10229" max="10229" width="7.5703125" style="3" customWidth="1"/>
    <col min="10230" max="10230" width="11.140625" style="3" customWidth="1"/>
    <col min="10231" max="10231" width="9.42578125" style="3" customWidth="1"/>
    <col min="10232" max="10232" width="11.7109375" style="3" customWidth="1"/>
    <col min="10233" max="10233" width="8.7109375" style="3" customWidth="1"/>
    <col min="10234" max="10234" width="12" style="3" customWidth="1"/>
    <col min="10235" max="10235" width="11.140625" style="3" customWidth="1"/>
    <col min="10236" max="10236" width="11.5703125" style="3" customWidth="1"/>
    <col min="10237" max="10237" width="8.85546875" style="3" customWidth="1"/>
    <col min="10238" max="10238" width="11.7109375" style="3" customWidth="1"/>
    <col min="10239" max="10239" width="9.7109375" style="3" customWidth="1"/>
    <col min="10240" max="10240" width="11.7109375" style="3" customWidth="1"/>
    <col min="10241" max="10241" width="8.7109375" style="3" customWidth="1"/>
    <col min="10242" max="10242" width="10.28515625" style="3" customWidth="1"/>
    <col min="10243" max="10243" width="8.5703125" style="3" customWidth="1"/>
    <col min="10244" max="10244" width="11.28515625" style="3" customWidth="1"/>
    <col min="10245" max="10245" width="8.5703125" style="3" customWidth="1"/>
    <col min="10246" max="10246" width="11" style="3" customWidth="1"/>
    <col min="10247" max="10247" width="9.85546875" style="3" customWidth="1"/>
    <col min="10248" max="10248" width="11.5703125" style="3" customWidth="1"/>
    <col min="10249" max="10249" width="5.85546875" style="3" customWidth="1"/>
    <col min="10250" max="10250" width="11.28515625" style="3" customWidth="1"/>
    <col min="10251" max="10251" width="9.42578125" style="3" customWidth="1"/>
    <col min="10252" max="10252" width="11.28515625" style="3" customWidth="1"/>
    <col min="10253" max="10253" width="8.7109375" style="3" customWidth="1"/>
    <col min="10254" max="10254" width="11.28515625" style="3" customWidth="1"/>
    <col min="10255" max="10255" width="7.7109375" style="3" customWidth="1"/>
    <col min="10256" max="10256" width="11.85546875" style="3" customWidth="1"/>
    <col min="10257" max="10257" width="9.5703125" style="3" customWidth="1"/>
    <col min="10258" max="10258" width="11.28515625" style="3" customWidth="1"/>
    <col min="10259" max="10259" width="8.28515625" style="3" customWidth="1"/>
    <col min="10260" max="10260" width="11.42578125" style="3" customWidth="1"/>
    <col min="10261" max="10261" width="9" style="3" customWidth="1"/>
    <col min="10262" max="10262" width="10.7109375" style="3" customWidth="1"/>
    <col min="10263" max="10263" width="8.5703125" style="3" customWidth="1"/>
    <col min="10264" max="10264" width="11.28515625" style="3" customWidth="1"/>
    <col min="10265" max="10265" width="8" style="3" customWidth="1"/>
    <col min="10266" max="10266" width="11.28515625" style="3" customWidth="1"/>
    <col min="10267" max="10267" width="8" style="3" customWidth="1"/>
    <col min="10268" max="10268" width="11.42578125" style="3" customWidth="1"/>
    <col min="10269" max="10269" width="6" style="3" customWidth="1"/>
    <col min="10270" max="10270" width="11.28515625" style="3" customWidth="1"/>
    <col min="10271" max="10271" width="6.7109375" style="3" customWidth="1"/>
    <col min="10272" max="10272" width="11.28515625" style="3" customWidth="1"/>
    <col min="10273" max="10273" width="11.5703125" style="3" customWidth="1"/>
    <col min="10274" max="10274" width="13" style="3" customWidth="1"/>
    <col min="10275" max="10275" width="11" style="3" customWidth="1"/>
    <col min="10276" max="10276" width="13.28515625" style="3" customWidth="1"/>
    <col min="10277" max="10277" width="12.5703125" style="3" customWidth="1"/>
    <col min="10278" max="10284" width="4.7109375" style="3" customWidth="1"/>
    <col min="10285" max="10286" width="9.5703125" style="3" customWidth="1"/>
    <col min="10287" max="10297" width="3.7109375" style="3" customWidth="1"/>
    <col min="10298" max="10469" width="8.85546875" style="3"/>
    <col min="10470" max="10470" width="4.85546875" style="3" customWidth="1"/>
    <col min="10471" max="10471" width="23" style="3" customWidth="1"/>
    <col min="10472" max="10472" width="30.5703125" style="3" customWidth="1"/>
    <col min="10473" max="10473" width="12.5703125" style="3" customWidth="1"/>
    <col min="10474" max="10474" width="9.7109375" style="3" customWidth="1"/>
    <col min="10475" max="10475" width="8.28515625" style="3" customWidth="1"/>
    <col min="10476" max="10476" width="11" style="3" customWidth="1"/>
    <col min="10477" max="10477" width="9.85546875" style="3" customWidth="1"/>
    <col min="10478" max="10478" width="11.140625" style="3" customWidth="1"/>
    <col min="10479" max="10479" width="11.5703125" style="3" customWidth="1"/>
    <col min="10480" max="10480" width="14" style="3" customWidth="1"/>
    <col min="10481" max="10481" width="8.42578125" style="3" customWidth="1"/>
    <col min="10482" max="10482" width="11.5703125" style="3" customWidth="1"/>
    <col min="10483" max="10483" width="9.28515625" style="3" customWidth="1"/>
    <col min="10484" max="10484" width="11" style="3" customWidth="1"/>
    <col min="10485" max="10485" width="7.5703125" style="3" customWidth="1"/>
    <col min="10486" max="10486" width="11.140625" style="3" customWidth="1"/>
    <col min="10487" max="10487" width="9.42578125" style="3" customWidth="1"/>
    <col min="10488" max="10488" width="11.7109375" style="3" customWidth="1"/>
    <col min="10489" max="10489" width="8.7109375" style="3" customWidth="1"/>
    <col min="10490" max="10490" width="12" style="3" customWidth="1"/>
    <col min="10491" max="10491" width="11.140625" style="3" customWidth="1"/>
    <col min="10492" max="10492" width="11.5703125" style="3" customWidth="1"/>
    <col min="10493" max="10493" width="8.85546875" style="3" customWidth="1"/>
    <col min="10494" max="10494" width="11.7109375" style="3" customWidth="1"/>
    <col min="10495" max="10495" width="9.7109375" style="3" customWidth="1"/>
    <col min="10496" max="10496" width="11.7109375" style="3" customWidth="1"/>
    <col min="10497" max="10497" width="8.7109375" style="3" customWidth="1"/>
    <col min="10498" max="10498" width="10.28515625" style="3" customWidth="1"/>
    <col min="10499" max="10499" width="8.5703125" style="3" customWidth="1"/>
    <col min="10500" max="10500" width="11.28515625" style="3" customWidth="1"/>
    <col min="10501" max="10501" width="8.5703125" style="3" customWidth="1"/>
    <col min="10502" max="10502" width="11" style="3" customWidth="1"/>
    <col min="10503" max="10503" width="9.85546875" style="3" customWidth="1"/>
    <col min="10504" max="10504" width="11.5703125" style="3" customWidth="1"/>
    <col min="10505" max="10505" width="5.85546875" style="3" customWidth="1"/>
    <col min="10506" max="10506" width="11.28515625" style="3" customWidth="1"/>
    <col min="10507" max="10507" width="9.42578125" style="3" customWidth="1"/>
    <col min="10508" max="10508" width="11.28515625" style="3" customWidth="1"/>
    <col min="10509" max="10509" width="8.7109375" style="3" customWidth="1"/>
    <col min="10510" max="10510" width="11.28515625" style="3" customWidth="1"/>
    <col min="10511" max="10511" width="7.7109375" style="3" customWidth="1"/>
    <col min="10512" max="10512" width="11.85546875" style="3" customWidth="1"/>
    <col min="10513" max="10513" width="9.5703125" style="3" customWidth="1"/>
    <col min="10514" max="10514" width="11.28515625" style="3" customWidth="1"/>
    <col min="10515" max="10515" width="8.28515625" style="3" customWidth="1"/>
    <col min="10516" max="10516" width="11.42578125" style="3" customWidth="1"/>
    <col min="10517" max="10517" width="9" style="3" customWidth="1"/>
    <col min="10518" max="10518" width="10.7109375" style="3" customWidth="1"/>
    <col min="10519" max="10519" width="8.5703125" style="3" customWidth="1"/>
    <col min="10520" max="10520" width="11.28515625" style="3" customWidth="1"/>
    <col min="10521" max="10521" width="8" style="3" customWidth="1"/>
    <col min="10522" max="10522" width="11.28515625" style="3" customWidth="1"/>
    <col min="10523" max="10523" width="8" style="3" customWidth="1"/>
    <col min="10524" max="10524" width="11.42578125" style="3" customWidth="1"/>
    <col min="10525" max="10525" width="6" style="3" customWidth="1"/>
    <col min="10526" max="10526" width="11.28515625" style="3" customWidth="1"/>
    <col min="10527" max="10527" width="6.7109375" style="3" customWidth="1"/>
    <col min="10528" max="10528" width="11.28515625" style="3" customWidth="1"/>
    <col min="10529" max="10529" width="11.5703125" style="3" customWidth="1"/>
    <col min="10530" max="10530" width="13" style="3" customWidth="1"/>
    <col min="10531" max="10531" width="11" style="3" customWidth="1"/>
    <col min="10532" max="10532" width="13.28515625" style="3" customWidth="1"/>
    <col min="10533" max="10533" width="12.5703125" style="3" customWidth="1"/>
    <col min="10534" max="10540" width="4.7109375" style="3" customWidth="1"/>
    <col min="10541" max="10542" width="9.5703125" style="3" customWidth="1"/>
    <col min="10543" max="10553" width="3.7109375" style="3" customWidth="1"/>
    <col min="10554" max="10725" width="8.85546875" style="3"/>
    <col min="10726" max="10726" width="4.85546875" style="3" customWidth="1"/>
    <col min="10727" max="10727" width="23" style="3" customWidth="1"/>
    <col min="10728" max="10728" width="30.5703125" style="3" customWidth="1"/>
    <col min="10729" max="10729" width="12.5703125" style="3" customWidth="1"/>
    <col min="10730" max="10730" width="9.7109375" style="3" customWidth="1"/>
    <col min="10731" max="10731" width="8.28515625" style="3" customWidth="1"/>
    <col min="10732" max="10732" width="11" style="3" customWidth="1"/>
    <col min="10733" max="10733" width="9.85546875" style="3" customWidth="1"/>
    <col min="10734" max="10734" width="11.140625" style="3" customWidth="1"/>
    <col min="10735" max="10735" width="11.5703125" style="3" customWidth="1"/>
    <col min="10736" max="10736" width="14" style="3" customWidth="1"/>
    <col min="10737" max="10737" width="8.42578125" style="3" customWidth="1"/>
    <col min="10738" max="10738" width="11.5703125" style="3" customWidth="1"/>
    <col min="10739" max="10739" width="9.28515625" style="3" customWidth="1"/>
    <col min="10740" max="10740" width="11" style="3" customWidth="1"/>
    <col min="10741" max="10741" width="7.5703125" style="3" customWidth="1"/>
    <col min="10742" max="10742" width="11.140625" style="3" customWidth="1"/>
    <col min="10743" max="10743" width="9.42578125" style="3" customWidth="1"/>
    <col min="10744" max="10744" width="11.7109375" style="3" customWidth="1"/>
    <col min="10745" max="10745" width="8.7109375" style="3" customWidth="1"/>
    <col min="10746" max="10746" width="12" style="3" customWidth="1"/>
    <col min="10747" max="10747" width="11.140625" style="3" customWidth="1"/>
    <col min="10748" max="10748" width="11.5703125" style="3" customWidth="1"/>
    <col min="10749" max="10749" width="8.85546875" style="3" customWidth="1"/>
    <col min="10750" max="10750" width="11.7109375" style="3" customWidth="1"/>
    <col min="10751" max="10751" width="9.7109375" style="3" customWidth="1"/>
    <col min="10752" max="10752" width="11.7109375" style="3" customWidth="1"/>
    <col min="10753" max="10753" width="8.7109375" style="3" customWidth="1"/>
    <col min="10754" max="10754" width="10.28515625" style="3" customWidth="1"/>
    <col min="10755" max="10755" width="8.5703125" style="3" customWidth="1"/>
    <col min="10756" max="10756" width="11.28515625" style="3" customWidth="1"/>
    <col min="10757" max="10757" width="8.5703125" style="3" customWidth="1"/>
    <col min="10758" max="10758" width="11" style="3" customWidth="1"/>
    <col min="10759" max="10759" width="9.85546875" style="3" customWidth="1"/>
    <col min="10760" max="10760" width="11.5703125" style="3" customWidth="1"/>
    <col min="10761" max="10761" width="5.85546875" style="3" customWidth="1"/>
    <col min="10762" max="10762" width="11.28515625" style="3" customWidth="1"/>
    <col min="10763" max="10763" width="9.42578125" style="3" customWidth="1"/>
    <col min="10764" max="10764" width="11.28515625" style="3" customWidth="1"/>
    <col min="10765" max="10765" width="8.7109375" style="3" customWidth="1"/>
    <col min="10766" max="10766" width="11.28515625" style="3" customWidth="1"/>
    <col min="10767" max="10767" width="7.7109375" style="3" customWidth="1"/>
    <col min="10768" max="10768" width="11.85546875" style="3" customWidth="1"/>
    <col min="10769" max="10769" width="9.5703125" style="3" customWidth="1"/>
    <col min="10770" max="10770" width="11.28515625" style="3" customWidth="1"/>
    <col min="10771" max="10771" width="8.28515625" style="3" customWidth="1"/>
    <col min="10772" max="10772" width="11.42578125" style="3" customWidth="1"/>
    <col min="10773" max="10773" width="9" style="3" customWidth="1"/>
    <col min="10774" max="10774" width="10.7109375" style="3" customWidth="1"/>
    <col min="10775" max="10775" width="8.5703125" style="3" customWidth="1"/>
    <col min="10776" max="10776" width="11.28515625" style="3" customWidth="1"/>
    <col min="10777" max="10777" width="8" style="3" customWidth="1"/>
    <col min="10778" max="10778" width="11.28515625" style="3" customWidth="1"/>
    <col min="10779" max="10779" width="8" style="3" customWidth="1"/>
    <col min="10780" max="10780" width="11.42578125" style="3" customWidth="1"/>
    <col min="10781" max="10781" width="6" style="3" customWidth="1"/>
    <col min="10782" max="10782" width="11.28515625" style="3" customWidth="1"/>
    <col min="10783" max="10783" width="6.7109375" style="3" customWidth="1"/>
    <col min="10784" max="10784" width="11.28515625" style="3" customWidth="1"/>
    <col min="10785" max="10785" width="11.5703125" style="3" customWidth="1"/>
    <col min="10786" max="10786" width="13" style="3" customWidth="1"/>
    <col min="10787" max="10787" width="11" style="3" customWidth="1"/>
    <col min="10788" max="10788" width="13.28515625" style="3" customWidth="1"/>
    <col min="10789" max="10789" width="12.5703125" style="3" customWidth="1"/>
    <col min="10790" max="10796" width="4.7109375" style="3" customWidth="1"/>
    <col min="10797" max="10798" width="9.5703125" style="3" customWidth="1"/>
    <col min="10799" max="10809" width="3.7109375" style="3" customWidth="1"/>
    <col min="10810" max="10981" width="8.85546875" style="3"/>
    <col min="10982" max="10982" width="4.85546875" style="3" customWidth="1"/>
    <col min="10983" max="10983" width="23" style="3" customWidth="1"/>
    <col min="10984" max="10984" width="30.5703125" style="3" customWidth="1"/>
    <col min="10985" max="10985" width="12.5703125" style="3" customWidth="1"/>
    <col min="10986" max="10986" width="9.7109375" style="3" customWidth="1"/>
    <col min="10987" max="10987" width="8.28515625" style="3" customWidth="1"/>
    <col min="10988" max="10988" width="11" style="3" customWidth="1"/>
    <col min="10989" max="10989" width="9.85546875" style="3" customWidth="1"/>
    <col min="10990" max="10990" width="11.140625" style="3" customWidth="1"/>
    <col min="10991" max="10991" width="11.5703125" style="3" customWidth="1"/>
    <col min="10992" max="10992" width="14" style="3" customWidth="1"/>
    <col min="10993" max="10993" width="8.42578125" style="3" customWidth="1"/>
    <col min="10994" max="10994" width="11.5703125" style="3" customWidth="1"/>
    <col min="10995" max="10995" width="9.28515625" style="3" customWidth="1"/>
    <col min="10996" max="10996" width="11" style="3" customWidth="1"/>
    <col min="10997" max="10997" width="7.5703125" style="3" customWidth="1"/>
    <col min="10998" max="10998" width="11.140625" style="3" customWidth="1"/>
    <col min="10999" max="10999" width="9.42578125" style="3" customWidth="1"/>
    <col min="11000" max="11000" width="11.7109375" style="3" customWidth="1"/>
    <col min="11001" max="11001" width="8.7109375" style="3" customWidth="1"/>
    <col min="11002" max="11002" width="12" style="3" customWidth="1"/>
    <col min="11003" max="11003" width="11.140625" style="3" customWidth="1"/>
    <col min="11004" max="11004" width="11.5703125" style="3" customWidth="1"/>
    <col min="11005" max="11005" width="8.85546875" style="3" customWidth="1"/>
    <col min="11006" max="11006" width="11.7109375" style="3" customWidth="1"/>
    <col min="11007" max="11007" width="9.7109375" style="3" customWidth="1"/>
    <col min="11008" max="11008" width="11.7109375" style="3" customWidth="1"/>
    <col min="11009" max="11009" width="8.7109375" style="3" customWidth="1"/>
    <col min="11010" max="11010" width="10.28515625" style="3" customWidth="1"/>
    <col min="11011" max="11011" width="8.5703125" style="3" customWidth="1"/>
    <col min="11012" max="11012" width="11.28515625" style="3" customWidth="1"/>
    <col min="11013" max="11013" width="8.5703125" style="3" customWidth="1"/>
    <col min="11014" max="11014" width="11" style="3" customWidth="1"/>
    <col min="11015" max="11015" width="9.85546875" style="3" customWidth="1"/>
    <col min="11016" max="11016" width="11.5703125" style="3" customWidth="1"/>
    <col min="11017" max="11017" width="5.85546875" style="3" customWidth="1"/>
    <col min="11018" max="11018" width="11.28515625" style="3" customWidth="1"/>
    <col min="11019" max="11019" width="9.42578125" style="3" customWidth="1"/>
    <col min="11020" max="11020" width="11.28515625" style="3" customWidth="1"/>
    <col min="11021" max="11021" width="8.7109375" style="3" customWidth="1"/>
    <col min="11022" max="11022" width="11.28515625" style="3" customWidth="1"/>
    <col min="11023" max="11023" width="7.7109375" style="3" customWidth="1"/>
    <col min="11024" max="11024" width="11.85546875" style="3" customWidth="1"/>
    <col min="11025" max="11025" width="9.5703125" style="3" customWidth="1"/>
    <col min="11026" max="11026" width="11.28515625" style="3" customWidth="1"/>
    <col min="11027" max="11027" width="8.28515625" style="3" customWidth="1"/>
    <col min="11028" max="11028" width="11.42578125" style="3" customWidth="1"/>
    <col min="11029" max="11029" width="9" style="3" customWidth="1"/>
    <col min="11030" max="11030" width="10.7109375" style="3" customWidth="1"/>
    <col min="11031" max="11031" width="8.5703125" style="3" customWidth="1"/>
    <col min="11032" max="11032" width="11.28515625" style="3" customWidth="1"/>
    <col min="11033" max="11033" width="8" style="3" customWidth="1"/>
    <col min="11034" max="11034" width="11.28515625" style="3" customWidth="1"/>
    <col min="11035" max="11035" width="8" style="3" customWidth="1"/>
    <col min="11036" max="11036" width="11.42578125" style="3" customWidth="1"/>
    <col min="11037" max="11037" width="6" style="3" customWidth="1"/>
    <col min="11038" max="11038" width="11.28515625" style="3" customWidth="1"/>
    <col min="11039" max="11039" width="6.7109375" style="3" customWidth="1"/>
    <col min="11040" max="11040" width="11.28515625" style="3" customWidth="1"/>
    <col min="11041" max="11041" width="11.5703125" style="3" customWidth="1"/>
    <col min="11042" max="11042" width="13" style="3" customWidth="1"/>
    <col min="11043" max="11043" width="11" style="3" customWidth="1"/>
    <col min="11044" max="11044" width="13.28515625" style="3" customWidth="1"/>
    <col min="11045" max="11045" width="12.5703125" style="3" customWidth="1"/>
    <col min="11046" max="11052" width="4.7109375" style="3" customWidth="1"/>
    <col min="11053" max="11054" width="9.5703125" style="3" customWidth="1"/>
    <col min="11055" max="11065" width="3.7109375" style="3" customWidth="1"/>
    <col min="11066" max="11237" width="8.85546875" style="3"/>
    <col min="11238" max="11238" width="4.85546875" style="3" customWidth="1"/>
    <col min="11239" max="11239" width="23" style="3" customWidth="1"/>
    <col min="11240" max="11240" width="30.5703125" style="3" customWidth="1"/>
    <col min="11241" max="11241" width="12.5703125" style="3" customWidth="1"/>
    <col min="11242" max="11242" width="9.7109375" style="3" customWidth="1"/>
    <col min="11243" max="11243" width="8.28515625" style="3" customWidth="1"/>
    <col min="11244" max="11244" width="11" style="3" customWidth="1"/>
    <col min="11245" max="11245" width="9.85546875" style="3" customWidth="1"/>
    <col min="11246" max="11246" width="11.140625" style="3" customWidth="1"/>
    <col min="11247" max="11247" width="11.5703125" style="3" customWidth="1"/>
    <col min="11248" max="11248" width="14" style="3" customWidth="1"/>
    <col min="11249" max="11249" width="8.42578125" style="3" customWidth="1"/>
    <col min="11250" max="11250" width="11.5703125" style="3" customWidth="1"/>
    <col min="11251" max="11251" width="9.28515625" style="3" customWidth="1"/>
    <col min="11252" max="11252" width="11" style="3" customWidth="1"/>
    <col min="11253" max="11253" width="7.5703125" style="3" customWidth="1"/>
    <col min="11254" max="11254" width="11.140625" style="3" customWidth="1"/>
    <col min="11255" max="11255" width="9.42578125" style="3" customWidth="1"/>
    <col min="11256" max="11256" width="11.7109375" style="3" customWidth="1"/>
    <col min="11257" max="11257" width="8.7109375" style="3" customWidth="1"/>
    <col min="11258" max="11258" width="12" style="3" customWidth="1"/>
    <col min="11259" max="11259" width="11.140625" style="3" customWidth="1"/>
    <col min="11260" max="11260" width="11.5703125" style="3" customWidth="1"/>
    <col min="11261" max="11261" width="8.85546875" style="3" customWidth="1"/>
    <col min="11262" max="11262" width="11.7109375" style="3" customWidth="1"/>
    <col min="11263" max="11263" width="9.7109375" style="3" customWidth="1"/>
    <col min="11264" max="11264" width="11.7109375" style="3" customWidth="1"/>
    <col min="11265" max="11265" width="8.7109375" style="3" customWidth="1"/>
    <col min="11266" max="11266" width="10.28515625" style="3" customWidth="1"/>
    <col min="11267" max="11267" width="8.5703125" style="3" customWidth="1"/>
    <col min="11268" max="11268" width="11.28515625" style="3" customWidth="1"/>
    <col min="11269" max="11269" width="8.5703125" style="3" customWidth="1"/>
    <col min="11270" max="11270" width="11" style="3" customWidth="1"/>
    <col min="11271" max="11271" width="9.85546875" style="3" customWidth="1"/>
    <col min="11272" max="11272" width="11.5703125" style="3" customWidth="1"/>
    <col min="11273" max="11273" width="5.85546875" style="3" customWidth="1"/>
    <col min="11274" max="11274" width="11.28515625" style="3" customWidth="1"/>
    <col min="11275" max="11275" width="9.42578125" style="3" customWidth="1"/>
    <col min="11276" max="11276" width="11.28515625" style="3" customWidth="1"/>
    <col min="11277" max="11277" width="8.7109375" style="3" customWidth="1"/>
    <col min="11278" max="11278" width="11.28515625" style="3" customWidth="1"/>
    <col min="11279" max="11279" width="7.7109375" style="3" customWidth="1"/>
    <col min="11280" max="11280" width="11.85546875" style="3" customWidth="1"/>
    <col min="11281" max="11281" width="9.5703125" style="3" customWidth="1"/>
    <col min="11282" max="11282" width="11.28515625" style="3" customWidth="1"/>
    <col min="11283" max="11283" width="8.28515625" style="3" customWidth="1"/>
    <col min="11284" max="11284" width="11.42578125" style="3" customWidth="1"/>
    <col min="11285" max="11285" width="9" style="3" customWidth="1"/>
    <col min="11286" max="11286" width="10.7109375" style="3" customWidth="1"/>
    <col min="11287" max="11287" width="8.5703125" style="3" customWidth="1"/>
    <col min="11288" max="11288" width="11.28515625" style="3" customWidth="1"/>
    <col min="11289" max="11289" width="8" style="3" customWidth="1"/>
    <col min="11290" max="11290" width="11.28515625" style="3" customWidth="1"/>
    <col min="11291" max="11291" width="8" style="3" customWidth="1"/>
    <col min="11292" max="11292" width="11.42578125" style="3" customWidth="1"/>
    <col min="11293" max="11293" width="6" style="3" customWidth="1"/>
    <col min="11294" max="11294" width="11.28515625" style="3" customWidth="1"/>
    <col min="11295" max="11295" width="6.7109375" style="3" customWidth="1"/>
    <col min="11296" max="11296" width="11.28515625" style="3" customWidth="1"/>
    <col min="11297" max="11297" width="11.5703125" style="3" customWidth="1"/>
    <col min="11298" max="11298" width="13" style="3" customWidth="1"/>
    <col min="11299" max="11299" width="11" style="3" customWidth="1"/>
    <col min="11300" max="11300" width="13.28515625" style="3" customWidth="1"/>
    <col min="11301" max="11301" width="12.5703125" style="3" customWidth="1"/>
    <col min="11302" max="11308" width="4.7109375" style="3" customWidth="1"/>
    <col min="11309" max="11310" width="9.5703125" style="3" customWidth="1"/>
    <col min="11311" max="11321" width="3.7109375" style="3" customWidth="1"/>
    <col min="11322" max="11493" width="8.85546875" style="3"/>
    <col min="11494" max="11494" width="4.85546875" style="3" customWidth="1"/>
    <col min="11495" max="11495" width="23" style="3" customWidth="1"/>
    <col min="11496" max="11496" width="30.5703125" style="3" customWidth="1"/>
    <col min="11497" max="11497" width="12.5703125" style="3" customWidth="1"/>
    <col min="11498" max="11498" width="9.7109375" style="3" customWidth="1"/>
    <col min="11499" max="11499" width="8.28515625" style="3" customWidth="1"/>
    <col min="11500" max="11500" width="11" style="3" customWidth="1"/>
    <col min="11501" max="11501" width="9.85546875" style="3" customWidth="1"/>
    <col min="11502" max="11502" width="11.140625" style="3" customWidth="1"/>
    <col min="11503" max="11503" width="11.5703125" style="3" customWidth="1"/>
    <col min="11504" max="11504" width="14" style="3" customWidth="1"/>
    <col min="11505" max="11505" width="8.42578125" style="3" customWidth="1"/>
    <col min="11506" max="11506" width="11.5703125" style="3" customWidth="1"/>
    <col min="11507" max="11507" width="9.28515625" style="3" customWidth="1"/>
    <col min="11508" max="11508" width="11" style="3" customWidth="1"/>
    <col min="11509" max="11509" width="7.5703125" style="3" customWidth="1"/>
    <col min="11510" max="11510" width="11.140625" style="3" customWidth="1"/>
    <col min="11511" max="11511" width="9.42578125" style="3" customWidth="1"/>
    <col min="11512" max="11512" width="11.7109375" style="3" customWidth="1"/>
    <col min="11513" max="11513" width="8.7109375" style="3" customWidth="1"/>
    <col min="11514" max="11514" width="12" style="3" customWidth="1"/>
    <col min="11515" max="11515" width="11.140625" style="3" customWidth="1"/>
    <col min="11516" max="11516" width="11.5703125" style="3" customWidth="1"/>
    <col min="11517" max="11517" width="8.85546875" style="3" customWidth="1"/>
    <col min="11518" max="11518" width="11.7109375" style="3" customWidth="1"/>
    <col min="11519" max="11519" width="9.7109375" style="3" customWidth="1"/>
    <col min="11520" max="11520" width="11.7109375" style="3" customWidth="1"/>
    <col min="11521" max="11521" width="8.7109375" style="3" customWidth="1"/>
    <col min="11522" max="11522" width="10.28515625" style="3" customWidth="1"/>
    <col min="11523" max="11523" width="8.5703125" style="3" customWidth="1"/>
    <col min="11524" max="11524" width="11.28515625" style="3" customWidth="1"/>
    <col min="11525" max="11525" width="8.5703125" style="3" customWidth="1"/>
    <col min="11526" max="11526" width="11" style="3" customWidth="1"/>
    <col min="11527" max="11527" width="9.85546875" style="3" customWidth="1"/>
    <col min="11528" max="11528" width="11.5703125" style="3" customWidth="1"/>
    <col min="11529" max="11529" width="5.85546875" style="3" customWidth="1"/>
    <col min="11530" max="11530" width="11.28515625" style="3" customWidth="1"/>
    <col min="11531" max="11531" width="9.42578125" style="3" customWidth="1"/>
    <col min="11532" max="11532" width="11.28515625" style="3" customWidth="1"/>
    <col min="11533" max="11533" width="8.7109375" style="3" customWidth="1"/>
    <col min="11534" max="11534" width="11.28515625" style="3" customWidth="1"/>
    <col min="11535" max="11535" width="7.7109375" style="3" customWidth="1"/>
    <col min="11536" max="11536" width="11.85546875" style="3" customWidth="1"/>
    <col min="11537" max="11537" width="9.5703125" style="3" customWidth="1"/>
    <col min="11538" max="11538" width="11.28515625" style="3" customWidth="1"/>
    <col min="11539" max="11539" width="8.28515625" style="3" customWidth="1"/>
    <col min="11540" max="11540" width="11.42578125" style="3" customWidth="1"/>
    <col min="11541" max="11541" width="9" style="3" customWidth="1"/>
    <col min="11542" max="11542" width="10.7109375" style="3" customWidth="1"/>
    <col min="11543" max="11543" width="8.5703125" style="3" customWidth="1"/>
    <col min="11544" max="11544" width="11.28515625" style="3" customWidth="1"/>
    <col min="11545" max="11545" width="8" style="3" customWidth="1"/>
    <col min="11546" max="11546" width="11.28515625" style="3" customWidth="1"/>
    <col min="11547" max="11547" width="8" style="3" customWidth="1"/>
    <col min="11548" max="11548" width="11.42578125" style="3" customWidth="1"/>
    <col min="11549" max="11549" width="6" style="3" customWidth="1"/>
    <col min="11550" max="11550" width="11.28515625" style="3" customWidth="1"/>
    <col min="11551" max="11551" width="6.7109375" style="3" customWidth="1"/>
    <col min="11552" max="11552" width="11.28515625" style="3" customWidth="1"/>
    <col min="11553" max="11553" width="11.5703125" style="3" customWidth="1"/>
    <col min="11554" max="11554" width="13" style="3" customWidth="1"/>
    <col min="11555" max="11555" width="11" style="3" customWidth="1"/>
    <col min="11556" max="11556" width="13.28515625" style="3" customWidth="1"/>
    <col min="11557" max="11557" width="12.5703125" style="3" customWidth="1"/>
    <col min="11558" max="11564" width="4.7109375" style="3" customWidth="1"/>
    <col min="11565" max="11566" width="9.5703125" style="3" customWidth="1"/>
    <col min="11567" max="11577" width="3.7109375" style="3" customWidth="1"/>
    <col min="11578" max="11749" width="8.85546875" style="3"/>
    <col min="11750" max="11750" width="4.85546875" style="3" customWidth="1"/>
    <col min="11751" max="11751" width="23" style="3" customWidth="1"/>
    <col min="11752" max="11752" width="30.5703125" style="3" customWidth="1"/>
    <col min="11753" max="11753" width="12.5703125" style="3" customWidth="1"/>
    <col min="11754" max="11754" width="9.7109375" style="3" customWidth="1"/>
    <col min="11755" max="11755" width="8.28515625" style="3" customWidth="1"/>
    <col min="11756" max="11756" width="11" style="3" customWidth="1"/>
    <col min="11757" max="11757" width="9.85546875" style="3" customWidth="1"/>
    <col min="11758" max="11758" width="11.140625" style="3" customWidth="1"/>
    <col min="11759" max="11759" width="11.5703125" style="3" customWidth="1"/>
    <col min="11760" max="11760" width="14" style="3" customWidth="1"/>
    <col min="11761" max="11761" width="8.42578125" style="3" customWidth="1"/>
    <col min="11762" max="11762" width="11.5703125" style="3" customWidth="1"/>
    <col min="11763" max="11763" width="9.28515625" style="3" customWidth="1"/>
    <col min="11764" max="11764" width="11" style="3" customWidth="1"/>
    <col min="11765" max="11765" width="7.5703125" style="3" customWidth="1"/>
    <col min="11766" max="11766" width="11.140625" style="3" customWidth="1"/>
    <col min="11767" max="11767" width="9.42578125" style="3" customWidth="1"/>
    <col min="11768" max="11768" width="11.7109375" style="3" customWidth="1"/>
    <col min="11769" max="11769" width="8.7109375" style="3" customWidth="1"/>
    <col min="11770" max="11770" width="12" style="3" customWidth="1"/>
    <col min="11771" max="11771" width="11.140625" style="3" customWidth="1"/>
    <col min="11772" max="11772" width="11.5703125" style="3" customWidth="1"/>
    <col min="11773" max="11773" width="8.85546875" style="3" customWidth="1"/>
    <col min="11774" max="11774" width="11.7109375" style="3" customWidth="1"/>
    <col min="11775" max="11775" width="9.7109375" style="3" customWidth="1"/>
    <col min="11776" max="11776" width="11.7109375" style="3" customWidth="1"/>
    <col min="11777" max="11777" width="8.7109375" style="3" customWidth="1"/>
    <col min="11778" max="11778" width="10.28515625" style="3" customWidth="1"/>
    <col min="11779" max="11779" width="8.5703125" style="3" customWidth="1"/>
    <col min="11780" max="11780" width="11.28515625" style="3" customWidth="1"/>
    <col min="11781" max="11781" width="8.5703125" style="3" customWidth="1"/>
    <col min="11782" max="11782" width="11" style="3" customWidth="1"/>
    <col min="11783" max="11783" width="9.85546875" style="3" customWidth="1"/>
    <col min="11784" max="11784" width="11.5703125" style="3" customWidth="1"/>
    <col min="11785" max="11785" width="5.85546875" style="3" customWidth="1"/>
    <col min="11786" max="11786" width="11.28515625" style="3" customWidth="1"/>
    <col min="11787" max="11787" width="9.42578125" style="3" customWidth="1"/>
    <col min="11788" max="11788" width="11.28515625" style="3" customWidth="1"/>
    <col min="11789" max="11789" width="8.7109375" style="3" customWidth="1"/>
    <col min="11790" max="11790" width="11.28515625" style="3" customWidth="1"/>
    <col min="11791" max="11791" width="7.7109375" style="3" customWidth="1"/>
    <col min="11792" max="11792" width="11.85546875" style="3" customWidth="1"/>
    <col min="11793" max="11793" width="9.5703125" style="3" customWidth="1"/>
    <col min="11794" max="11794" width="11.28515625" style="3" customWidth="1"/>
    <col min="11795" max="11795" width="8.28515625" style="3" customWidth="1"/>
    <col min="11796" max="11796" width="11.42578125" style="3" customWidth="1"/>
    <col min="11797" max="11797" width="9" style="3" customWidth="1"/>
    <col min="11798" max="11798" width="10.7109375" style="3" customWidth="1"/>
    <col min="11799" max="11799" width="8.5703125" style="3" customWidth="1"/>
    <col min="11800" max="11800" width="11.28515625" style="3" customWidth="1"/>
    <col min="11801" max="11801" width="8" style="3" customWidth="1"/>
    <col min="11802" max="11802" width="11.28515625" style="3" customWidth="1"/>
    <col min="11803" max="11803" width="8" style="3" customWidth="1"/>
    <col min="11804" max="11804" width="11.42578125" style="3" customWidth="1"/>
    <col min="11805" max="11805" width="6" style="3" customWidth="1"/>
    <col min="11806" max="11806" width="11.28515625" style="3" customWidth="1"/>
    <col min="11807" max="11807" width="6.7109375" style="3" customWidth="1"/>
    <col min="11808" max="11808" width="11.28515625" style="3" customWidth="1"/>
    <col min="11809" max="11809" width="11.5703125" style="3" customWidth="1"/>
    <col min="11810" max="11810" width="13" style="3" customWidth="1"/>
    <col min="11811" max="11811" width="11" style="3" customWidth="1"/>
    <col min="11812" max="11812" width="13.28515625" style="3" customWidth="1"/>
    <col min="11813" max="11813" width="12.5703125" style="3" customWidth="1"/>
    <col min="11814" max="11820" width="4.7109375" style="3" customWidth="1"/>
    <col min="11821" max="11822" width="9.5703125" style="3" customWidth="1"/>
    <col min="11823" max="11833" width="3.7109375" style="3" customWidth="1"/>
    <col min="11834" max="12005" width="8.85546875" style="3"/>
    <col min="12006" max="12006" width="4.85546875" style="3" customWidth="1"/>
    <col min="12007" max="12007" width="23" style="3" customWidth="1"/>
    <col min="12008" max="12008" width="30.5703125" style="3" customWidth="1"/>
    <col min="12009" max="12009" width="12.5703125" style="3" customWidth="1"/>
    <col min="12010" max="12010" width="9.7109375" style="3" customWidth="1"/>
    <col min="12011" max="12011" width="8.28515625" style="3" customWidth="1"/>
    <col min="12012" max="12012" width="11" style="3" customWidth="1"/>
    <col min="12013" max="12013" width="9.85546875" style="3" customWidth="1"/>
    <col min="12014" max="12014" width="11.140625" style="3" customWidth="1"/>
    <col min="12015" max="12015" width="11.5703125" style="3" customWidth="1"/>
    <col min="12016" max="12016" width="14" style="3" customWidth="1"/>
    <col min="12017" max="12017" width="8.42578125" style="3" customWidth="1"/>
    <col min="12018" max="12018" width="11.5703125" style="3" customWidth="1"/>
    <col min="12019" max="12019" width="9.28515625" style="3" customWidth="1"/>
    <col min="12020" max="12020" width="11" style="3" customWidth="1"/>
    <col min="12021" max="12021" width="7.5703125" style="3" customWidth="1"/>
    <col min="12022" max="12022" width="11.140625" style="3" customWidth="1"/>
    <col min="12023" max="12023" width="9.42578125" style="3" customWidth="1"/>
    <col min="12024" max="12024" width="11.7109375" style="3" customWidth="1"/>
    <col min="12025" max="12025" width="8.7109375" style="3" customWidth="1"/>
    <col min="12026" max="12026" width="12" style="3" customWidth="1"/>
    <col min="12027" max="12027" width="11.140625" style="3" customWidth="1"/>
    <col min="12028" max="12028" width="11.5703125" style="3" customWidth="1"/>
    <col min="12029" max="12029" width="8.85546875" style="3" customWidth="1"/>
    <col min="12030" max="12030" width="11.7109375" style="3" customWidth="1"/>
    <col min="12031" max="12031" width="9.7109375" style="3" customWidth="1"/>
    <col min="12032" max="12032" width="11.7109375" style="3" customWidth="1"/>
    <col min="12033" max="12033" width="8.7109375" style="3" customWidth="1"/>
    <col min="12034" max="12034" width="10.28515625" style="3" customWidth="1"/>
    <col min="12035" max="12035" width="8.5703125" style="3" customWidth="1"/>
    <col min="12036" max="12036" width="11.28515625" style="3" customWidth="1"/>
    <col min="12037" max="12037" width="8.5703125" style="3" customWidth="1"/>
    <col min="12038" max="12038" width="11" style="3" customWidth="1"/>
    <col min="12039" max="12039" width="9.85546875" style="3" customWidth="1"/>
    <col min="12040" max="12040" width="11.5703125" style="3" customWidth="1"/>
    <col min="12041" max="12041" width="5.85546875" style="3" customWidth="1"/>
    <col min="12042" max="12042" width="11.28515625" style="3" customWidth="1"/>
    <col min="12043" max="12043" width="9.42578125" style="3" customWidth="1"/>
    <col min="12044" max="12044" width="11.28515625" style="3" customWidth="1"/>
    <col min="12045" max="12045" width="8.7109375" style="3" customWidth="1"/>
    <col min="12046" max="12046" width="11.28515625" style="3" customWidth="1"/>
    <col min="12047" max="12047" width="7.7109375" style="3" customWidth="1"/>
    <col min="12048" max="12048" width="11.85546875" style="3" customWidth="1"/>
    <col min="12049" max="12049" width="9.5703125" style="3" customWidth="1"/>
    <col min="12050" max="12050" width="11.28515625" style="3" customWidth="1"/>
    <col min="12051" max="12051" width="8.28515625" style="3" customWidth="1"/>
    <col min="12052" max="12052" width="11.42578125" style="3" customWidth="1"/>
    <col min="12053" max="12053" width="9" style="3" customWidth="1"/>
    <col min="12054" max="12054" width="10.7109375" style="3" customWidth="1"/>
    <col min="12055" max="12055" width="8.5703125" style="3" customWidth="1"/>
    <col min="12056" max="12056" width="11.28515625" style="3" customWidth="1"/>
    <col min="12057" max="12057" width="8" style="3" customWidth="1"/>
    <col min="12058" max="12058" width="11.28515625" style="3" customWidth="1"/>
    <col min="12059" max="12059" width="8" style="3" customWidth="1"/>
    <col min="12060" max="12060" width="11.42578125" style="3" customWidth="1"/>
    <col min="12061" max="12061" width="6" style="3" customWidth="1"/>
    <col min="12062" max="12062" width="11.28515625" style="3" customWidth="1"/>
    <col min="12063" max="12063" width="6.7109375" style="3" customWidth="1"/>
    <col min="12064" max="12064" width="11.28515625" style="3" customWidth="1"/>
    <col min="12065" max="12065" width="11.5703125" style="3" customWidth="1"/>
    <col min="12066" max="12066" width="13" style="3" customWidth="1"/>
    <col min="12067" max="12067" width="11" style="3" customWidth="1"/>
    <col min="12068" max="12068" width="13.28515625" style="3" customWidth="1"/>
    <col min="12069" max="12069" width="12.5703125" style="3" customWidth="1"/>
    <col min="12070" max="12076" width="4.7109375" style="3" customWidth="1"/>
    <col min="12077" max="12078" width="9.5703125" style="3" customWidth="1"/>
    <col min="12079" max="12089" width="3.7109375" style="3" customWidth="1"/>
    <col min="12090" max="12261" width="8.85546875" style="3"/>
    <col min="12262" max="12262" width="4.85546875" style="3" customWidth="1"/>
    <col min="12263" max="12263" width="23" style="3" customWidth="1"/>
    <col min="12264" max="12264" width="30.5703125" style="3" customWidth="1"/>
    <col min="12265" max="12265" width="12.5703125" style="3" customWidth="1"/>
    <col min="12266" max="12266" width="9.7109375" style="3" customWidth="1"/>
    <col min="12267" max="12267" width="8.28515625" style="3" customWidth="1"/>
    <col min="12268" max="12268" width="11" style="3" customWidth="1"/>
    <col min="12269" max="12269" width="9.85546875" style="3" customWidth="1"/>
    <col min="12270" max="12270" width="11.140625" style="3" customWidth="1"/>
    <col min="12271" max="12271" width="11.5703125" style="3" customWidth="1"/>
    <col min="12272" max="12272" width="14" style="3" customWidth="1"/>
    <col min="12273" max="12273" width="8.42578125" style="3" customWidth="1"/>
    <col min="12274" max="12274" width="11.5703125" style="3" customWidth="1"/>
    <col min="12275" max="12275" width="9.28515625" style="3" customWidth="1"/>
    <col min="12276" max="12276" width="11" style="3" customWidth="1"/>
    <col min="12277" max="12277" width="7.5703125" style="3" customWidth="1"/>
    <col min="12278" max="12278" width="11.140625" style="3" customWidth="1"/>
    <col min="12279" max="12279" width="9.42578125" style="3" customWidth="1"/>
    <col min="12280" max="12280" width="11.7109375" style="3" customWidth="1"/>
    <col min="12281" max="12281" width="8.7109375" style="3" customWidth="1"/>
    <col min="12282" max="12282" width="12" style="3" customWidth="1"/>
    <col min="12283" max="12283" width="11.140625" style="3" customWidth="1"/>
    <col min="12284" max="12284" width="11.5703125" style="3" customWidth="1"/>
    <col min="12285" max="12285" width="8.85546875" style="3" customWidth="1"/>
    <col min="12286" max="12286" width="11.7109375" style="3" customWidth="1"/>
    <col min="12287" max="12287" width="9.7109375" style="3" customWidth="1"/>
    <col min="12288" max="12288" width="11.7109375" style="3" customWidth="1"/>
    <col min="12289" max="12289" width="8.7109375" style="3" customWidth="1"/>
    <col min="12290" max="12290" width="10.28515625" style="3" customWidth="1"/>
    <col min="12291" max="12291" width="8.5703125" style="3" customWidth="1"/>
    <col min="12292" max="12292" width="11.28515625" style="3" customWidth="1"/>
    <col min="12293" max="12293" width="8.5703125" style="3" customWidth="1"/>
    <col min="12294" max="12294" width="11" style="3" customWidth="1"/>
    <col min="12295" max="12295" width="9.85546875" style="3" customWidth="1"/>
    <col min="12296" max="12296" width="11.5703125" style="3" customWidth="1"/>
    <col min="12297" max="12297" width="5.85546875" style="3" customWidth="1"/>
    <col min="12298" max="12298" width="11.28515625" style="3" customWidth="1"/>
    <col min="12299" max="12299" width="9.42578125" style="3" customWidth="1"/>
    <col min="12300" max="12300" width="11.28515625" style="3" customWidth="1"/>
    <col min="12301" max="12301" width="8.7109375" style="3" customWidth="1"/>
    <col min="12302" max="12302" width="11.28515625" style="3" customWidth="1"/>
    <col min="12303" max="12303" width="7.7109375" style="3" customWidth="1"/>
    <col min="12304" max="12304" width="11.85546875" style="3" customWidth="1"/>
    <col min="12305" max="12305" width="9.5703125" style="3" customWidth="1"/>
    <col min="12306" max="12306" width="11.28515625" style="3" customWidth="1"/>
    <col min="12307" max="12307" width="8.28515625" style="3" customWidth="1"/>
    <col min="12308" max="12308" width="11.42578125" style="3" customWidth="1"/>
    <col min="12309" max="12309" width="9" style="3" customWidth="1"/>
    <col min="12310" max="12310" width="10.7109375" style="3" customWidth="1"/>
    <col min="12311" max="12311" width="8.5703125" style="3" customWidth="1"/>
    <col min="12312" max="12312" width="11.28515625" style="3" customWidth="1"/>
    <col min="12313" max="12313" width="8" style="3" customWidth="1"/>
    <col min="12314" max="12314" width="11.28515625" style="3" customWidth="1"/>
    <col min="12315" max="12315" width="8" style="3" customWidth="1"/>
    <col min="12316" max="12316" width="11.42578125" style="3" customWidth="1"/>
    <col min="12317" max="12317" width="6" style="3" customWidth="1"/>
    <col min="12318" max="12318" width="11.28515625" style="3" customWidth="1"/>
    <col min="12319" max="12319" width="6.7109375" style="3" customWidth="1"/>
    <col min="12320" max="12320" width="11.28515625" style="3" customWidth="1"/>
    <col min="12321" max="12321" width="11.5703125" style="3" customWidth="1"/>
    <col min="12322" max="12322" width="13" style="3" customWidth="1"/>
    <col min="12323" max="12323" width="11" style="3" customWidth="1"/>
    <col min="12324" max="12324" width="13.28515625" style="3" customWidth="1"/>
    <col min="12325" max="12325" width="12.5703125" style="3" customWidth="1"/>
    <col min="12326" max="12332" width="4.7109375" style="3" customWidth="1"/>
    <col min="12333" max="12334" width="9.5703125" style="3" customWidth="1"/>
    <col min="12335" max="12345" width="3.7109375" style="3" customWidth="1"/>
    <col min="12346" max="12517" width="8.85546875" style="3"/>
    <col min="12518" max="12518" width="4.85546875" style="3" customWidth="1"/>
    <col min="12519" max="12519" width="23" style="3" customWidth="1"/>
    <col min="12520" max="12520" width="30.5703125" style="3" customWidth="1"/>
    <col min="12521" max="12521" width="12.5703125" style="3" customWidth="1"/>
    <col min="12522" max="12522" width="9.7109375" style="3" customWidth="1"/>
    <col min="12523" max="12523" width="8.28515625" style="3" customWidth="1"/>
    <col min="12524" max="12524" width="11" style="3" customWidth="1"/>
    <col min="12525" max="12525" width="9.85546875" style="3" customWidth="1"/>
    <col min="12526" max="12526" width="11.140625" style="3" customWidth="1"/>
    <col min="12527" max="12527" width="11.5703125" style="3" customWidth="1"/>
    <col min="12528" max="12528" width="14" style="3" customWidth="1"/>
    <col min="12529" max="12529" width="8.42578125" style="3" customWidth="1"/>
    <col min="12530" max="12530" width="11.5703125" style="3" customWidth="1"/>
    <col min="12531" max="12531" width="9.28515625" style="3" customWidth="1"/>
    <col min="12532" max="12532" width="11" style="3" customWidth="1"/>
    <col min="12533" max="12533" width="7.5703125" style="3" customWidth="1"/>
    <col min="12534" max="12534" width="11.140625" style="3" customWidth="1"/>
    <col min="12535" max="12535" width="9.42578125" style="3" customWidth="1"/>
    <col min="12536" max="12536" width="11.7109375" style="3" customWidth="1"/>
    <col min="12537" max="12537" width="8.7109375" style="3" customWidth="1"/>
    <col min="12538" max="12538" width="12" style="3" customWidth="1"/>
    <col min="12539" max="12539" width="11.140625" style="3" customWidth="1"/>
    <col min="12540" max="12540" width="11.5703125" style="3" customWidth="1"/>
    <col min="12541" max="12541" width="8.85546875" style="3" customWidth="1"/>
    <col min="12542" max="12542" width="11.7109375" style="3" customWidth="1"/>
    <col min="12543" max="12543" width="9.7109375" style="3" customWidth="1"/>
    <col min="12544" max="12544" width="11.7109375" style="3" customWidth="1"/>
    <col min="12545" max="12545" width="8.7109375" style="3" customWidth="1"/>
    <col min="12546" max="12546" width="10.28515625" style="3" customWidth="1"/>
    <col min="12547" max="12547" width="8.5703125" style="3" customWidth="1"/>
    <col min="12548" max="12548" width="11.28515625" style="3" customWidth="1"/>
    <col min="12549" max="12549" width="8.5703125" style="3" customWidth="1"/>
    <col min="12550" max="12550" width="11" style="3" customWidth="1"/>
    <col min="12551" max="12551" width="9.85546875" style="3" customWidth="1"/>
    <col min="12552" max="12552" width="11.5703125" style="3" customWidth="1"/>
    <col min="12553" max="12553" width="5.85546875" style="3" customWidth="1"/>
    <col min="12554" max="12554" width="11.28515625" style="3" customWidth="1"/>
    <col min="12555" max="12555" width="9.42578125" style="3" customWidth="1"/>
    <col min="12556" max="12556" width="11.28515625" style="3" customWidth="1"/>
    <col min="12557" max="12557" width="8.7109375" style="3" customWidth="1"/>
    <col min="12558" max="12558" width="11.28515625" style="3" customWidth="1"/>
    <col min="12559" max="12559" width="7.7109375" style="3" customWidth="1"/>
    <col min="12560" max="12560" width="11.85546875" style="3" customWidth="1"/>
    <col min="12561" max="12561" width="9.5703125" style="3" customWidth="1"/>
    <col min="12562" max="12562" width="11.28515625" style="3" customWidth="1"/>
    <col min="12563" max="12563" width="8.28515625" style="3" customWidth="1"/>
    <col min="12564" max="12564" width="11.42578125" style="3" customWidth="1"/>
    <col min="12565" max="12565" width="9" style="3" customWidth="1"/>
    <col min="12566" max="12566" width="10.7109375" style="3" customWidth="1"/>
    <col min="12567" max="12567" width="8.5703125" style="3" customWidth="1"/>
    <col min="12568" max="12568" width="11.28515625" style="3" customWidth="1"/>
    <col min="12569" max="12569" width="8" style="3" customWidth="1"/>
    <col min="12570" max="12570" width="11.28515625" style="3" customWidth="1"/>
    <col min="12571" max="12571" width="8" style="3" customWidth="1"/>
    <col min="12572" max="12572" width="11.42578125" style="3" customWidth="1"/>
    <col min="12573" max="12573" width="6" style="3" customWidth="1"/>
    <col min="12574" max="12574" width="11.28515625" style="3" customWidth="1"/>
    <col min="12575" max="12575" width="6.7109375" style="3" customWidth="1"/>
    <col min="12576" max="12576" width="11.28515625" style="3" customWidth="1"/>
    <col min="12577" max="12577" width="11.5703125" style="3" customWidth="1"/>
    <col min="12578" max="12578" width="13" style="3" customWidth="1"/>
    <col min="12579" max="12579" width="11" style="3" customWidth="1"/>
    <col min="12580" max="12580" width="13.28515625" style="3" customWidth="1"/>
    <col min="12581" max="12581" width="12.5703125" style="3" customWidth="1"/>
    <col min="12582" max="12588" width="4.7109375" style="3" customWidth="1"/>
    <col min="12589" max="12590" width="9.5703125" style="3" customWidth="1"/>
    <col min="12591" max="12601" width="3.7109375" style="3" customWidth="1"/>
    <col min="12602" max="12773" width="8.85546875" style="3"/>
    <col min="12774" max="12774" width="4.85546875" style="3" customWidth="1"/>
    <col min="12775" max="12775" width="23" style="3" customWidth="1"/>
    <col min="12776" max="12776" width="30.5703125" style="3" customWidth="1"/>
    <col min="12777" max="12777" width="12.5703125" style="3" customWidth="1"/>
    <col min="12778" max="12778" width="9.7109375" style="3" customWidth="1"/>
    <col min="12779" max="12779" width="8.28515625" style="3" customWidth="1"/>
    <col min="12780" max="12780" width="11" style="3" customWidth="1"/>
    <col min="12781" max="12781" width="9.85546875" style="3" customWidth="1"/>
    <col min="12782" max="12782" width="11.140625" style="3" customWidth="1"/>
    <col min="12783" max="12783" width="11.5703125" style="3" customWidth="1"/>
    <col min="12784" max="12784" width="14" style="3" customWidth="1"/>
    <col min="12785" max="12785" width="8.42578125" style="3" customWidth="1"/>
    <col min="12786" max="12786" width="11.5703125" style="3" customWidth="1"/>
    <col min="12787" max="12787" width="9.28515625" style="3" customWidth="1"/>
    <col min="12788" max="12788" width="11" style="3" customWidth="1"/>
    <col min="12789" max="12789" width="7.5703125" style="3" customWidth="1"/>
    <col min="12790" max="12790" width="11.140625" style="3" customWidth="1"/>
    <col min="12791" max="12791" width="9.42578125" style="3" customWidth="1"/>
    <col min="12792" max="12792" width="11.7109375" style="3" customWidth="1"/>
    <col min="12793" max="12793" width="8.7109375" style="3" customWidth="1"/>
    <col min="12794" max="12794" width="12" style="3" customWidth="1"/>
    <col min="12795" max="12795" width="11.140625" style="3" customWidth="1"/>
    <col min="12796" max="12796" width="11.5703125" style="3" customWidth="1"/>
    <col min="12797" max="12797" width="8.85546875" style="3" customWidth="1"/>
    <col min="12798" max="12798" width="11.7109375" style="3" customWidth="1"/>
    <col min="12799" max="12799" width="9.7109375" style="3" customWidth="1"/>
    <col min="12800" max="12800" width="11.7109375" style="3" customWidth="1"/>
    <col min="12801" max="12801" width="8.7109375" style="3" customWidth="1"/>
    <col min="12802" max="12802" width="10.28515625" style="3" customWidth="1"/>
    <col min="12803" max="12803" width="8.5703125" style="3" customWidth="1"/>
    <col min="12804" max="12804" width="11.28515625" style="3" customWidth="1"/>
    <col min="12805" max="12805" width="8.5703125" style="3" customWidth="1"/>
    <col min="12806" max="12806" width="11" style="3" customWidth="1"/>
    <col min="12807" max="12807" width="9.85546875" style="3" customWidth="1"/>
    <col min="12808" max="12808" width="11.5703125" style="3" customWidth="1"/>
    <col min="12809" max="12809" width="5.85546875" style="3" customWidth="1"/>
    <col min="12810" max="12810" width="11.28515625" style="3" customWidth="1"/>
    <col min="12811" max="12811" width="9.42578125" style="3" customWidth="1"/>
    <col min="12812" max="12812" width="11.28515625" style="3" customWidth="1"/>
    <col min="12813" max="12813" width="8.7109375" style="3" customWidth="1"/>
    <col min="12814" max="12814" width="11.28515625" style="3" customWidth="1"/>
    <col min="12815" max="12815" width="7.7109375" style="3" customWidth="1"/>
    <col min="12816" max="12816" width="11.85546875" style="3" customWidth="1"/>
    <col min="12817" max="12817" width="9.5703125" style="3" customWidth="1"/>
    <col min="12818" max="12818" width="11.28515625" style="3" customWidth="1"/>
    <col min="12819" max="12819" width="8.28515625" style="3" customWidth="1"/>
    <col min="12820" max="12820" width="11.42578125" style="3" customWidth="1"/>
    <col min="12821" max="12821" width="9" style="3" customWidth="1"/>
    <col min="12822" max="12822" width="10.7109375" style="3" customWidth="1"/>
    <col min="12823" max="12823" width="8.5703125" style="3" customWidth="1"/>
    <col min="12824" max="12824" width="11.28515625" style="3" customWidth="1"/>
    <col min="12825" max="12825" width="8" style="3" customWidth="1"/>
    <col min="12826" max="12826" width="11.28515625" style="3" customWidth="1"/>
    <col min="12827" max="12827" width="8" style="3" customWidth="1"/>
    <col min="12828" max="12828" width="11.42578125" style="3" customWidth="1"/>
    <col min="12829" max="12829" width="6" style="3" customWidth="1"/>
    <col min="12830" max="12830" width="11.28515625" style="3" customWidth="1"/>
    <col min="12831" max="12831" width="6.7109375" style="3" customWidth="1"/>
    <col min="12832" max="12832" width="11.28515625" style="3" customWidth="1"/>
    <col min="12833" max="12833" width="11.5703125" style="3" customWidth="1"/>
    <col min="12834" max="12834" width="13" style="3" customWidth="1"/>
    <col min="12835" max="12835" width="11" style="3" customWidth="1"/>
    <col min="12836" max="12836" width="13.28515625" style="3" customWidth="1"/>
    <col min="12837" max="12837" width="12.5703125" style="3" customWidth="1"/>
    <col min="12838" max="12844" width="4.7109375" style="3" customWidth="1"/>
    <col min="12845" max="12846" width="9.5703125" style="3" customWidth="1"/>
    <col min="12847" max="12857" width="3.7109375" style="3" customWidth="1"/>
    <col min="12858" max="13029" width="8.85546875" style="3"/>
    <col min="13030" max="13030" width="4.85546875" style="3" customWidth="1"/>
    <col min="13031" max="13031" width="23" style="3" customWidth="1"/>
    <col min="13032" max="13032" width="30.5703125" style="3" customWidth="1"/>
    <col min="13033" max="13033" width="12.5703125" style="3" customWidth="1"/>
    <col min="13034" max="13034" width="9.7109375" style="3" customWidth="1"/>
    <col min="13035" max="13035" width="8.28515625" style="3" customWidth="1"/>
    <col min="13036" max="13036" width="11" style="3" customWidth="1"/>
    <col min="13037" max="13037" width="9.85546875" style="3" customWidth="1"/>
    <col min="13038" max="13038" width="11.140625" style="3" customWidth="1"/>
    <col min="13039" max="13039" width="11.5703125" style="3" customWidth="1"/>
    <col min="13040" max="13040" width="14" style="3" customWidth="1"/>
    <col min="13041" max="13041" width="8.42578125" style="3" customWidth="1"/>
    <col min="13042" max="13042" width="11.5703125" style="3" customWidth="1"/>
    <col min="13043" max="13043" width="9.28515625" style="3" customWidth="1"/>
    <col min="13044" max="13044" width="11" style="3" customWidth="1"/>
    <col min="13045" max="13045" width="7.5703125" style="3" customWidth="1"/>
    <col min="13046" max="13046" width="11.140625" style="3" customWidth="1"/>
    <col min="13047" max="13047" width="9.42578125" style="3" customWidth="1"/>
    <col min="13048" max="13048" width="11.7109375" style="3" customWidth="1"/>
    <col min="13049" max="13049" width="8.7109375" style="3" customWidth="1"/>
    <col min="13050" max="13050" width="12" style="3" customWidth="1"/>
    <col min="13051" max="13051" width="11.140625" style="3" customWidth="1"/>
    <col min="13052" max="13052" width="11.5703125" style="3" customWidth="1"/>
    <col min="13053" max="13053" width="8.85546875" style="3" customWidth="1"/>
    <col min="13054" max="13054" width="11.7109375" style="3" customWidth="1"/>
    <col min="13055" max="13055" width="9.7109375" style="3" customWidth="1"/>
    <col min="13056" max="13056" width="11.7109375" style="3" customWidth="1"/>
    <col min="13057" max="13057" width="8.7109375" style="3" customWidth="1"/>
    <col min="13058" max="13058" width="10.28515625" style="3" customWidth="1"/>
    <col min="13059" max="13059" width="8.5703125" style="3" customWidth="1"/>
    <col min="13060" max="13060" width="11.28515625" style="3" customWidth="1"/>
    <col min="13061" max="13061" width="8.5703125" style="3" customWidth="1"/>
    <col min="13062" max="13062" width="11" style="3" customWidth="1"/>
    <col min="13063" max="13063" width="9.85546875" style="3" customWidth="1"/>
    <col min="13064" max="13064" width="11.5703125" style="3" customWidth="1"/>
    <col min="13065" max="13065" width="5.85546875" style="3" customWidth="1"/>
    <col min="13066" max="13066" width="11.28515625" style="3" customWidth="1"/>
    <col min="13067" max="13067" width="9.42578125" style="3" customWidth="1"/>
    <col min="13068" max="13068" width="11.28515625" style="3" customWidth="1"/>
    <col min="13069" max="13069" width="8.7109375" style="3" customWidth="1"/>
    <col min="13070" max="13070" width="11.28515625" style="3" customWidth="1"/>
    <col min="13071" max="13071" width="7.7109375" style="3" customWidth="1"/>
    <col min="13072" max="13072" width="11.85546875" style="3" customWidth="1"/>
    <col min="13073" max="13073" width="9.5703125" style="3" customWidth="1"/>
    <col min="13074" max="13074" width="11.28515625" style="3" customWidth="1"/>
    <col min="13075" max="13075" width="8.28515625" style="3" customWidth="1"/>
    <col min="13076" max="13076" width="11.42578125" style="3" customWidth="1"/>
    <col min="13077" max="13077" width="9" style="3" customWidth="1"/>
    <col min="13078" max="13078" width="10.7109375" style="3" customWidth="1"/>
    <col min="13079" max="13079" width="8.5703125" style="3" customWidth="1"/>
    <col min="13080" max="13080" width="11.28515625" style="3" customWidth="1"/>
    <col min="13081" max="13081" width="8" style="3" customWidth="1"/>
    <col min="13082" max="13082" width="11.28515625" style="3" customWidth="1"/>
    <col min="13083" max="13083" width="8" style="3" customWidth="1"/>
    <col min="13084" max="13084" width="11.42578125" style="3" customWidth="1"/>
    <col min="13085" max="13085" width="6" style="3" customWidth="1"/>
    <col min="13086" max="13086" width="11.28515625" style="3" customWidth="1"/>
    <col min="13087" max="13087" width="6.7109375" style="3" customWidth="1"/>
    <col min="13088" max="13088" width="11.28515625" style="3" customWidth="1"/>
    <col min="13089" max="13089" width="11.5703125" style="3" customWidth="1"/>
    <col min="13090" max="13090" width="13" style="3" customWidth="1"/>
    <col min="13091" max="13091" width="11" style="3" customWidth="1"/>
    <col min="13092" max="13092" width="13.28515625" style="3" customWidth="1"/>
    <col min="13093" max="13093" width="12.5703125" style="3" customWidth="1"/>
    <col min="13094" max="13100" width="4.7109375" style="3" customWidth="1"/>
    <col min="13101" max="13102" width="9.5703125" style="3" customWidth="1"/>
    <col min="13103" max="13113" width="3.7109375" style="3" customWidth="1"/>
    <col min="13114" max="13285" width="8.85546875" style="3"/>
    <col min="13286" max="13286" width="4.85546875" style="3" customWidth="1"/>
    <col min="13287" max="13287" width="23" style="3" customWidth="1"/>
    <col min="13288" max="13288" width="30.5703125" style="3" customWidth="1"/>
    <col min="13289" max="13289" width="12.5703125" style="3" customWidth="1"/>
    <col min="13290" max="13290" width="9.7109375" style="3" customWidth="1"/>
    <col min="13291" max="13291" width="8.28515625" style="3" customWidth="1"/>
    <col min="13292" max="13292" width="11" style="3" customWidth="1"/>
    <col min="13293" max="13293" width="9.85546875" style="3" customWidth="1"/>
    <col min="13294" max="13294" width="11.140625" style="3" customWidth="1"/>
    <col min="13295" max="13295" width="11.5703125" style="3" customWidth="1"/>
    <col min="13296" max="13296" width="14" style="3" customWidth="1"/>
    <col min="13297" max="13297" width="8.42578125" style="3" customWidth="1"/>
    <col min="13298" max="13298" width="11.5703125" style="3" customWidth="1"/>
    <col min="13299" max="13299" width="9.28515625" style="3" customWidth="1"/>
    <col min="13300" max="13300" width="11" style="3" customWidth="1"/>
    <col min="13301" max="13301" width="7.5703125" style="3" customWidth="1"/>
    <col min="13302" max="13302" width="11.140625" style="3" customWidth="1"/>
    <col min="13303" max="13303" width="9.42578125" style="3" customWidth="1"/>
    <col min="13304" max="13304" width="11.7109375" style="3" customWidth="1"/>
    <col min="13305" max="13305" width="8.7109375" style="3" customWidth="1"/>
    <col min="13306" max="13306" width="12" style="3" customWidth="1"/>
    <col min="13307" max="13307" width="11.140625" style="3" customWidth="1"/>
    <col min="13308" max="13308" width="11.5703125" style="3" customWidth="1"/>
    <col min="13309" max="13309" width="8.85546875" style="3" customWidth="1"/>
    <col min="13310" max="13310" width="11.7109375" style="3" customWidth="1"/>
    <col min="13311" max="13311" width="9.7109375" style="3" customWidth="1"/>
    <col min="13312" max="13312" width="11.7109375" style="3" customWidth="1"/>
    <col min="13313" max="13313" width="8.7109375" style="3" customWidth="1"/>
    <col min="13314" max="13314" width="10.28515625" style="3" customWidth="1"/>
    <col min="13315" max="13315" width="8.5703125" style="3" customWidth="1"/>
    <col min="13316" max="13316" width="11.28515625" style="3" customWidth="1"/>
    <col min="13317" max="13317" width="8.5703125" style="3" customWidth="1"/>
    <col min="13318" max="13318" width="11" style="3" customWidth="1"/>
    <col min="13319" max="13319" width="9.85546875" style="3" customWidth="1"/>
    <col min="13320" max="13320" width="11.5703125" style="3" customWidth="1"/>
    <col min="13321" max="13321" width="5.85546875" style="3" customWidth="1"/>
    <col min="13322" max="13322" width="11.28515625" style="3" customWidth="1"/>
    <col min="13323" max="13323" width="9.42578125" style="3" customWidth="1"/>
    <col min="13324" max="13324" width="11.28515625" style="3" customWidth="1"/>
    <col min="13325" max="13325" width="8.7109375" style="3" customWidth="1"/>
    <col min="13326" max="13326" width="11.28515625" style="3" customWidth="1"/>
    <col min="13327" max="13327" width="7.7109375" style="3" customWidth="1"/>
    <col min="13328" max="13328" width="11.85546875" style="3" customWidth="1"/>
    <col min="13329" max="13329" width="9.5703125" style="3" customWidth="1"/>
    <col min="13330" max="13330" width="11.28515625" style="3" customWidth="1"/>
    <col min="13331" max="13331" width="8.28515625" style="3" customWidth="1"/>
    <col min="13332" max="13332" width="11.42578125" style="3" customWidth="1"/>
    <col min="13333" max="13333" width="9" style="3" customWidth="1"/>
    <col min="13334" max="13334" width="10.7109375" style="3" customWidth="1"/>
    <col min="13335" max="13335" width="8.5703125" style="3" customWidth="1"/>
    <col min="13336" max="13336" width="11.28515625" style="3" customWidth="1"/>
    <col min="13337" max="13337" width="8" style="3" customWidth="1"/>
    <col min="13338" max="13338" width="11.28515625" style="3" customWidth="1"/>
    <col min="13339" max="13339" width="8" style="3" customWidth="1"/>
    <col min="13340" max="13340" width="11.42578125" style="3" customWidth="1"/>
    <col min="13341" max="13341" width="6" style="3" customWidth="1"/>
    <col min="13342" max="13342" width="11.28515625" style="3" customWidth="1"/>
    <col min="13343" max="13343" width="6.7109375" style="3" customWidth="1"/>
    <col min="13344" max="13344" width="11.28515625" style="3" customWidth="1"/>
    <col min="13345" max="13345" width="11.5703125" style="3" customWidth="1"/>
    <col min="13346" max="13346" width="13" style="3" customWidth="1"/>
    <col min="13347" max="13347" width="11" style="3" customWidth="1"/>
    <col min="13348" max="13348" width="13.28515625" style="3" customWidth="1"/>
    <col min="13349" max="13349" width="12.5703125" style="3" customWidth="1"/>
    <col min="13350" max="13356" width="4.7109375" style="3" customWidth="1"/>
    <col min="13357" max="13358" width="9.5703125" style="3" customWidth="1"/>
    <col min="13359" max="13369" width="3.7109375" style="3" customWidth="1"/>
    <col min="13370" max="13541" width="8.85546875" style="3"/>
    <col min="13542" max="13542" width="4.85546875" style="3" customWidth="1"/>
    <col min="13543" max="13543" width="23" style="3" customWidth="1"/>
    <col min="13544" max="13544" width="30.5703125" style="3" customWidth="1"/>
    <col min="13545" max="13545" width="12.5703125" style="3" customWidth="1"/>
    <col min="13546" max="13546" width="9.7109375" style="3" customWidth="1"/>
    <col min="13547" max="13547" width="8.28515625" style="3" customWidth="1"/>
    <col min="13548" max="13548" width="11" style="3" customWidth="1"/>
    <col min="13549" max="13549" width="9.85546875" style="3" customWidth="1"/>
    <col min="13550" max="13550" width="11.140625" style="3" customWidth="1"/>
    <col min="13551" max="13551" width="11.5703125" style="3" customWidth="1"/>
    <col min="13552" max="13552" width="14" style="3" customWidth="1"/>
    <col min="13553" max="13553" width="8.42578125" style="3" customWidth="1"/>
    <col min="13554" max="13554" width="11.5703125" style="3" customWidth="1"/>
    <col min="13555" max="13555" width="9.28515625" style="3" customWidth="1"/>
    <col min="13556" max="13556" width="11" style="3" customWidth="1"/>
    <col min="13557" max="13557" width="7.5703125" style="3" customWidth="1"/>
    <col min="13558" max="13558" width="11.140625" style="3" customWidth="1"/>
    <col min="13559" max="13559" width="9.42578125" style="3" customWidth="1"/>
    <col min="13560" max="13560" width="11.7109375" style="3" customWidth="1"/>
    <col min="13561" max="13561" width="8.7109375" style="3" customWidth="1"/>
    <col min="13562" max="13562" width="12" style="3" customWidth="1"/>
    <col min="13563" max="13563" width="11.140625" style="3" customWidth="1"/>
    <col min="13564" max="13564" width="11.5703125" style="3" customWidth="1"/>
    <col min="13565" max="13565" width="8.85546875" style="3" customWidth="1"/>
    <col min="13566" max="13566" width="11.7109375" style="3" customWidth="1"/>
    <col min="13567" max="13567" width="9.7109375" style="3" customWidth="1"/>
    <col min="13568" max="13568" width="11.7109375" style="3" customWidth="1"/>
    <col min="13569" max="13569" width="8.7109375" style="3" customWidth="1"/>
    <col min="13570" max="13570" width="10.28515625" style="3" customWidth="1"/>
    <col min="13571" max="13571" width="8.5703125" style="3" customWidth="1"/>
    <col min="13572" max="13572" width="11.28515625" style="3" customWidth="1"/>
    <col min="13573" max="13573" width="8.5703125" style="3" customWidth="1"/>
    <col min="13574" max="13574" width="11" style="3" customWidth="1"/>
    <col min="13575" max="13575" width="9.85546875" style="3" customWidth="1"/>
    <col min="13576" max="13576" width="11.5703125" style="3" customWidth="1"/>
    <col min="13577" max="13577" width="5.85546875" style="3" customWidth="1"/>
    <col min="13578" max="13578" width="11.28515625" style="3" customWidth="1"/>
    <col min="13579" max="13579" width="9.42578125" style="3" customWidth="1"/>
    <col min="13580" max="13580" width="11.28515625" style="3" customWidth="1"/>
    <col min="13581" max="13581" width="8.7109375" style="3" customWidth="1"/>
    <col min="13582" max="13582" width="11.28515625" style="3" customWidth="1"/>
    <col min="13583" max="13583" width="7.7109375" style="3" customWidth="1"/>
    <col min="13584" max="13584" width="11.85546875" style="3" customWidth="1"/>
    <col min="13585" max="13585" width="9.5703125" style="3" customWidth="1"/>
    <col min="13586" max="13586" width="11.28515625" style="3" customWidth="1"/>
    <col min="13587" max="13587" width="8.28515625" style="3" customWidth="1"/>
    <col min="13588" max="13588" width="11.42578125" style="3" customWidth="1"/>
    <col min="13589" max="13589" width="9" style="3" customWidth="1"/>
    <col min="13590" max="13590" width="10.7109375" style="3" customWidth="1"/>
    <col min="13591" max="13591" width="8.5703125" style="3" customWidth="1"/>
    <col min="13592" max="13592" width="11.28515625" style="3" customWidth="1"/>
    <col min="13593" max="13593" width="8" style="3" customWidth="1"/>
    <col min="13594" max="13594" width="11.28515625" style="3" customWidth="1"/>
    <col min="13595" max="13595" width="8" style="3" customWidth="1"/>
    <col min="13596" max="13596" width="11.42578125" style="3" customWidth="1"/>
    <col min="13597" max="13597" width="6" style="3" customWidth="1"/>
    <col min="13598" max="13598" width="11.28515625" style="3" customWidth="1"/>
    <col min="13599" max="13599" width="6.7109375" style="3" customWidth="1"/>
    <col min="13600" max="13600" width="11.28515625" style="3" customWidth="1"/>
    <col min="13601" max="13601" width="11.5703125" style="3" customWidth="1"/>
    <col min="13602" max="13602" width="13" style="3" customWidth="1"/>
    <col min="13603" max="13603" width="11" style="3" customWidth="1"/>
    <col min="13604" max="13604" width="13.28515625" style="3" customWidth="1"/>
    <col min="13605" max="13605" width="12.5703125" style="3" customWidth="1"/>
    <col min="13606" max="13612" width="4.7109375" style="3" customWidth="1"/>
    <col min="13613" max="13614" width="9.5703125" style="3" customWidth="1"/>
    <col min="13615" max="13625" width="3.7109375" style="3" customWidth="1"/>
    <col min="13626" max="13797" width="8.85546875" style="3"/>
    <col min="13798" max="13798" width="4.85546875" style="3" customWidth="1"/>
    <col min="13799" max="13799" width="23" style="3" customWidth="1"/>
    <col min="13800" max="13800" width="30.5703125" style="3" customWidth="1"/>
    <col min="13801" max="13801" width="12.5703125" style="3" customWidth="1"/>
    <col min="13802" max="13802" width="9.7109375" style="3" customWidth="1"/>
    <col min="13803" max="13803" width="8.28515625" style="3" customWidth="1"/>
    <col min="13804" max="13804" width="11" style="3" customWidth="1"/>
    <col min="13805" max="13805" width="9.85546875" style="3" customWidth="1"/>
    <col min="13806" max="13806" width="11.140625" style="3" customWidth="1"/>
    <col min="13807" max="13807" width="11.5703125" style="3" customWidth="1"/>
    <col min="13808" max="13808" width="14" style="3" customWidth="1"/>
    <col min="13809" max="13809" width="8.42578125" style="3" customWidth="1"/>
    <col min="13810" max="13810" width="11.5703125" style="3" customWidth="1"/>
    <col min="13811" max="13811" width="9.28515625" style="3" customWidth="1"/>
    <col min="13812" max="13812" width="11" style="3" customWidth="1"/>
    <col min="13813" max="13813" width="7.5703125" style="3" customWidth="1"/>
    <col min="13814" max="13814" width="11.140625" style="3" customWidth="1"/>
    <col min="13815" max="13815" width="9.42578125" style="3" customWidth="1"/>
    <col min="13816" max="13816" width="11.7109375" style="3" customWidth="1"/>
    <col min="13817" max="13817" width="8.7109375" style="3" customWidth="1"/>
    <col min="13818" max="13818" width="12" style="3" customWidth="1"/>
    <col min="13819" max="13819" width="11.140625" style="3" customWidth="1"/>
    <col min="13820" max="13820" width="11.5703125" style="3" customWidth="1"/>
    <col min="13821" max="13821" width="8.85546875" style="3" customWidth="1"/>
    <col min="13822" max="13822" width="11.7109375" style="3" customWidth="1"/>
    <col min="13823" max="13823" width="9.7109375" style="3" customWidth="1"/>
    <col min="13824" max="13824" width="11.7109375" style="3" customWidth="1"/>
    <col min="13825" max="13825" width="8.7109375" style="3" customWidth="1"/>
    <col min="13826" max="13826" width="10.28515625" style="3" customWidth="1"/>
    <col min="13827" max="13827" width="8.5703125" style="3" customWidth="1"/>
    <col min="13828" max="13828" width="11.28515625" style="3" customWidth="1"/>
    <col min="13829" max="13829" width="8.5703125" style="3" customWidth="1"/>
    <col min="13830" max="13830" width="11" style="3" customWidth="1"/>
    <col min="13831" max="13831" width="9.85546875" style="3" customWidth="1"/>
    <col min="13832" max="13832" width="11.5703125" style="3" customWidth="1"/>
    <col min="13833" max="13833" width="5.85546875" style="3" customWidth="1"/>
    <col min="13834" max="13834" width="11.28515625" style="3" customWidth="1"/>
    <col min="13835" max="13835" width="9.42578125" style="3" customWidth="1"/>
    <col min="13836" max="13836" width="11.28515625" style="3" customWidth="1"/>
    <col min="13837" max="13837" width="8.7109375" style="3" customWidth="1"/>
    <col min="13838" max="13838" width="11.28515625" style="3" customWidth="1"/>
    <col min="13839" max="13839" width="7.7109375" style="3" customWidth="1"/>
    <col min="13840" max="13840" width="11.85546875" style="3" customWidth="1"/>
    <col min="13841" max="13841" width="9.5703125" style="3" customWidth="1"/>
    <col min="13842" max="13842" width="11.28515625" style="3" customWidth="1"/>
    <col min="13843" max="13843" width="8.28515625" style="3" customWidth="1"/>
    <col min="13844" max="13844" width="11.42578125" style="3" customWidth="1"/>
    <col min="13845" max="13845" width="9" style="3" customWidth="1"/>
    <col min="13846" max="13846" width="10.7109375" style="3" customWidth="1"/>
    <col min="13847" max="13847" width="8.5703125" style="3" customWidth="1"/>
    <col min="13848" max="13848" width="11.28515625" style="3" customWidth="1"/>
    <col min="13849" max="13849" width="8" style="3" customWidth="1"/>
    <col min="13850" max="13850" width="11.28515625" style="3" customWidth="1"/>
    <col min="13851" max="13851" width="8" style="3" customWidth="1"/>
    <col min="13852" max="13852" width="11.42578125" style="3" customWidth="1"/>
    <col min="13853" max="13853" width="6" style="3" customWidth="1"/>
    <col min="13854" max="13854" width="11.28515625" style="3" customWidth="1"/>
    <col min="13855" max="13855" width="6.7109375" style="3" customWidth="1"/>
    <col min="13856" max="13856" width="11.28515625" style="3" customWidth="1"/>
    <col min="13857" max="13857" width="11.5703125" style="3" customWidth="1"/>
    <col min="13858" max="13858" width="13" style="3" customWidth="1"/>
    <col min="13859" max="13859" width="11" style="3" customWidth="1"/>
    <col min="13860" max="13860" width="13.28515625" style="3" customWidth="1"/>
    <col min="13861" max="13861" width="12.5703125" style="3" customWidth="1"/>
    <col min="13862" max="13868" width="4.7109375" style="3" customWidth="1"/>
    <col min="13869" max="13870" width="9.5703125" style="3" customWidth="1"/>
    <col min="13871" max="13881" width="3.7109375" style="3" customWidth="1"/>
    <col min="13882" max="14053" width="8.85546875" style="3"/>
    <col min="14054" max="14054" width="4.85546875" style="3" customWidth="1"/>
    <col min="14055" max="14055" width="23" style="3" customWidth="1"/>
    <col min="14056" max="14056" width="30.5703125" style="3" customWidth="1"/>
    <col min="14057" max="14057" width="12.5703125" style="3" customWidth="1"/>
    <col min="14058" max="14058" width="9.7109375" style="3" customWidth="1"/>
    <col min="14059" max="14059" width="8.28515625" style="3" customWidth="1"/>
    <col min="14060" max="14060" width="11" style="3" customWidth="1"/>
    <col min="14061" max="14061" width="9.85546875" style="3" customWidth="1"/>
    <col min="14062" max="14062" width="11.140625" style="3" customWidth="1"/>
    <col min="14063" max="14063" width="11.5703125" style="3" customWidth="1"/>
    <col min="14064" max="14064" width="14" style="3" customWidth="1"/>
    <col min="14065" max="14065" width="8.42578125" style="3" customWidth="1"/>
    <col min="14066" max="14066" width="11.5703125" style="3" customWidth="1"/>
    <col min="14067" max="14067" width="9.28515625" style="3" customWidth="1"/>
    <col min="14068" max="14068" width="11" style="3" customWidth="1"/>
    <col min="14069" max="14069" width="7.5703125" style="3" customWidth="1"/>
    <col min="14070" max="14070" width="11.140625" style="3" customWidth="1"/>
    <col min="14071" max="14071" width="9.42578125" style="3" customWidth="1"/>
    <col min="14072" max="14072" width="11.7109375" style="3" customWidth="1"/>
    <col min="14073" max="14073" width="8.7109375" style="3" customWidth="1"/>
    <col min="14074" max="14074" width="12" style="3" customWidth="1"/>
    <col min="14075" max="14075" width="11.140625" style="3" customWidth="1"/>
    <col min="14076" max="14076" width="11.5703125" style="3" customWidth="1"/>
    <col min="14077" max="14077" width="8.85546875" style="3" customWidth="1"/>
    <col min="14078" max="14078" width="11.7109375" style="3" customWidth="1"/>
    <col min="14079" max="14079" width="9.7109375" style="3" customWidth="1"/>
    <col min="14080" max="14080" width="11.7109375" style="3" customWidth="1"/>
    <col min="14081" max="14081" width="8.7109375" style="3" customWidth="1"/>
    <col min="14082" max="14082" width="10.28515625" style="3" customWidth="1"/>
    <col min="14083" max="14083" width="8.5703125" style="3" customWidth="1"/>
    <col min="14084" max="14084" width="11.28515625" style="3" customWidth="1"/>
    <col min="14085" max="14085" width="8.5703125" style="3" customWidth="1"/>
    <col min="14086" max="14086" width="11" style="3" customWidth="1"/>
    <col min="14087" max="14087" width="9.85546875" style="3" customWidth="1"/>
    <col min="14088" max="14088" width="11.5703125" style="3" customWidth="1"/>
    <col min="14089" max="14089" width="5.85546875" style="3" customWidth="1"/>
    <col min="14090" max="14090" width="11.28515625" style="3" customWidth="1"/>
    <col min="14091" max="14091" width="9.42578125" style="3" customWidth="1"/>
    <col min="14092" max="14092" width="11.28515625" style="3" customWidth="1"/>
    <col min="14093" max="14093" width="8.7109375" style="3" customWidth="1"/>
    <col min="14094" max="14094" width="11.28515625" style="3" customWidth="1"/>
    <col min="14095" max="14095" width="7.7109375" style="3" customWidth="1"/>
    <col min="14096" max="14096" width="11.85546875" style="3" customWidth="1"/>
    <col min="14097" max="14097" width="9.5703125" style="3" customWidth="1"/>
    <col min="14098" max="14098" width="11.28515625" style="3" customWidth="1"/>
    <col min="14099" max="14099" width="8.28515625" style="3" customWidth="1"/>
    <col min="14100" max="14100" width="11.42578125" style="3" customWidth="1"/>
    <col min="14101" max="14101" width="9" style="3" customWidth="1"/>
    <col min="14102" max="14102" width="10.7109375" style="3" customWidth="1"/>
    <col min="14103" max="14103" width="8.5703125" style="3" customWidth="1"/>
    <col min="14104" max="14104" width="11.28515625" style="3" customWidth="1"/>
    <col min="14105" max="14105" width="8" style="3" customWidth="1"/>
    <col min="14106" max="14106" width="11.28515625" style="3" customWidth="1"/>
    <col min="14107" max="14107" width="8" style="3" customWidth="1"/>
    <col min="14108" max="14108" width="11.42578125" style="3" customWidth="1"/>
    <col min="14109" max="14109" width="6" style="3" customWidth="1"/>
    <col min="14110" max="14110" width="11.28515625" style="3" customWidth="1"/>
    <col min="14111" max="14111" width="6.7109375" style="3" customWidth="1"/>
    <col min="14112" max="14112" width="11.28515625" style="3" customWidth="1"/>
    <col min="14113" max="14113" width="11.5703125" style="3" customWidth="1"/>
    <col min="14114" max="14114" width="13" style="3" customWidth="1"/>
    <col min="14115" max="14115" width="11" style="3" customWidth="1"/>
    <col min="14116" max="14116" width="13.28515625" style="3" customWidth="1"/>
    <col min="14117" max="14117" width="12.5703125" style="3" customWidth="1"/>
    <col min="14118" max="14124" width="4.7109375" style="3" customWidth="1"/>
    <col min="14125" max="14126" width="9.5703125" style="3" customWidth="1"/>
    <col min="14127" max="14137" width="3.7109375" style="3" customWidth="1"/>
    <col min="14138" max="14309" width="8.85546875" style="3"/>
    <col min="14310" max="14310" width="4.85546875" style="3" customWidth="1"/>
    <col min="14311" max="14311" width="23" style="3" customWidth="1"/>
    <col min="14312" max="14312" width="30.5703125" style="3" customWidth="1"/>
    <col min="14313" max="14313" width="12.5703125" style="3" customWidth="1"/>
    <col min="14314" max="14314" width="9.7109375" style="3" customWidth="1"/>
    <col min="14315" max="14315" width="8.28515625" style="3" customWidth="1"/>
    <col min="14316" max="14316" width="11" style="3" customWidth="1"/>
    <col min="14317" max="14317" width="9.85546875" style="3" customWidth="1"/>
    <col min="14318" max="14318" width="11.140625" style="3" customWidth="1"/>
    <col min="14319" max="14319" width="11.5703125" style="3" customWidth="1"/>
    <col min="14320" max="14320" width="14" style="3" customWidth="1"/>
    <col min="14321" max="14321" width="8.42578125" style="3" customWidth="1"/>
    <col min="14322" max="14322" width="11.5703125" style="3" customWidth="1"/>
    <col min="14323" max="14323" width="9.28515625" style="3" customWidth="1"/>
    <col min="14324" max="14324" width="11" style="3" customWidth="1"/>
    <col min="14325" max="14325" width="7.5703125" style="3" customWidth="1"/>
    <col min="14326" max="14326" width="11.140625" style="3" customWidth="1"/>
    <col min="14327" max="14327" width="9.42578125" style="3" customWidth="1"/>
    <col min="14328" max="14328" width="11.7109375" style="3" customWidth="1"/>
    <col min="14329" max="14329" width="8.7109375" style="3" customWidth="1"/>
    <col min="14330" max="14330" width="12" style="3" customWidth="1"/>
    <col min="14331" max="14331" width="11.140625" style="3" customWidth="1"/>
    <col min="14332" max="14332" width="11.5703125" style="3" customWidth="1"/>
    <col min="14333" max="14333" width="8.85546875" style="3" customWidth="1"/>
    <col min="14334" max="14334" width="11.7109375" style="3" customWidth="1"/>
    <col min="14335" max="14335" width="9.7109375" style="3" customWidth="1"/>
    <col min="14336" max="14336" width="11.7109375" style="3" customWidth="1"/>
    <col min="14337" max="14337" width="8.7109375" style="3" customWidth="1"/>
    <col min="14338" max="14338" width="10.28515625" style="3" customWidth="1"/>
    <col min="14339" max="14339" width="8.5703125" style="3" customWidth="1"/>
    <col min="14340" max="14340" width="11.28515625" style="3" customWidth="1"/>
    <col min="14341" max="14341" width="8.5703125" style="3" customWidth="1"/>
    <col min="14342" max="14342" width="11" style="3" customWidth="1"/>
    <col min="14343" max="14343" width="9.85546875" style="3" customWidth="1"/>
    <col min="14344" max="14344" width="11.5703125" style="3" customWidth="1"/>
    <col min="14345" max="14345" width="5.85546875" style="3" customWidth="1"/>
    <col min="14346" max="14346" width="11.28515625" style="3" customWidth="1"/>
    <col min="14347" max="14347" width="9.42578125" style="3" customWidth="1"/>
    <col min="14348" max="14348" width="11.28515625" style="3" customWidth="1"/>
    <col min="14349" max="14349" width="8.7109375" style="3" customWidth="1"/>
    <col min="14350" max="14350" width="11.28515625" style="3" customWidth="1"/>
    <col min="14351" max="14351" width="7.7109375" style="3" customWidth="1"/>
    <col min="14352" max="14352" width="11.85546875" style="3" customWidth="1"/>
    <col min="14353" max="14353" width="9.5703125" style="3" customWidth="1"/>
    <col min="14354" max="14354" width="11.28515625" style="3" customWidth="1"/>
    <col min="14355" max="14355" width="8.28515625" style="3" customWidth="1"/>
    <col min="14356" max="14356" width="11.42578125" style="3" customWidth="1"/>
    <col min="14357" max="14357" width="9" style="3" customWidth="1"/>
    <col min="14358" max="14358" width="10.7109375" style="3" customWidth="1"/>
    <col min="14359" max="14359" width="8.5703125" style="3" customWidth="1"/>
    <col min="14360" max="14360" width="11.28515625" style="3" customWidth="1"/>
    <col min="14361" max="14361" width="8" style="3" customWidth="1"/>
    <col min="14362" max="14362" width="11.28515625" style="3" customWidth="1"/>
    <col min="14363" max="14363" width="8" style="3" customWidth="1"/>
    <col min="14364" max="14364" width="11.42578125" style="3" customWidth="1"/>
    <col min="14365" max="14365" width="6" style="3" customWidth="1"/>
    <col min="14366" max="14366" width="11.28515625" style="3" customWidth="1"/>
    <col min="14367" max="14367" width="6.7109375" style="3" customWidth="1"/>
    <col min="14368" max="14368" width="11.28515625" style="3" customWidth="1"/>
    <col min="14369" max="14369" width="11.5703125" style="3" customWidth="1"/>
    <col min="14370" max="14370" width="13" style="3" customWidth="1"/>
    <col min="14371" max="14371" width="11" style="3" customWidth="1"/>
    <col min="14372" max="14372" width="13.28515625" style="3" customWidth="1"/>
    <col min="14373" max="14373" width="12.5703125" style="3" customWidth="1"/>
    <col min="14374" max="14380" width="4.7109375" style="3" customWidth="1"/>
    <col min="14381" max="14382" width="9.5703125" style="3" customWidth="1"/>
    <col min="14383" max="14393" width="3.7109375" style="3" customWidth="1"/>
    <col min="14394" max="14565" width="8.85546875" style="3"/>
    <col min="14566" max="14566" width="4.85546875" style="3" customWidth="1"/>
    <col min="14567" max="14567" width="23" style="3" customWidth="1"/>
    <col min="14568" max="14568" width="30.5703125" style="3" customWidth="1"/>
    <col min="14569" max="14569" width="12.5703125" style="3" customWidth="1"/>
    <col min="14570" max="14570" width="9.7109375" style="3" customWidth="1"/>
    <col min="14571" max="14571" width="8.28515625" style="3" customWidth="1"/>
    <col min="14572" max="14572" width="11" style="3" customWidth="1"/>
    <col min="14573" max="14573" width="9.85546875" style="3" customWidth="1"/>
    <col min="14574" max="14574" width="11.140625" style="3" customWidth="1"/>
    <col min="14575" max="14575" width="11.5703125" style="3" customWidth="1"/>
    <col min="14576" max="14576" width="14" style="3" customWidth="1"/>
    <col min="14577" max="14577" width="8.42578125" style="3" customWidth="1"/>
    <col min="14578" max="14578" width="11.5703125" style="3" customWidth="1"/>
    <col min="14579" max="14579" width="9.28515625" style="3" customWidth="1"/>
    <col min="14580" max="14580" width="11" style="3" customWidth="1"/>
    <col min="14581" max="14581" width="7.5703125" style="3" customWidth="1"/>
    <col min="14582" max="14582" width="11.140625" style="3" customWidth="1"/>
    <col min="14583" max="14583" width="9.42578125" style="3" customWidth="1"/>
    <col min="14584" max="14584" width="11.7109375" style="3" customWidth="1"/>
    <col min="14585" max="14585" width="8.7109375" style="3" customWidth="1"/>
    <col min="14586" max="14586" width="12" style="3" customWidth="1"/>
    <col min="14587" max="14587" width="11.140625" style="3" customWidth="1"/>
    <col min="14588" max="14588" width="11.5703125" style="3" customWidth="1"/>
    <col min="14589" max="14589" width="8.85546875" style="3" customWidth="1"/>
    <col min="14590" max="14590" width="11.7109375" style="3" customWidth="1"/>
    <col min="14591" max="14591" width="9.7109375" style="3" customWidth="1"/>
    <col min="14592" max="14592" width="11.7109375" style="3" customWidth="1"/>
    <col min="14593" max="14593" width="8.7109375" style="3" customWidth="1"/>
    <col min="14594" max="14594" width="10.28515625" style="3" customWidth="1"/>
    <col min="14595" max="14595" width="8.5703125" style="3" customWidth="1"/>
    <col min="14596" max="14596" width="11.28515625" style="3" customWidth="1"/>
    <col min="14597" max="14597" width="8.5703125" style="3" customWidth="1"/>
    <col min="14598" max="14598" width="11" style="3" customWidth="1"/>
    <col min="14599" max="14599" width="9.85546875" style="3" customWidth="1"/>
    <col min="14600" max="14600" width="11.5703125" style="3" customWidth="1"/>
    <col min="14601" max="14601" width="5.85546875" style="3" customWidth="1"/>
    <col min="14602" max="14602" width="11.28515625" style="3" customWidth="1"/>
    <col min="14603" max="14603" width="9.42578125" style="3" customWidth="1"/>
    <col min="14604" max="14604" width="11.28515625" style="3" customWidth="1"/>
    <col min="14605" max="14605" width="8.7109375" style="3" customWidth="1"/>
    <col min="14606" max="14606" width="11.28515625" style="3" customWidth="1"/>
    <col min="14607" max="14607" width="7.7109375" style="3" customWidth="1"/>
    <col min="14608" max="14608" width="11.85546875" style="3" customWidth="1"/>
    <col min="14609" max="14609" width="9.5703125" style="3" customWidth="1"/>
    <col min="14610" max="14610" width="11.28515625" style="3" customWidth="1"/>
    <col min="14611" max="14611" width="8.28515625" style="3" customWidth="1"/>
    <col min="14612" max="14612" width="11.42578125" style="3" customWidth="1"/>
    <col min="14613" max="14613" width="9" style="3" customWidth="1"/>
    <col min="14614" max="14614" width="10.7109375" style="3" customWidth="1"/>
    <col min="14615" max="14615" width="8.5703125" style="3" customWidth="1"/>
    <col min="14616" max="14616" width="11.28515625" style="3" customWidth="1"/>
    <col min="14617" max="14617" width="8" style="3" customWidth="1"/>
    <col min="14618" max="14618" width="11.28515625" style="3" customWidth="1"/>
    <col min="14619" max="14619" width="8" style="3" customWidth="1"/>
    <col min="14620" max="14620" width="11.42578125" style="3" customWidth="1"/>
    <col min="14621" max="14621" width="6" style="3" customWidth="1"/>
    <col min="14622" max="14622" width="11.28515625" style="3" customWidth="1"/>
    <col min="14623" max="14623" width="6.7109375" style="3" customWidth="1"/>
    <col min="14624" max="14624" width="11.28515625" style="3" customWidth="1"/>
    <col min="14625" max="14625" width="11.5703125" style="3" customWidth="1"/>
    <col min="14626" max="14626" width="13" style="3" customWidth="1"/>
    <col min="14627" max="14627" width="11" style="3" customWidth="1"/>
    <col min="14628" max="14628" width="13.28515625" style="3" customWidth="1"/>
    <col min="14629" max="14629" width="12.5703125" style="3" customWidth="1"/>
    <col min="14630" max="14636" width="4.7109375" style="3" customWidth="1"/>
    <col min="14637" max="14638" width="9.5703125" style="3" customWidth="1"/>
    <col min="14639" max="14649" width="3.7109375" style="3" customWidth="1"/>
    <col min="14650" max="14821" width="8.85546875" style="3"/>
    <col min="14822" max="14822" width="4.85546875" style="3" customWidth="1"/>
    <col min="14823" max="14823" width="23" style="3" customWidth="1"/>
    <col min="14824" max="14824" width="30.5703125" style="3" customWidth="1"/>
    <col min="14825" max="14825" width="12.5703125" style="3" customWidth="1"/>
    <col min="14826" max="14826" width="9.7109375" style="3" customWidth="1"/>
    <col min="14827" max="14827" width="8.28515625" style="3" customWidth="1"/>
    <col min="14828" max="14828" width="11" style="3" customWidth="1"/>
    <col min="14829" max="14829" width="9.85546875" style="3" customWidth="1"/>
    <col min="14830" max="14830" width="11.140625" style="3" customWidth="1"/>
    <col min="14831" max="14831" width="11.5703125" style="3" customWidth="1"/>
    <col min="14832" max="14832" width="14" style="3" customWidth="1"/>
    <col min="14833" max="14833" width="8.42578125" style="3" customWidth="1"/>
    <col min="14834" max="14834" width="11.5703125" style="3" customWidth="1"/>
    <col min="14835" max="14835" width="9.28515625" style="3" customWidth="1"/>
    <col min="14836" max="14836" width="11" style="3" customWidth="1"/>
    <col min="14837" max="14837" width="7.5703125" style="3" customWidth="1"/>
    <col min="14838" max="14838" width="11.140625" style="3" customWidth="1"/>
    <col min="14839" max="14839" width="9.42578125" style="3" customWidth="1"/>
    <col min="14840" max="14840" width="11.7109375" style="3" customWidth="1"/>
    <col min="14841" max="14841" width="8.7109375" style="3" customWidth="1"/>
    <col min="14842" max="14842" width="12" style="3" customWidth="1"/>
    <col min="14843" max="14843" width="11.140625" style="3" customWidth="1"/>
    <col min="14844" max="14844" width="11.5703125" style="3" customWidth="1"/>
    <col min="14845" max="14845" width="8.85546875" style="3" customWidth="1"/>
    <col min="14846" max="14846" width="11.7109375" style="3" customWidth="1"/>
    <col min="14847" max="14847" width="9.7109375" style="3" customWidth="1"/>
    <col min="14848" max="14848" width="11.7109375" style="3" customWidth="1"/>
    <col min="14849" max="14849" width="8.7109375" style="3" customWidth="1"/>
    <col min="14850" max="14850" width="10.28515625" style="3" customWidth="1"/>
    <col min="14851" max="14851" width="8.5703125" style="3" customWidth="1"/>
    <col min="14852" max="14852" width="11.28515625" style="3" customWidth="1"/>
    <col min="14853" max="14853" width="8.5703125" style="3" customWidth="1"/>
    <col min="14854" max="14854" width="11" style="3" customWidth="1"/>
    <col min="14855" max="14855" width="9.85546875" style="3" customWidth="1"/>
    <col min="14856" max="14856" width="11.5703125" style="3" customWidth="1"/>
    <col min="14857" max="14857" width="5.85546875" style="3" customWidth="1"/>
    <col min="14858" max="14858" width="11.28515625" style="3" customWidth="1"/>
    <col min="14859" max="14859" width="9.42578125" style="3" customWidth="1"/>
    <col min="14860" max="14860" width="11.28515625" style="3" customWidth="1"/>
    <col min="14861" max="14861" width="8.7109375" style="3" customWidth="1"/>
    <col min="14862" max="14862" width="11.28515625" style="3" customWidth="1"/>
    <col min="14863" max="14863" width="7.7109375" style="3" customWidth="1"/>
    <col min="14864" max="14864" width="11.85546875" style="3" customWidth="1"/>
    <col min="14865" max="14865" width="9.5703125" style="3" customWidth="1"/>
    <col min="14866" max="14866" width="11.28515625" style="3" customWidth="1"/>
    <col min="14867" max="14867" width="8.28515625" style="3" customWidth="1"/>
    <col min="14868" max="14868" width="11.42578125" style="3" customWidth="1"/>
    <col min="14869" max="14869" width="9" style="3" customWidth="1"/>
    <col min="14870" max="14870" width="10.7109375" style="3" customWidth="1"/>
    <col min="14871" max="14871" width="8.5703125" style="3" customWidth="1"/>
    <col min="14872" max="14872" width="11.28515625" style="3" customWidth="1"/>
    <col min="14873" max="14873" width="8" style="3" customWidth="1"/>
    <col min="14874" max="14874" width="11.28515625" style="3" customWidth="1"/>
    <col min="14875" max="14875" width="8" style="3" customWidth="1"/>
    <col min="14876" max="14876" width="11.42578125" style="3" customWidth="1"/>
    <col min="14877" max="14877" width="6" style="3" customWidth="1"/>
    <col min="14878" max="14878" width="11.28515625" style="3" customWidth="1"/>
    <col min="14879" max="14879" width="6.7109375" style="3" customWidth="1"/>
    <col min="14880" max="14880" width="11.28515625" style="3" customWidth="1"/>
    <col min="14881" max="14881" width="11.5703125" style="3" customWidth="1"/>
    <col min="14882" max="14882" width="13" style="3" customWidth="1"/>
    <col min="14883" max="14883" width="11" style="3" customWidth="1"/>
    <col min="14884" max="14884" width="13.28515625" style="3" customWidth="1"/>
    <col min="14885" max="14885" width="12.5703125" style="3" customWidth="1"/>
    <col min="14886" max="14892" width="4.7109375" style="3" customWidth="1"/>
    <col min="14893" max="14894" width="9.5703125" style="3" customWidth="1"/>
    <col min="14895" max="14905" width="3.7109375" style="3" customWidth="1"/>
    <col min="14906" max="15077" width="8.85546875" style="3"/>
    <col min="15078" max="15078" width="4.85546875" style="3" customWidth="1"/>
    <col min="15079" max="15079" width="23" style="3" customWidth="1"/>
    <col min="15080" max="15080" width="30.5703125" style="3" customWidth="1"/>
    <col min="15081" max="15081" width="12.5703125" style="3" customWidth="1"/>
    <col min="15082" max="15082" width="9.7109375" style="3" customWidth="1"/>
    <col min="15083" max="15083" width="8.28515625" style="3" customWidth="1"/>
    <col min="15084" max="15084" width="11" style="3" customWidth="1"/>
    <col min="15085" max="15085" width="9.85546875" style="3" customWidth="1"/>
    <col min="15086" max="15086" width="11.140625" style="3" customWidth="1"/>
    <col min="15087" max="15087" width="11.5703125" style="3" customWidth="1"/>
    <col min="15088" max="15088" width="14" style="3" customWidth="1"/>
    <col min="15089" max="15089" width="8.42578125" style="3" customWidth="1"/>
    <col min="15090" max="15090" width="11.5703125" style="3" customWidth="1"/>
    <col min="15091" max="15091" width="9.28515625" style="3" customWidth="1"/>
    <col min="15092" max="15092" width="11" style="3" customWidth="1"/>
    <col min="15093" max="15093" width="7.5703125" style="3" customWidth="1"/>
    <col min="15094" max="15094" width="11.140625" style="3" customWidth="1"/>
    <col min="15095" max="15095" width="9.42578125" style="3" customWidth="1"/>
    <col min="15096" max="15096" width="11.7109375" style="3" customWidth="1"/>
    <col min="15097" max="15097" width="8.7109375" style="3" customWidth="1"/>
    <col min="15098" max="15098" width="12" style="3" customWidth="1"/>
    <col min="15099" max="15099" width="11.140625" style="3" customWidth="1"/>
    <col min="15100" max="15100" width="11.5703125" style="3" customWidth="1"/>
    <col min="15101" max="15101" width="8.85546875" style="3" customWidth="1"/>
    <col min="15102" max="15102" width="11.7109375" style="3" customWidth="1"/>
    <col min="15103" max="15103" width="9.7109375" style="3" customWidth="1"/>
    <col min="15104" max="15104" width="11.7109375" style="3" customWidth="1"/>
    <col min="15105" max="15105" width="8.7109375" style="3" customWidth="1"/>
    <col min="15106" max="15106" width="10.28515625" style="3" customWidth="1"/>
    <col min="15107" max="15107" width="8.5703125" style="3" customWidth="1"/>
    <col min="15108" max="15108" width="11.28515625" style="3" customWidth="1"/>
    <col min="15109" max="15109" width="8.5703125" style="3" customWidth="1"/>
    <col min="15110" max="15110" width="11" style="3" customWidth="1"/>
    <col min="15111" max="15111" width="9.85546875" style="3" customWidth="1"/>
    <col min="15112" max="15112" width="11.5703125" style="3" customWidth="1"/>
    <col min="15113" max="15113" width="5.85546875" style="3" customWidth="1"/>
    <col min="15114" max="15114" width="11.28515625" style="3" customWidth="1"/>
    <col min="15115" max="15115" width="9.42578125" style="3" customWidth="1"/>
    <col min="15116" max="15116" width="11.28515625" style="3" customWidth="1"/>
    <col min="15117" max="15117" width="8.7109375" style="3" customWidth="1"/>
    <col min="15118" max="15118" width="11.28515625" style="3" customWidth="1"/>
    <col min="15119" max="15119" width="7.7109375" style="3" customWidth="1"/>
    <col min="15120" max="15120" width="11.85546875" style="3" customWidth="1"/>
    <col min="15121" max="15121" width="9.5703125" style="3" customWidth="1"/>
    <col min="15122" max="15122" width="11.28515625" style="3" customWidth="1"/>
    <col min="15123" max="15123" width="8.28515625" style="3" customWidth="1"/>
    <col min="15124" max="15124" width="11.42578125" style="3" customWidth="1"/>
    <col min="15125" max="15125" width="9" style="3" customWidth="1"/>
    <col min="15126" max="15126" width="10.7109375" style="3" customWidth="1"/>
    <col min="15127" max="15127" width="8.5703125" style="3" customWidth="1"/>
    <col min="15128" max="15128" width="11.28515625" style="3" customWidth="1"/>
    <col min="15129" max="15129" width="8" style="3" customWidth="1"/>
    <col min="15130" max="15130" width="11.28515625" style="3" customWidth="1"/>
    <col min="15131" max="15131" width="8" style="3" customWidth="1"/>
    <col min="15132" max="15132" width="11.42578125" style="3" customWidth="1"/>
    <col min="15133" max="15133" width="6" style="3" customWidth="1"/>
    <col min="15134" max="15134" width="11.28515625" style="3" customWidth="1"/>
    <col min="15135" max="15135" width="6.7109375" style="3" customWidth="1"/>
    <col min="15136" max="15136" width="11.28515625" style="3" customWidth="1"/>
    <col min="15137" max="15137" width="11.5703125" style="3" customWidth="1"/>
    <col min="15138" max="15138" width="13" style="3" customWidth="1"/>
    <col min="15139" max="15139" width="11" style="3" customWidth="1"/>
    <col min="15140" max="15140" width="13.28515625" style="3" customWidth="1"/>
    <col min="15141" max="15141" width="12.5703125" style="3" customWidth="1"/>
    <col min="15142" max="15148" width="4.7109375" style="3" customWidth="1"/>
    <col min="15149" max="15150" width="9.5703125" style="3" customWidth="1"/>
    <col min="15151" max="15161" width="3.7109375" style="3" customWidth="1"/>
    <col min="15162" max="15333" width="8.85546875" style="3"/>
    <col min="15334" max="15334" width="4.85546875" style="3" customWidth="1"/>
    <col min="15335" max="15335" width="23" style="3" customWidth="1"/>
    <col min="15336" max="15336" width="30.5703125" style="3" customWidth="1"/>
    <col min="15337" max="15337" width="12.5703125" style="3" customWidth="1"/>
    <col min="15338" max="15338" width="9.7109375" style="3" customWidth="1"/>
    <col min="15339" max="15339" width="8.28515625" style="3" customWidth="1"/>
    <col min="15340" max="15340" width="11" style="3" customWidth="1"/>
    <col min="15341" max="15341" width="9.85546875" style="3" customWidth="1"/>
    <col min="15342" max="15342" width="11.140625" style="3" customWidth="1"/>
    <col min="15343" max="15343" width="11.5703125" style="3" customWidth="1"/>
    <col min="15344" max="15344" width="14" style="3" customWidth="1"/>
    <col min="15345" max="15345" width="8.42578125" style="3" customWidth="1"/>
    <col min="15346" max="15346" width="11.5703125" style="3" customWidth="1"/>
    <col min="15347" max="15347" width="9.28515625" style="3" customWidth="1"/>
    <col min="15348" max="15348" width="11" style="3" customWidth="1"/>
    <col min="15349" max="15349" width="7.5703125" style="3" customWidth="1"/>
    <col min="15350" max="15350" width="11.140625" style="3" customWidth="1"/>
    <col min="15351" max="15351" width="9.42578125" style="3" customWidth="1"/>
    <col min="15352" max="15352" width="11.7109375" style="3" customWidth="1"/>
    <col min="15353" max="15353" width="8.7109375" style="3" customWidth="1"/>
    <col min="15354" max="15354" width="12" style="3" customWidth="1"/>
    <col min="15355" max="15355" width="11.140625" style="3" customWidth="1"/>
    <col min="15356" max="15356" width="11.5703125" style="3" customWidth="1"/>
    <col min="15357" max="15357" width="8.85546875" style="3" customWidth="1"/>
    <col min="15358" max="15358" width="11.7109375" style="3" customWidth="1"/>
    <col min="15359" max="15359" width="9.7109375" style="3" customWidth="1"/>
    <col min="15360" max="15360" width="11.7109375" style="3" customWidth="1"/>
    <col min="15361" max="15361" width="8.7109375" style="3" customWidth="1"/>
    <col min="15362" max="15362" width="10.28515625" style="3" customWidth="1"/>
    <col min="15363" max="15363" width="8.5703125" style="3" customWidth="1"/>
    <col min="15364" max="15364" width="11.28515625" style="3" customWidth="1"/>
    <col min="15365" max="15365" width="8.5703125" style="3" customWidth="1"/>
    <col min="15366" max="15366" width="11" style="3" customWidth="1"/>
    <col min="15367" max="15367" width="9.85546875" style="3" customWidth="1"/>
    <col min="15368" max="15368" width="11.5703125" style="3" customWidth="1"/>
    <col min="15369" max="15369" width="5.85546875" style="3" customWidth="1"/>
    <col min="15370" max="15370" width="11.28515625" style="3" customWidth="1"/>
    <col min="15371" max="15371" width="9.42578125" style="3" customWidth="1"/>
    <col min="15372" max="15372" width="11.28515625" style="3" customWidth="1"/>
    <col min="15373" max="15373" width="8.7109375" style="3" customWidth="1"/>
    <col min="15374" max="15374" width="11.28515625" style="3" customWidth="1"/>
    <col min="15375" max="15375" width="7.7109375" style="3" customWidth="1"/>
    <col min="15376" max="15376" width="11.85546875" style="3" customWidth="1"/>
    <col min="15377" max="15377" width="9.5703125" style="3" customWidth="1"/>
    <col min="15378" max="15378" width="11.28515625" style="3" customWidth="1"/>
    <col min="15379" max="15379" width="8.28515625" style="3" customWidth="1"/>
    <col min="15380" max="15380" width="11.42578125" style="3" customWidth="1"/>
    <col min="15381" max="15381" width="9" style="3" customWidth="1"/>
    <col min="15382" max="15382" width="10.7109375" style="3" customWidth="1"/>
    <col min="15383" max="15383" width="8.5703125" style="3" customWidth="1"/>
    <col min="15384" max="15384" width="11.28515625" style="3" customWidth="1"/>
    <col min="15385" max="15385" width="8" style="3" customWidth="1"/>
    <col min="15386" max="15386" width="11.28515625" style="3" customWidth="1"/>
    <col min="15387" max="15387" width="8" style="3" customWidth="1"/>
    <col min="15388" max="15388" width="11.42578125" style="3" customWidth="1"/>
    <col min="15389" max="15389" width="6" style="3" customWidth="1"/>
    <col min="15390" max="15390" width="11.28515625" style="3" customWidth="1"/>
    <col min="15391" max="15391" width="6.7109375" style="3" customWidth="1"/>
    <col min="15392" max="15392" width="11.28515625" style="3" customWidth="1"/>
    <col min="15393" max="15393" width="11.5703125" style="3" customWidth="1"/>
    <col min="15394" max="15394" width="13" style="3" customWidth="1"/>
    <col min="15395" max="15395" width="11" style="3" customWidth="1"/>
    <col min="15396" max="15396" width="13.28515625" style="3" customWidth="1"/>
    <col min="15397" max="15397" width="12.5703125" style="3" customWidth="1"/>
    <col min="15398" max="15404" width="4.7109375" style="3" customWidth="1"/>
    <col min="15405" max="15406" width="9.5703125" style="3" customWidth="1"/>
    <col min="15407" max="15417" width="3.7109375" style="3" customWidth="1"/>
    <col min="15418" max="15589" width="8.85546875" style="3"/>
    <col min="15590" max="15590" width="4.85546875" style="3" customWidth="1"/>
    <col min="15591" max="15591" width="23" style="3" customWidth="1"/>
    <col min="15592" max="15592" width="30.5703125" style="3" customWidth="1"/>
    <col min="15593" max="15593" width="12.5703125" style="3" customWidth="1"/>
    <col min="15594" max="15594" width="9.7109375" style="3" customWidth="1"/>
    <col min="15595" max="15595" width="8.28515625" style="3" customWidth="1"/>
    <col min="15596" max="15596" width="11" style="3" customWidth="1"/>
    <col min="15597" max="15597" width="9.85546875" style="3" customWidth="1"/>
    <col min="15598" max="15598" width="11.140625" style="3" customWidth="1"/>
    <col min="15599" max="15599" width="11.5703125" style="3" customWidth="1"/>
    <col min="15600" max="15600" width="14" style="3" customWidth="1"/>
    <col min="15601" max="15601" width="8.42578125" style="3" customWidth="1"/>
    <col min="15602" max="15602" width="11.5703125" style="3" customWidth="1"/>
    <col min="15603" max="15603" width="9.28515625" style="3" customWidth="1"/>
    <col min="15604" max="15604" width="11" style="3" customWidth="1"/>
    <col min="15605" max="15605" width="7.5703125" style="3" customWidth="1"/>
    <col min="15606" max="15606" width="11.140625" style="3" customWidth="1"/>
    <col min="15607" max="15607" width="9.42578125" style="3" customWidth="1"/>
    <col min="15608" max="15608" width="11.7109375" style="3" customWidth="1"/>
    <col min="15609" max="15609" width="8.7109375" style="3" customWidth="1"/>
    <col min="15610" max="15610" width="12" style="3" customWidth="1"/>
    <col min="15611" max="15611" width="11.140625" style="3" customWidth="1"/>
    <col min="15612" max="15612" width="11.5703125" style="3" customWidth="1"/>
    <col min="15613" max="15613" width="8.85546875" style="3" customWidth="1"/>
    <col min="15614" max="15614" width="11.7109375" style="3" customWidth="1"/>
    <col min="15615" max="15615" width="9.7109375" style="3" customWidth="1"/>
    <col min="15616" max="15616" width="11.7109375" style="3" customWidth="1"/>
    <col min="15617" max="15617" width="8.7109375" style="3" customWidth="1"/>
    <col min="15618" max="15618" width="10.28515625" style="3" customWidth="1"/>
    <col min="15619" max="15619" width="8.5703125" style="3" customWidth="1"/>
    <col min="15620" max="15620" width="11.28515625" style="3" customWidth="1"/>
    <col min="15621" max="15621" width="8.5703125" style="3" customWidth="1"/>
    <col min="15622" max="15622" width="11" style="3" customWidth="1"/>
    <col min="15623" max="15623" width="9.85546875" style="3" customWidth="1"/>
    <col min="15624" max="15624" width="11.5703125" style="3" customWidth="1"/>
    <col min="15625" max="15625" width="5.85546875" style="3" customWidth="1"/>
    <col min="15626" max="15626" width="11.28515625" style="3" customWidth="1"/>
    <col min="15627" max="15627" width="9.42578125" style="3" customWidth="1"/>
    <col min="15628" max="15628" width="11.28515625" style="3" customWidth="1"/>
    <col min="15629" max="15629" width="8.7109375" style="3" customWidth="1"/>
    <col min="15630" max="15630" width="11.28515625" style="3" customWidth="1"/>
    <col min="15631" max="15631" width="7.7109375" style="3" customWidth="1"/>
    <col min="15632" max="15632" width="11.85546875" style="3" customWidth="1"/>
    <col min="15633" max="15633" width="9.5703125" style="3" customWidth="1"/>
    <col min="15634" max="15634" width="11.28515625" style="3" customWidth="1"/>
    <col min="15635" max="15635" width="8.28515625" style="3" customWidth="1"/>
    <col min="15636" max="15636" width="11.42578125" style="3" customWidth="1"/>
    <col min="15637" max="15637" width="9" style="3" customWidth="1"/>
    <col min="15638" max="15638" width="10.7109375" style="3" customWidth="1"/>
    <col min="15639" max="15639" width="8.5703125" style="3" customWidth="1"/>
    <col min="15640" max="15640" width="11.28515625" style="3" customWidth="1"/>
    <col min="15641" max="15641" width="8" style="3" customWidth="1"/>
    <col min="15642" max="15642" width="11.28515625" style="3" customWidth="1"/>
    <col min="15643" max="15643" width="8" style="3" customWidth="1"/>
    <col min="15644" max="15644" width="11.42578125" style="3" customWidth="1"/>
    <col min="15645" max="15645" width="6" style="3" customWidth="1"/>
    <col min="15646" max="15646" width="11.28515625" style="3" customWidth="1"/>
    <col min="15647" max="15647" width="6.7109375" style="3" customWidth="1"/>
    <col min="15648" max="15648" width="11.28515625" style="3" customWidth="1"/>
    <col min="15649" max="15649" width="11.5703125" style="3" customWidth="1"/>
    <col min="15650" max="15650" width="13" style="3" customWidth="1"/>
    <col min="15651" max="15651" width="11" style="3" customWidth="1"/>
    <col min="15652" max="15652" width="13.28515625" style="3" customWidth="1"/>
    <col min="15653" max="15653" width="12.5703125" style="3" customWidth="1"/>
    <col min="15654" max="15660" width="4.7109375" style="3" customWidth="1"/>
    <col min="15661" max="15662" width="9.5703125" style="3" customWidth="1"/>
    <col min="15663" max="15673" width="3.7109375" style="3" customWidth="1"/>
    <col min="15674" max="15845" width="8.85546875" style="3"/>
    <col min="15846" max="15846" width="4.85546875" style="3" customWidth="1"/>
    <col min="15847" max="15847" width="23" style="3" customWidth="1"/>
    <col min="15848" max="15848" width="30.5703125" style="3" customWidth="1"/>
    <col min="15849" max="15849" width="12.5703125" style="3" customWidth="1"/>
    <col min="15850" max="15850" width="9.7109375" style="3" customWidth="1"/>
    <col min="15851" max="15851" width="8.28515625" style="3" customWidth="1"/>
    <col min="15852" max="15852" width="11" style="3" customWidth="1"/>
    <col min="15853" max="15853" width="9.85546875" style="3" customWidth="1"/>
    <col min="15854" max="15854" width="11.140625" style="3" customWidth="1"/>
    <col min="15855" max="15855" width="11.5703125" style="3" customWidth="1"/>
    <col min="15856" max="15856" width="14" style="3" customWidth="1"/>
    <col min="15857" max="15857" width="8.42578125" style="3" customWidth="1"/>
    <col min="15858" max="15858" width="11.5703125" style="3" customWidth="1"/>
    <col min="15859" max="15859" width="9.28515625" style="3" customWidth="1"/>
    <col min="15860" max="15860" width="11" style="3" customWidth="1"/>
    <col min="15861" max="15861" width="7.5703125" style="3" customWidth="1"/>
    <col min="15862" max="15862" width="11.140625" style="3" customWidth="1"/>
    <col min="15863" max="15863" width="9.42578125" style="3" customWidth="1"/>
    <col min="15864" max="15864" width="11.7109375" style="3" customWidth="1"/>
    <col min="15865" max="15865" width="8.7109375" style="3" customWidth="1"/>
    <col min="15866" max="15866" width="12" style="3" customWidth="1"/>
    <col min="15867" max="15867" width="11.140625" style="3" customWidth="1"/>
    <col min="15868" max="15868" width="11.5703125" style="3" customWidth="1"/>
    <col min="15869" max="15869" width="8.85546875" style="3" customWidth="1"/>
    <col min="15870" max="15870" width="11.7109375" style="3" customWidth="1"/>
    <col min="15871" max="15871" width="9.7109375" style="3" customWidth="1"/>
    <col min="15872" max="15872" width="11.7109375" style="3" customWidth="1"/>
    <col min="15873" max="15873" width="8.7109375" style="3" customWidth="1"/>
    <col min="15874" max="15874" width="10.28515625" style="3" customWidth="1"/>
    <col min="15875" max="15875" width="8.5703125" style="3" customWidth="1"/>
    <col min="15876" max="15876" width="11.28515625" style="3" customWidth="1"/>
    <col min="15877" max="15877" width="8.5703125" style="3" customWidth="1"/>
    <col min="15878" max="15878" width="11" style="3" customWidth="1"/>
    <col min="15879" max="15879" width="9.85546875" style="3" customWidth="1"/>
    <col min="15880" max="15880" width="11.5703125" style="3" customWidth="1"/>
    <col min="15881" max="15881" width="5.85546875" style="3" customWidth="1"/>
    <col min="15882" max="15882" width="11.28515625" style="3" customWidth="1"/>
    <col min="15883" max="15883" width="9.42578125" style="3" customWidth="1"/>
    <col min="15884" max="15884" width="11.28515625" style="3" customWidth="1"/>
    <col min="15885" max="15885" width="8.7109375" style="3" customWidth="1"/>
    <col min="15886" max="15886" width="11.28515625" style="3" customWidth="1"/>
    <col min="15887" max="15887" width="7.7109375" style="3" customWidth="1"/>
    <col min="15888" max="15888" width="11.85546875" style="3" customWidth="1"/>
    <col min="15889" max="15889" width="9.5703125" style="3" customWidth="1"/>
    <col min="15890" max="15890" width="11.28515625" style="3" customWidth="1"/>
    <col min="15891" max="15891" width="8.28515625" style="3" customWidth="1"/>
    <col min="15892" max="15892" width="11.42578125" style="3" customWidth="1"/>
    <col min="15893" max="15893" width="9" style="3" customWidth="1"/>
    <col min="15894" max="15894" width="10.7109375" style="3" customWidth="1"/>
    <col min="15895" max="15895" width="8.5703125" style="3" customWidth="1"/>
    <col min="15896" max="15896" width="11.28515625" style="3" customWidth="1"/>
    <col min="15897" max="15897" width="8" style="3" customWidth="1"/>
    <col min="15898" max="15898" width="11.28515625" style="3" customWidth="1"/>
    <col min="15899" max="15899" width="8" style="3" customWidth="1"/>
    <col min="15900" max="15900" width="11.42578125" style="3" customWidth="1"/>
    <col min="15901" max="15901" width="6" style="3" customWidth="1"/>
    <col min="15902" max="15902" width="11.28515625" style="3" customWidth="1"/>
    <col min="15903" max="15903" width="6.7109375" style="3" customWidth="1"/>
    <col min="15904" max="15904" width="11.28515625" style="3" customWidth="1"/>
    <col min="15905" max="15905" width="11.5703125" style="3" customWidth="1"/>
    <col min="15906" max="15906" width="13" style="3" customWidth="1"/>
    <col min="15907" max="15907" width="11" style="3" customWidth="1"/>
    <col min="15908" max="15908" width="13.28515625" style="3" customWidth="1"/>
    <col min="15909" max="15909" width="12.5703125" style="3" customWidth="1"/>
    <col min="15910" max="15916" width="4.7109375" style="3" customWidth="1"/>
    <col min="15917" max="15918" width="9.5703125" style="3" customWidth="1"/>
    <col min="15919" max="15929" width="3.7109375" style="3" customWidth="1"/>
    <col min="15930" max="16101" width="8.85546875" style="3"/>
    <col min="16102" max="16102" width="4.85546875" style="3" customWidth="1"/>
    <col min="16103" max="16103" width="23" style="3" customWidth="1"/>
    <col min="16104" max="16104" width="30.5703125" style="3" customWidth="1"/>
    <col min="16105" max="16105" width="12.5703125" style="3" customWidth="1"/>
    <col min="16106" max="16106" width="9.7109375" style="3" customWidth="1"/>
    <col min="16107" max="16107" width="8.28515625" style="3" customWidth="1"/>
    <col min="16108" max="16108" width="11" style="3" customWidth="1"/>
    <col min="16109" max="16109" width="9.85546875" style="3" customWidth="1"/>
    <col min="16110" max="16110" width="11.140625" style="3" customWidth="1"/>
    <col min="16111" max="16111" width="11.5703125" style="3" customWidth="1"/>
    <col min="16112" max="16112" width="14" style="3" customWidth="1"/>
    <col min="16113" max="16113" width="8.42578125" style="3" customWidth="1"/>
    <col min="16114" max="16114" width="11.5703125" style="3" customWidth="1"/>
    <col min="16115" max="16115" width="9.28515625" style="3" customWidth="1"/>
    <col min="16116" max="16116" width="11" style="3" customWidth="1"/>
    <col min="16117" max="16117" width="7.5703125" style="3" customWidth="1"/>
    <col min="16118" max="16118" width="11.140625" style="3" customWidth="1"/>
    <col min="16119" max="16119" width="9.42578125" style="3" customWidth="1"/>
    <col min="16120" max="16120" width="11.7109375" style="3" customWidth="1"/>
    <col min="16121" max="16121" width="8.7109375" style="3" customWidth="1"/>
    <col min="16122" max="16122" width="12" style="3" customWidth="1"/>
    <col min="16123" max="16123" width="11.140625" style="3" customWidth="1"/>
    <col min="16124" max="16124" width="11.5703125" style="3" customWidth="1"/>
    <col min="16125" max="16125" width="8.85546875" style="3" customWidth="1"/>
    <col min="16126" max="16126" width="11.7109375" style="3" customWidth="1"/>
    <col min="16127" max="16127" width="9.7109375" style="3" customWidth="1"/>
    <col min="16128" max="16128" width="11.7109375" style="3" customWidth="1"/>
    <col min="16129" max="16129" width="8.7109375" style="3" customWidth="1"/>
    <col min="16130" max="16130" width="10.28515625" style="3" customWidth="1"/>
    <col min="16131" max="16131" width="8.5703125" style="3" customWidth="1"/>
    <col min="16132" max="16132" width="11.28515625" style="3" customWidth="1"/>
    <col min="16133" max="16133" width="8.5703125" style="3" customWidth="1"/>
    <col min="16134" max="16134" width="11" style="3" customWidth="1"/>
    <col min="16135" max="16135" width="9.85546875" style="3" customWidth="1"/>
    <col min="16136" max="16136" width="11.5703125" style="3" customWidth="1"/>
    <col min="16137" max="16137" width="5.85546875" style="3" customWidth="1"/>
    <col min="16138" max="16138" width="11.28515625" style="3" customWidth="1"/>
    <col min="16139" max="16139" width="9.42578125" style="3" customWidth="1"/>
    <col min="16140" max="16140" width="11.28515625" style="3" customWidth="1"/>
    <col min="16141" max="16141" width="8.7109375" style="3" customWidth="1"/>
    <col min="16142" max="16142" width="11.28515625" style="3" customWidth="1"/>
    <col min="16143" max="16143" width="7.7109375" style="3" customWidth="1"/>
    <col min="16144" max="16144" width="11.85546875" style="3" customWidth="1"/>
    <col min="16145" max="16145" width="9.5703125" style="3" customWidth="1"/>
    <col min="16146" max="16146" width="11.28515625" style="3" customWidth="1"/>
    <col min="16147" max="16147" width="8.28515625" style="3" customWidth="1"/>
    <col min="16148" max="16148" width="11.42578125" style="3" customWidth="1"/>
    <col min="16149" max="16149" width="9" style="3" customWidth="1"/>
    <col min="16150" max="16150" width="10.7109375" style="3" customWidth="1"/>
    <col min="16151" max="16151" width="8.5703125" style="3" customWidth="1"/>
    <col min="16152" max="16152" width="11.28515625" style="3" customWidth="1"/>
    <col min="16153" max="16153" width="8" style="3" customWidth="1"/>
    <col min="16154" max="16154" width="11.28515625" style="3" customWidth="1"/>
    <col min="16155" max="16155" width="8" style="3" customWidth="1"/>
    <col min="16156" max="16156" width="11.42578125" style="3" customWidth="1"/>
    <col min="16157" max="16157" width="6" style="3" customWidth="1"/>
    <col min="16158" max="16158" width="11.28515625" style="3" customWidth="1"/>
    <col min="16159" max="16159" width="6.7109375" style="3" customWidth="1"/>
    <col min="16160" max="16160" width="11.28515625" style="3" customWidth="1"/>
    <col min="16161" max="16161" width="11.5703125" style="3" customWidth="1"/>
    <col min="16162" max="16162" width="13" style="3" customWidth="1"/>
    <col min="16163" max="16163" width="11" style="3" customWidth="1"/>
    <col min="16164" max="16164" width="13.28515625" style="3" customWidth="1"/>
    <col min="16165" max="16165" width="12.5703125" style="3" customWidth="1"/>
    <col min="16166" max="16172" width="4.7109375" style="3" customWidth="1"/>
    <col min="16173" max="16174" width="9.5703125" style="3" customWidth="1"/>
    <col min="16175" max="16185" width="3.7109375" style="3" customWidth="1"/>
    <col min="16186" max="16384" width="8.85546875" style="3"/>
  </cols>
  <sheetData>
    <row r="1" spans="1:52" ht="25.5" x14ac:dyDescent="0.35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</row>
    <row r="2" spans="1:52" ht="20.25" x14ac:dyDescent="0.3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</row>
    <row r="3" spans="1:52" x14ac:dyDescent="0.25">
      <c r="M3" s="90"/>
      <c r="N3" s="90"/>
      <c r="O3" s="90"/>
      <c r="P3" s="90"/>
      <c r="Q3" s="90"/>
      <c r="R3" s="90"/>
      <c r="T3" s="12"/>
      <c r="V3" s="12"/>
      <c r="X3" s="12"/>
      <c r="Z3" s="12"/>
      <c r="AA3" s="14"/>
      <c r="AB3" s="12"/>
    </row>
    <row r="4" spans="1:52" s="21" customFormat="1" ht="31.5" customHeight="1" x14ac:dyDescent="0.25">
      <c r="A4" s="91" t="s">
        <v>0</v>
      </c>
      <c r="B4" s="91" t="s">
        <v>1</v>
      </c>
      <c r="C4" s="67"/>
      <c r="D4" s="94" t="s">
        <v>2</v>
      </c>
      <c r="E4" s="96" t="s">
        <v>3</v>
      </c>
      <c r="F4" s="98" t="s">
        <v>4</v>
      </c>
      <c r="G4" s="91" t="s">
        <v>5</v>
      </c>
      <c r="H4" s="100" t="s">
        <v>6</v>
      </c>
      <c r="I4" s="82" t="s">
        <v>7</v>
      </c>
      <c r="J4" s="82"/>
      <c r="K4" s="82" t="s">
        <v>8</v>
      </c>
      <c r="L4" s="82"/>
      <c r="M4" s="83" t="s">
        <v>9</v>
      </c>
      <c r="N4" s="83"/>
      <c r="O4" s="83"/>
      <c r="P4" s="83"/>
      <c r="Q4" s="83"/>
      <c r="R4" s="83"/>
      <c r="S4" s="84" t="s">
        <v>10</v>
      </c>
      <c r="T4" s="84"/>
      <c r="U4" s="84"/>
      <c r="V4" s="84"/>
      <c r="W4" s="81" t="s">
        <v>11</v>
      </c>
      <c r="X4" s="81"/>
      <c r="Y4" s="81"/>
      <c r="Z4" s="81"/>
      <c r="AA4" s="81"/>
      <c r="AB4" s="81"/>
      <c r="AC4" s="80" t="s">
        <v>13</v>
      </c>
      <c r="AD4" s="80"/>
      <c r="AE4" s="80"/>
      <c r="AF4" s="80"/>
      <c r="AG4" s="80"/>
      <c r="AH4" s="80"/>
      <c r="AI4" s="102" t="s">
        <v>12</v>
      </c>
      <c r="AJ4" s="103"/>
      <c r="AK4" s="19"/>
      <c r="AL4" s="19"/>
      <c r="AM4" s="19"/>
      <c r="AN4" s="19"/>
      <c r="AO4" s="19"/>
      <c r="AP4" s="19"/>
      <c r="AQ4" s="19"/>
      <c r="AR4" s="19"/>
      <c r="AS4" s="20"/>
      <c r="AT4" s="19"/>
      <c r="AU4" s="19"/>
      <c r="AV4" s="19"/>
      <c r="AW4" s="19"/>
      <c r="AX4" s="19"/>
      <c r="AY4" s="19"/>
      <c r="AZ4" s="19"/>
    </row>
    <row r="5" spans="1:52" ht="32.25" thickBot="1" x14ac:dyDescent="0.3">
      <c r="A5" s="92"/>
      <c r="B5" s="93"/>
      <c r="C5" s="68"/>
      <c r="D5" s="95"/>
      <c r="E5" s="97"/>
      <c r="F5" s="99"/>
      <c r="G5" s="92"/>
      <c r="H5" s="101"/>
      <c r="I5" s="22" t="s">
        <v>14</v>
      </c>
      <c r="J5" s="22" t="s">
        <v>15</v>
      </c>
      <c r="K5" s="22" t="s">
        <v>14</v>
      </c>
      <c r="L5" s="22" t="s">
        <v>15</v>
      </c>
      <c r="M5" s="23" t="s">
        <v>16</v>
      </c>
      <c r="N5" s="24" t="s">
        <v>15</v>
      </c>
      <c r="O5" s="23" t="s">
        <v>17</v>
      </c>
      <c r="P5" s="24" t="s">
        <v>15</v>
      </c>
      <c r="Q5" s="25" t="s">
        <v>18</v>
      </c>
      <c r="R5" s="24" t="s">
        <v>15</v>
      </c>
      <c r="S5" s="23" t="s">
        <v>16</v>
      </c>
      <c r="T5" s="24" t="s">
        <v>15</v>
      </c>
      <c r="U5" s="23" t="s">
        <v>17</v>
      </c>
      <c r="V5" s="24" t="s">
        <v>15</v>
      </c>
      <c r="W5" s="23" t="s">
        <v>16</v>
      </c>
      <c r="X5" s="24" t="s">
        <v>15</v>
      </c>
      <c r="Y5" s="23" t="s">
        <v>17</v>
      </c>
      <c r="Z5" s="24" t="s">
        <v>15</v>
      </c>
      <c r="AA5" s="25" t="s">
        <v>18</v>
      </c>
      <c r="AB5" s="24" t="s">
        <v>15</v>
      </c>
      <c r="AC5" s="26" t="s">
        <v>16</v>
      </c>
      <c r="AD5" s="24" t="s">
        <v>15</v>
      </c>
      <c r="AE5" s="25" t="s">
        <v>17</v>
      </c>
      <c r="AF5" s="24" t="s">
        <v>15</v>
      </c>
      <c r="AG5" s="25" t="s">
        <v>18</v>
      </c>
      <c r="AH5" s="24" t="s">
        <v>15</v>
      </c>
      <c r="AI5" s="25" t="s">
        <v>14</v>
      </c>
      <c r="AJ5" s="24" t="s">
        <v>15</v>
      </c>
    </row>
    <row r="6" spans="1:52" s="37" customFormat="1" ht="18.75" thickTop="1" thickBot="1" x14ac:dyDescent="0.3">
      <c r="A6" s="27"/>
      <c r="B6" s="28" t="s">
        <v>20</v>
      </c>
      <c r="C6" s="28"/>
      <c r="D6" s="29"/>
      <c r="E6" s="30"/>
      <c r="F6" s="31"/>
      <c r="G6" s="32" t="s">
        <v>21</v>
      </c>
      <c r="H6" s="33"/>
      <c r="I6" s="34">
        <f t="shared" ref="I6:X6" si="0">SUM(I7:I17)</f>
        <v>1</v>
      </c>
      <c r="J6" s="34">
        <f t="shared" si="0"/>
        <v>36.42440885932217</v>
      </c>
      <c r="K6" s="34">
        <f t="shared" si="0"/>
        <v>1760</v>
      </c>
      <c r="L6" s="34">
        <f t="shared" si="0"/>
        <v>65638.03</v>
      </c>
      <c r="M6" s="34">
        <f t="shared" si="0"/>
        <v>622</v>
      </c>
      <c r="N6" s="34">
        <f t="shared" si="0"/>
        <v>23200.6</v>
      </c>
      <c r="O6" s="34">
        <f t="shared" si="0"/>
        <v>0</v>
      </c>
      <c r="P6" s="34">
        <f t="shared" si="0"/>
        <v>0</v>
      </c>
      <c r="Q6" s="34">
        <f t="shared" si="0"/>
        <v>0</v>
      </c>
      <c r="R6" s="34">
        <f t="shared" si="0"/>
        <v>0</v>
      </c>
      <c r="S6" s="34">
        <f t="shared" si="0"/>
        <v>472</v>
      </c>
      <c r="T6" s="34">
        <f t="shared" si="0"/>
        <v>17605.599999999999</v>
      </c>
      <c r="U6" s="34">
        <f t="shared" si="0"/>
        <v>0</v>
      </c>
      <c r="V6" s="34">
        <f t="shared" si="0"/>
        <v>0</v>
      </c>
      <c r="W6" s="34">
        <f t="shared" si="0"/>
        <v>521</v>
      </c>
      <c r="X6" s="34">
        <f t="shared" si="0"/>
        <v>19433.300000000003</v>
      </c>
      <c r="Y6" s="34">
        <f t="shared" ref="Y6:AJ6" si="1">SUM(Y7:Y17)</f>
        <v>0</v>
      </c>
      <c r="Z6" s="34">
        <f t="shared" si="1"/>
        <v>0</v>
      </c>
      <c r="AA6" s="34">
        <f t="shared" si="1"/>
        <v>0</v>
      </c>
      <c r="AB6" s="34">
        <f t="shared" si="1"/>
        <v>0</v>
      </c>
      <c r="AC6" s="34">
        <f t="shared" si="1"/>
        <v>0</v>
      </c>
      <c r="AD6" s="34">
        <f t="shared" si="1"/>
        <v>0</v>
      </c>
      <c r="AE6" s="34">
        <f t="shared" si="1"/>
        <v>0</v>
      </c>
      <c r="AF6" s="34">
        <f t="shared" si="1"/>
        <v>0</v>
      </c>
      <c r="AG6" s="34">
        <f t="shared" si="1"/>
        <v>0</v>
      </c>
      <c r="AH6" s="34">
        <f t="shared" si="1"/>
        <v>0</v>
      </c>
      <c r="AI6" s="34">
        <f t="shared" si="1"/>
        <v>0</v>
      </c>
      <c r="AJ6" s="34">
        <f t="shared" si="1"/>
        <v>0</v>
      </c>
      <c r="AK6" s="35"/>
      <c r="AL6" s="35"/>
      <c r="AM6" s="35"/>
      <c r="AN6" s="35"/>
      <c r="AO6" s="35"/>
      <c r="AP6" s="35"/>
      <c r="AQ6" s="35"/>
      <c r="AR6" s="35"/>
      <c r="AS6" s="36"/>
      <c r="AT6" s="35"/>
      <c r="AU6" s="35"/>
      <c r="AV6" s="35"/>
      <c r="AW6" s="35"/>
      <c r="AX6" s="35"/>
      <c r="AY6" s="35"/>
      <c r="AZ6" s="35"/>
    </row>
    <row r="7" spans="1:52" s="37" customFormat="1" ht="17.25" thickTop="1" x14ac:dyDescent="0.25">
      <c r="A7" s="76">
        <v>1</v>
      </c>
      <c r="B7" s="85" t="s">
        <v>33</v>
      </c>
      <c r="C7" s="65" t="s">
        <v>33</v>
      </c>
      <c r="D7" s="38" t="s">
        <v>22</v>
      </c>
      <c r="E7" s="74" t="s">
        <v>23</v>
      </c>
      <c r="F7" s="39" t="s">
        <v>16</v>
      </c>
      <c r="G7" s="39" t="s">
        <v>21</v>
      </c>
      <c r="H7" s="40">
        <f t="shared" ref="H7:H17" si="2">(J7+L7)/(I7+K7)</f>
        <v>37.299999999999997</v>
      </c>
      <c r="I7" s="41">
        <v>0</v>
      </c>
      <c r="J7" s="41">
        <v>0</v>
      </c>
      <c r="K7" s="42">
        <v>582</v>
      </c>
      <c r="L7" s="42">
        <v>21708.6</v>
      </c>
      <c r="M7" s="43">
        <v>582</v>
      </c>
      <c r="N7" s="44">
        <v>21708.6</v>
      </c>
      <c r="O7" s="45"/>
      <c r="P7" s="44"/>
      <c r="Q7" s="46"/>
      <c r="R7" s="44"/>
      <c r="S7" s="45"/>
      <c r="T7" s="44"/>
      <c r="U7" s="45"/>
      <c r="V7" s="44"/>
      <c r="W7" s="43"/>
      <c r="X7" s="44"/>
      <c r="Y7" s="47"/>
      <c r="Z7" s="44"/>
      <c r="AA7" s="46"/>
      <c r="AB7" s="44"/>
      <c r="AC7" s="48"/>
      <c r="AD7" s="49"/>
      <c r="AE7" s="48"/>
      <c r="AF7" s="49"/>
      <c r="AG7" s="48"/>
      <c r="AH7" s="49"/>
      <c r="AI7" s="50"/>
      <c r="AJ7" s="49"/>
      <c r="AK7" s="35"/>
      <c r="AL7" s="35"/>
      <c r="AM7" s="35"/>
      <c r="AN7" s="35"/>
      <c r="AO7" s="35"/>
      <c r="AP7" s="35"/>
      <c r="AQ7" s="35"/>
      <c r="AR7" s="35"/>
      <c r="AS7" s="36"/>
      <c r="AT7" s="35"/>
      <c r="AU7" s="35"/>
      <c r="AV7" s="35"/>
      <c r="AW7" s="35"/>
      <c r="AX7" s="35"/>
      <c r="AY7" s="35"/>
      <c r="AZ7" s="35"/>
    </row>
    <row r="8" spans="1:52" s="37" customFormat="1" ht="33" x14ac:dyDescent="0.25">
      <c r="A8" s="77"/>
      <c r="B8" s="86"/>
      <c r="C8" s="65" t="s">
        <v>33</v>
      </c>
      <c r="D8" s="38" t="s">
        <v>24</v>
      </c>
      <c r="E8" s="72" t="s">
        <v>11</v>
      </c>
      <c r="F8" s="39" t="s">
        <v>16</v>
      </c>
      <c r="G8" s="39" t="s">
        <v>21</v>
      </c>
      <c r="H8" s="40" t="e">
        <f t="shared" si="2"/>
        <v>#DIV/0!</v>
      </c>
      <c r="I8" s="41">
        <v>0</v>
      </c>
      <c r="J8" s="41">
        <v>0</v>
      </c>
      <c r="K8" s="42"/>
      <c r="L8" s="42"/>
      <c r="M8" s="43"/>
      <c r="N8" s="44"/>
      <c r="O8" s="45"/>
      <c r="P8" s="44"/>
      <c r="Q8" s="46"/>
      <c r="R8" s="44"/>
      <c r="S8" s="45"/>
      <c r="T8" s="44"/>
      <c r="U8" s="45"/>
      <c r="V8" s="44"/>
      <c r="W8" s="43"/>
      <c r="X8" s="44"/>
      <c r="Y8" s="47"/>
      <c r="Z8" s="44"/>
      <c r="AA8" s="46"/>
      <c r="AB8" s="44"/>
      <c r="AC8" s="48"/>
      <c r="AD8" s="49"/>
      <c r="AE8" s="48"/>
      <c r="AF8" s="49"/>
      <c r="AG8" s="48"/>
      <c r="AH8" s="49"/>
      <c r="AI8" s="50"/>
      <c r="AJ8" s="49"/>
      <c r="AK8" s="35"/>
      <c r="AL8" s="35"/>
      <c r="AM8" s="35"/>
      <c r="AN8" s="35"/>
      <c r="AO8" s="35"/>
      <c r="AP8" s="35"/>
      <c r="AQ8" s="35"/>
      <c r="AR8" s="35"/>
      <c r="AS8" s="36"/>
      <c r="AT8" s="35"/>
      <c r="AU8" s="35"/>
      <c r="AV8" s="35"/>
      <c r="AW8" s="35"/>
      <c r="AX8" s="35"/>
      <c r="AY8" s="35"/>
      <c r="AZ8" s="35"/>
    </row>
    <row r="9" spans="1:52" s="37" customFormat="1" ht="33" x14ac:dyDescent="0.25">
      <c r="A9" s="77"/>
      <c r="B9" s="86"/>
      <c r="C9" s="65" t="s">
        <v>33</v>
      </c>
      <c r="D9" s="51" t="s">
        <v>25</v>
      </c>
      <c r="E9" s="72" t="s">
        <v>11</v>
      </c>
      <c r="F9" s="52" t="s">
        <v>16</v>
      </c>
      <c r="G9" s="39" t="s">
        <v>21</v>
      </c>
      <c r="H9" s="40" t="e">
        <f>(J9+L9)/(I9+K9)</f>
        <v>#DIV/0!</v>
      </c>
      <c r="I9" s="41">
        <v>0</v>
      </c>
      <c r="J9" s="41">
        <v>0</v>
      </c>
      <c r="K9" s="42"/>
      <c r="L9" s="42"/>
      <c r="M9" s="53"/>
      <c r="N9" s="54"/>
      <c r="O9" s="55"/>
      <c r="P9" s="54"/>
      <c r="Q9" s="56"/>
      <c r="R9" s="54"/>
      <c r="S9" s="55"/>
      <c r="T9" s="54"/>
      <c r="U9" s="55"/>
      <c r="V9" s="54"/>
      <c r="W9" s="53"/>
      <c r="X9" s="54"/>
      <c r="Y9" s="57"/>
      <c r="Z9" s="54"/>
      <c r="AA9" s="56"/>
      <c r="AB9" s="54"/>
      <c r="AC9" s="59"/>
      <c r="AD9" s="60"/>
      <c r="AE9" s="59"/>
      <c r="AF9" s="60"/>
      <c r="AG9" s="59"/>
      <c r="AH9" s="60"/>
      <c r="AI9" s="61"/>
      <c r="AJ9" s="60"/>
      <c r="AK9" s="35"/>
      <c r="AL9" s="35"/>
      <c r="AM9" s="35"/>
      <c r="AN9" s="35"/>
      <c r="AO9" s="35"/>
      <c r="AP9" s="35"/>
      <c r="AQ9" s="35"/>
      <c r="AR9" s="35"/>
      <c r="AS9" s="36"/>
      <c r="AT9" s="35"/>
      <c r="AU9" s="35"/>
      <c r="AV9" s="35"/>
      <c r="AW9" s="35"/>
      <c r="AX9" s="35"/>
      <c r="AY9" s="35"/>
      <c r="AZ9" s="35"/>
    </row>
    <row r="10" spans="1:52" s="37" customFormat="1" ht="33" x14ac:dyDescent="0.25">
      <c r="A10" s="77"/>
      <c r="B10" s="86"/>
      <c r="C10" s="65" t="s">
        <v>33</v>
      </c>
      <c r="D10" s="51" t="s">
        <v>26</v>
      </c>
      <c r="E10" s="72" t="s">
        <v>11</v>
      </c>
      <c r="F10" s="52" t="s">
        <v>16</v>
      </c>
      <c r="G10" s="39" t="s">
        <v>21</v>
      </c>
      <c r="H10" s="40">
        <f t="shared" si="2"/>
        <v>37.300000000000004</v>
      </c>
      <c r="I10" s="41">
        <v>0</v>
      </c>
      <c r="J10" s="41">
        <v>0</v>
      </c>
      <c r="K10" s="42">
        <v>48</v>
      </c>
      <c r="L10" s="42">
        <v>1790.4</v>
      </c>
      <c r="M10" s="53">
        <v>40</v>
      </c>
      <c r="N10" s="54">
        <f>M10*H10</f>
        <v>1492.0000000000002</v>
      </c>
      <c r="O10" s="55"/>
      <c r="P10" s="54"/>
      <c r="Q10" s="56"/>
      <c r="R10" s="54"/>
      <c r="S10" s="55"/>
      <c r="T10" s="54"/>
      <c r="U10" s="55"/>
      <c r="V10" s="54"/>
      <c r="W10" s="53">
        <v>8</v>
      </c>
      <c r="X10" s="54">
        <f>W10*H10</f>
        <v>298.40000000000003</v>
      </c>
      <c r="Y10" s="57"/>
      <c r="Z10" s="54"/>
      <c r="AA10" s="56"/>
      <c r="AB10" s="54"/>
      <c r="AC10" s="59"/>
      <c r="AD10" s="60"/>
      <c r="AE10" s="59"/>
      <c r="AF10" s="60"/>
      <c r="AG10" s="59"/>
      <c r="AH10" s="60"/>
      <c r="AI10" s="61"/>
      <c r="AJ10" s="60"/>
      <c r="AK10" s="35"/>
      <c r="AL10" s="35"/>
      <c r="AM10" s="35"/>
      <c r="AN10" s="35"/>
      <c r="AO10" s="35"/>
      <c r="AP10" s="35"/>
      <c r="AQ10" s="35"/>
      <c r="AR10" s="35"/>
      <c r="AS10" s="36"/>
      <c r="AT10" s="35"/>
      <c r="AU10" s="35"/>
      <c r="AV10" s="35"/>
      <c r="AW10" s="35"/>
      <c r="AX10" s="35"/>
      <c r="AY10" s="35"/>
      <c r="AZ10" s="35"/>
    </row>
    <row r="11" spans="1:52" s="37" customFormat="1" ht="33" x14ac:dyDescent="0.25">
      <c r="A11" s="78"/>
      <c r="B11" s="87"/>
      <c r="C11" s="65" t="s">
        <v>33</v>
      </c>
      <c r="D11" s="51" t="s">
        <v>27</v>
      </c>
      <c r="E11" s="72" t="s">
        <v>11</v>
      </c>
      <c r="F11" s="52" t="s">
        <v>16</v>
      </c>
      <c r="G11" s="39" t="s">
        <v>21</v>
      </c>
      <c r="H11" s="40" t="e">
        <f t="shared" si="2"/>
        <v>#DIV/0!</v>
      </c>
      <c r="I11" s="62">
        <v>0</v>
      </c>
      <c r="J11" s="62">
        <v>0</v>
      </c>
      <c r="K11" s="42"/>
      <c r="L11" s="42"/>
      <c r="M11" s="53"/>
      <c r="N11" s="54"/>
      <c r="O11" s="55"/>
      <c r="P11" s="54"/>
      <c r="Q11" s="56"/>
      <c r="R11" s="54"/>
      <c r="S11" s="55"/>
      <c r="T11" s="54"/>
      <c r="U11" s="55"/>
      <c r="V11" s="54"/>
      <c r="W11" s="53"/>
      <c r="X11" s="54"/>
      <c r="Y11" s="57"/>
      <c r="Z11" s="54"/>
      <c r="AA11" s="56"/>
      <c r="AB11" s="54"/>
      <c r="AC11" s="59"/>
      <c r="AD11" s="60"/>
      <c r="AE11" s="59"/>
      <c r="AF11" s="60"/>
      <c r="AG11" s="59"/>
      <c r="AH11" s="60"/>
      <c r="AI11" s="61"/>
      <c r="AJ11" s="60"/>
      <c r="AK11" s="35"/>
      <c r="AL11" s="35"/>
      <c r="AM11" s="35"/>
      <c r="AN11" s="35"/>
      <c r="AO11" s="35"/>
      <c r="AP11" s="35"/>
      <c r="AQ11" s="35"/>
      <c r="AR11" s="35"/>
      <c r="AS11" s="36"/>
      <c r="AT11" s="35"/>
      <c r="AU11" s="35"/>
      <c r="AV11" s="35"/>
      <c r="AW11" s="35"/>
      <c r="AX11" s="35"/>
      <c r="AY11" s="35"/>
      <c r="AZ11" s="35"/>
    </row>
    <row r="12" spans="1:52" s="37" customFormat="1" ht="33" x14ac:dyDescent="0.25">
      <c r="A12" s="76">
        <v>3</v>
      </c>
      <c r="B12" s="79" t="s">
        <v>34</v>
      </c>
      <c r="C12" s="69" t="s">
        <v>34</v>
      </c>
      <c r="D12" s="51" t="s">
        <v>28</v>
      </c>
      <c r="E12" s="71" t="s">
        <v>10</v>
      </c>
      <c r="F12" s="51" t="s">
        <v>16</v>
      </c>
      <c r="G12" s="39" t="s">
        <v>21</v>
      </c>
      <c r="H12" s="40">
        <f t="shared" si="2"/>
        <v>37.299999999999997</v>
      </c>
      <c r="I12" s="62">
        <v>0</v>
      </c>
      <c r="J12" s="62">
        <v>0</v>
      </c>
      <c r="K12" s="63">
        <v>472</v>
      </c>
      <c r="L12" s="63">
        <v>17605.599999999999</v>
      </c>
      <c r="M12" s="64"/>
      <c r="N12" s="54"/>
      <c r="O12" s="55"/>
      <c r="P12" s="54"/>
      <c r="Q12" s="56"/>
      <c r="R12" s="54"/>
      <c r="S12" s="55">
        <v>472</v>
      </c>
      <c r="T12" s="54">
        <v>17605.599999999999</v>
      </c>
      <c r="U12" s="55"/>
      <c r="V12" s="54"/>
      <c r="W12" s="53"/>
      <c r="X12" s="54"/>
      <c r="Y12" s="57"/>
      <c r="Z12" s="54"/>
      <c r="AA12" s="56"/>
      <c r="AB12" s="54"/>
      <c r="AC12" s="59"/>
      <c r="AD12" s="60"/>
      <c r="AE12" s="59"/>
      <c r="AF12" s="60"/>
      <c r="AG12" s="59"/>
      <c r="AH12" s="60"/>
      <c r="AI12" s="61"/>
      <c r="AJ12" s="60"/>
      <c r="AK12" s="35"/>
      <c r="AL12" s="35"/>
      <c r="AM12" s="35"/>
      <c r="AN12" s="35"/>
      <c r="AO12" s="35"/>
      <c r="AP12" s="35"/>
      <c r="AQ12" s="35"/>
      <c r="AR12" s="35"/>
      <c r="AS12" s="36"/>
      <c r="AT12" s="35"/>
      <c r="AU12" s="35"/>
      <c r="AV12" s="35"/>
      <c r="AW12" s="35"/>
      <c r="AX12" s="35"/>
      <c r="AY12" s="35"/>
      <c r="AZ12" s="35"/>
    </row>
    <row r="13" spans="1:52" s="37" customFormat="1" ht="33" x14ac:dyDescent="0.25">
      <c r="A13" s="77"/>
      <c r="B13" s="79"/>
      <c r="C13" s="69" t="s">
        <v>34</v>
      </c>
      <c r="D13" s="51" t="s">
        <v>26</v>
      </c>
      <c r="E13" s="73" t="s">
        <v>11</v>
      </c>
      <c r="F13" s="51" t="s">
        <v>16</v>
      </c>
      <c r="G13" s="39" t="s">
        <v>21</v>
      </c>
      <c r="H13" s="40">
        <f t="shared" si="2"/>
        <v>37.299999999999997</v>
      </c>
      <c r="I13" s="62">
        <v>0</v>
      </c>
      <c r="J13" s="62">
        <v>0</v>
      </c>
      <c r="K13" s="63">
        <v>125</v>
      </c>
      <c r="L13" s="63">
        <v>4662.5</v>
      </c>
      <c r="M13" s="64"/>
      <c r="N13" s="54"/>
      <c r="O13" s="55"/>
      <c r="P13" s="54"/>
      <c r="Q13" s="56"/>
      <c r="R13" s="54"/>
      <c r="S13" s="55"/>
      <c r="T13" s="54"/>
      <c r="U13" s="55"/>
      <c r="V13" s="54"/>
      <c r="W13" s="53"/>
      <c r="X13" s="54"/>
      <c r="Y13" s="57"/>
      <c r="Z13" s="54"/>
      <c r="AA13" s="56"/>
      <c r="AB13" s="54"/>
      <c r="AC13" s="61"/>
      <c r="AD13" s="60"/>
      <c r="AE13" s="59"/>
      <c r="AF13" s="60"/>
      <c r="AG13" s="59"/>
      <c r="AH13" s="60"/>
      <c r="AI13" s="61"/>
      <c r="AJ13" s="60"/>
      <c r="AK13" s="35"/>
      <c r="AL13" s="35"/>
      <c r="AM13" s="35"/>
      <c r="AN13" s="35"/>
      <c r="AO13" s="35"/>
      <c r="AP13" s="35"/>
      <c r="AQ13" s="35"/>
      <c r="AR13" s="35"/>
      <c r="AS13" s="36"/>
      <c r="AT13" s="35"/>
      <c r="AU13" s="35"/>
      <c r="AV13" s="35"/>
      <c r="AW13" s="35"/>
      <c r="AX13" s="35"/>
      <c r="AY13" s="35"/>
      <c r="AZ13" s="35"/>
    </row>
    <row r="14" spans="1:52" s="37" customFormat="1" ht="33" x14ac:dyDescent="0.25">
      <c r="A14" s="77"/>
      <c r="B14" s="79"/>
      <c r="C14" s="69" t="s">
        <v>34</v>
      </c>
      <c r="D14" s="51" t="s">
        <v>29</v>
      </c>
      <c r="E14" s="73" t="s">
        <v>11</v>
      </c>
      <c r="F14" s="51" t="s">
        <v>16</v>
      </c>
      <c r="G14" s="39" t="s">
        <v>21</v>
      </c>
      <c r="H14" s="40">
        <f t="shared" si="2"/>
        <v>37.300000000000004</v>
      </c>
      <c r="I14" s="62">
        <v>0</v>
      </c>
      <c r="J14" s="62">
        <v>0</v>
      </c>
      <c r="K14" s="63">
        <v>513</v>
      </c>
      <c r="L14" s="63">
        <v>19134.900000000001</v>
      </c>
      <c r="M14" s="64"/>
      <c r="N14" s="54"/>
      <c r="O14" s="55"/>
      <c r="P14" s="54"/>
      <c r="Q14" s="56"/>
      <c r="R14" s="54"/>
      <c r="S14" s="55"/>
      <c r="T14" s="54"/>
      <c r="U14" s="55"/>
      <c r="V14" s="54"/>
      <c r="W14" s="53">
        <v>513</v>
      </c>
      <c r="X14" s="54">
        <v>19134.900000000001</v>
      </c>
      <c r="Y14" s="57"/>
      <c r="Z14" s="54"/>
      <c r="AA14" s="56"/>
      <c r="AB14" s="54"/>
      <c r="AC14" s="61"/>
      <c r="AD14" s="60"/>
      <c r="AE14" s="59"/>
      <c r="AF14" s="60"/>
      <c r="AG14" s="59"/>
      <c r="AH14" s="60"/>
      <c r="AI14" s="61"/>
      <c r="AJ14" s="60"/>
      <c r="AK14" s="35"/>
      <c r="AL14" s="35"/>
      <c r="AM14" s="35"/>
      <c r="AN14" s="35"/>
      <c r="AO14" s="35"/>
      <c r="AP14" s="35"/>
      <c r="AQ14" s="35"/>
      <c r="AR14" s="35"/>
      <c r="AS14" s="36"/>
      <c r="AT14" s="35"/>
      <c r="AU14" s="35"/>
      <c r="AV14" s="35"/>
      <c r="AW14" s="35"/>
      <c r="AX14" s="35"/>
      <c r="AY14" s="35"/>
      <c r="AZ14" s="35"/>
    </row>
    <row r="15" spans="1:52" s="37" customFormat="1" ht="33" x14ac:dyDescent="0.25">
      <c r="A15" s="77"/>
      <c r="B15" s="79"/>
      <c r="C15" s="69" t="s">
        <v>34</v>
      </c>
      <c r="D15" s="51" t="s">
        <v>30</v>
      </c>
      <c r="E15" s="73" t="s">
        <v>11</v>
      </c>
      <c r="F15" s="51" t="s">
        <v>17</v>
      </c>
      <c r="G15" s="39" t="s">
        <v>21</v>
      </c>
      <c r="H15" s="40">
        <f t="shared" si="2"/>
        <v>36.419999999999959</v>
      </c>
      <c r="I15" s="62">
        <v>1</v>
      </c>
      <c r="J15" s="62">
        <v>36.419999999999959</v>
      </c>
      <c r="K15" s="63"/>
      <c r="L15" s="63"/>
      <c r="M15" s="64"/>
      <c r="N15" s="54"/>
      <c r="O15" s="55"/>
      <c r="P15" s="54"/>
      <c r="Q15" s="56"/>
      <c r="R15" s="54"/>
      <c r="S15" s="55"/>
      <c r="T15" s="54"/>
      <c r="U15" s="55"/>
      <c r="V15" s="54"/>
      <c r="W15" s="53"/>
      <c r="X15" s="54"/>
      <c r="Y15" s="58"/>
      <c r="Z15" s="54"/>
      <c r="AA15" s="56"/>
      <c r="AB15" s="54"/>
      <c r="AC15" s="59"/>
      <c r="AD15" s="60"/>
      <c r="AE15" s="59"/>
      <c r="AF15" s="60"/>
      <c r="AG15" s="59"/>
      <c r="AH15" s="60"/>
      <c r="AI15" s="61"/>
      <c r="AJ15" s="60"/>
      <c r="AK15" s="35"/>
      <c r="AL15" s="35"/>
      <c r="AM15" s="35"/>
      <c r="AN15" s="35"/>
      <c r="AO15" s="35"/>
      <c r="AP15" s="35"/>
      <c r="AQ15" s="35"/>
      <c r="AR15" s="35"/>
      <c r="AS15" s="36"/>
      <c r="AT15" s="35"/>
      <c r="AU15" s="35"/>
      <c r="AV15" s="35"/>
      <c r="AW15" s="35"/>
      <c r="AX15" s="35"/>
      <c r="AY15" s="35"/>
      <c r="AZ15" s="35"/>
    </row>
    <row r="16" spans="1:52" s="37" customFormat="1" ht="33" x14ac:dyDescent="0.25">
      <c r="A16" s="77"/>
      <c r="B16" s="79"/>
      <c r="C16" s="69" t="s">
        <v>34</v>
      </c>
      <c r="D16" s="51" t="s">
        <v>31</v>
      </c>
      <c r="E16" s="73" t="s">
        <v>11</v>
      </c>
      <c r="F16" s="51" t="s">
        <v>17</v>
      </c>
      <c r="G16" s="39" t="s">
        <v>21</v>
      </c>
      <c r="H16" s="40" t="e">
        <f t="shared" si="2"/>
        <v>#DIV/0!</v>
      </c>
      <c r="I16" s="62">
        <v>0</v>
      </c>
      <c r="J16" s="62">
        <v>-5.6763437896734104E-6</v>
      </c>
      <c r="K16" s="63"/>
      <c r="L16" s="63"/>
      <c r="M16" s="64"/>
      <c r="N16" s="54"/>
      <c r="O16" s="55"/>
      <c r="P16" s="54"/>
      <c r="Q16" s="56"/>
      <c r="R16" s="54"/>
      <c r="S16" s="55"/>
      <c r="T16" s="54"/>
      <c r="U16" s="55"/>
      <c r="V16" s="54"/>
      <c r="W16" s="53"/>
      <c r="X16" s="54"/>
      <c r="Y16" s="58"/>
      <c r="Z16" s="54"/>
      <c r="AA16" s="56"/>
      <c r="AB16" s="54"/>
      <c r="AC16" s="59"/>
      <c r="AD16" s="60"/>
      <c r="AE16" s="59"/>
      <c r="AF16" s="60"/>
      <c r="AG16" s="59"/>
      <c r="AH16" s="60"/>
      <c r="AI16" s="61"/>
      <c r="AJ16" s="60"/>
      <c r="AK16" s="35"/>
      <c r="AL16" s="35"/>
      <c r="AM16" s="35"/>
      <c r="AN16" s="35"/>
      <c r="AO16" s="35"/>
      <c r="AP16" s="35"/>
      <c r="AQ16" s="35"/>
      <c r="AR16" s="35"/>
      <c r="AS16" s="36"/>
      <c r="AT16" s="35"/>
      <c r="AU16" s="35"/>
      <c r="AV16" s="35"/>
      <c r="AW16" s="35"/>
      <c r="AX16" s="35"/>
      <c r="AY16" s="35"/>
      <c r="AZ16" s="35"/>
    </row>
    <row r="17" spans="1:52" s="37" customFormat="1" ht="33" x14ac:dyDescent="0.25">
      <c r="A17" s="78"/>
      <c r="B17" s="79"/>
      <c r="C17" s="69" t="s">
        <v>34</v>
      </c>
      <c r="D17" s="51" t="s">
        <v>32</v>
      </c>
      <c r="E17" s="73" t="s">
        <v>11</v>
      </c>
      <c r="F17" s="51" t="s">
        <v>17</v>
      </c>
      <c r="G17" s="39" t="s">
        <v>21</v>
      </c>
      <c r="H17" s="40">
        <f t="shared" si="2"/>
        <v>36.801720726783302</v>
      </c>
      <c r="I17" s="62">
        <v>0</v>
      </c>
      <c r="J17" s="62">
        <v>4.4145356660010293E-3</v>
      </c>
      <c r="K17" s="63">
        <v>20</v>
      </c>
      <c r="L17" s="63">
        <v>736.03</v>
      </c>
      <c r="M17" s="64"/>
      <c r="N17" s="54"/>
      <c r="O17" s="55"/>
      <c r="P17" s="54"/>
      <c r="Q17" s="56"/>
      <c r="R17" s="54"/>
      <c r="S17" s="55"/>
      <c r="T17" s="54"/>
      <c r="U17" s="55"/>
      <c r="V17" s="54"/>
      <c r="W17" s="53"/>
      <c r="X17" s="54"/>
      <c r="Y17" s="58"/>
      <c r="Z17" s="54"/>
      <c r="AA17" s="56"/>
      <c r="AB17" s="54"/>
      <c r="AC17" s="59"/>
      <c r="AD17" s="60"/>
      <c r="AE17" s="59"/>
      <c r="AF17" s="60"/>
      <c r="AG17" s="59"/>
      <c r="AH17" s="60"/>
      <c r="AI17" s="61"/>
      <c r="AJ17" s="60"/>
      <c r="AK17" s="35"/>
      <c r="AL17" s="35"/>
      <c r="AM17" s="35"/>
      <c r="AN17" s="35"/>
      <c r="AO17" s="35"/>
      <c r="AP17" s="35"/>
      <c r="AQ17" s="35"/>
      <c r="AR17" s="35"/>
      <c r="AS17" s="36"/>
      <c r="AT17" s="35"/>
      <c r="AU17" s="35"/>
      <c r="AV17" s="35"/>
      <c r="AW17" s="35"/>
      <c r="AX17" s="35"/>
      <c r="AY17" s="35"/>
      <c r="AZ17" s="35"/>
    </row>
    <row r="18" spans="1:52" x14ac:dyDescent="0.25">
      <c r="D18" s="66"/>
      <c r="F18" s="66"/>
      <c r="AA18" s="14"/>
    </row>
    <row r="19" spans="1:52" x14ac:dyDescent="0.25">
      <c r="D19" s="66"/>
      <c r="AA19" s="14"/>
    </row>
    <row r="20" spans="1:52" x14ac:dyDescent="0.25">
      <c r="AA20" s="14"/>
    </row>
    <row r="21" spans="1:52" x14ac:dyDescent="0.25">
      <c r="AA21" s="14"/>
    </row>
    <row r="22" spans="1:52" x14ac:dyDescent="0.25">
      <c r="N22" s="70"/>
    </row>
    <row r="47" spans="1:52" s="15" customFormat="1" x14ac:dyDescent="0.25">
      <c r="A47" s="4"/>
      <c r="B47" s="5"/>
      <c r="C47" s="5"/>
      <c r="D47" s="6"/>
      <c r="E47" s="7"/>
      <c r="F47" s="6"/>
      <c r="G47" s="6"/>
      <c r="H47" s="8"/>
      <c r="I47" s="9"/>
      <c r="J47" s="10"/>
      <c r="K47" s="10"/>
      <c r="L47" s="10"/>
      <c r="N47" s="3"/>
      <c r="O47" s="13"/>
      <c r="P47" s="9"/>
      <c r="R47" s="3"/>
      <c r="S47" s="14"/>
      <c r="T47" s="3"/>
      <c r="U47" s="14"/>
      <c r="V47" s="3"/>
      <c r="W47" s="13"/>
      <c r="X47" s="3"/>
      <c r="Z47" s="3"/>
      <c r="AB47" s="3"/>
      <c r="AC47" s="16"/>
      <c r="AD47" s="17"/>
      <c r="AE47" s="16"/>
      <c r="AF47" s="17"/>
      <c r="AG47" s="16"/>
      <c r="AH47" s="17"/>
      <c r="AI47" s="18"/>
      <c r="AJ47" s="17"/>
      <c r="AK47" s="1"/>
      <c r="AL47" s="1"/>
      <c r="AM47" s="1"/>
      <c r="AN47" s="1"/>
      <c r="AO47" s="1"/>
      <c r="AP47" s="1"/>
      <c r="AQ47" s="1"/>
      <c r="AR47" s="1"/>
      <c r="AS47" s="2"/>
      <c r="AT47" s="1"/>
      <c r="AU47" s="1"/>
      <c r="AV47" s="1"/>
      <c r="AW47" s="1"/>
      <c r="AX47" s="1"/>
      <c r="AY47" s="1"/>
      <c r="AZ47" s="1"/>
    </row>
    <row r="48" spans="1:52" s="15" customFormat="1" x14ac:dyDescent="0.25">
      <c r="A48" s="4"/>
      <c r="B48" s="5"/>
      <c r="C48" s="5"/>
      <c r="D48" s="6"/>
      <c r="E48" s="7"/>
      <c r="F48" s="6"/>
      <c r="G48" s="6"/>
      <c r="H48" s="8"/>
      <c r="I48" s="9"/>
      <c r="J48" s="10"/>
      <c r="K48" s="10"/>
      <c r="L48" s="10"/>
      <c r="N48" s="3"/>
      <c r="O48" s="13"/>
      <c r="P48" s="9"/>
      <c r="R48" s="3"/>
      <c r="S48" s="14"/>
      <c r="T48" s="3"/>
      <c r="U48" s="14"/>
      <c r="V48" s="3"/>
      <c r="W48" s="13"/>
      <c r="X48" s="3"/>
      <c r="Z48" s="3"/>
      <c r="AB48" s="3"/>
      <c r="AC48" s="16"/>
      <c r="AD48" s="17"/>
      <c r="AE48" s="16"/>
      <c r="AF48" s="17"/>
      <c r="AG48" s="16"/>
      <c r="AH48" s="17"/>
      <c r="AI48" s="18"/>
      <c r="AJ48" s="17"/>
      <c r="AK48" s="1"/>
      <c r="AL48" s="1"/>
      <c r="AM48" s="1"/>
      <c r="AN48" s="1"/>
      <c r="AO48" s="1"/>
      <c r="AP48" s="1"/>
      <c r="AQ48" s="1"/>
      <c r="AR48" s="1"/>
      <c r="AS48" s="2"/>
      <c r="AT48" s="1"/>
      <c r="AU48" s="1"/>
      <c r="AV48" s="1"/>
      <c r="AW48" s="1"/>
      <c r="AX48" s="1"/>
      <c r="AY48" s="1"/>
      <c r="AZ48" s="1"/>
    </row>
    <row r="49" spans="1:52" s="15" customFormat="1" x14ac:dyDescent="0.25">
      <c r="A49" s="4"/>
      <c r="B49" s="5"/>
      <c r="C49" s="5"/>
      <c r="D49" s="6"/>
      <c r="E49" s="7"/>
      <c r="F49" s="6"/>
      <c r="G49" s="6"/>
      <c r="H49" s="8"/>
      <c r="I49" s="9"/>
      <c r="J49" s="10"/>
      <c r="K49" s="10"/>
      <c r="L49" s="10"/>
      <c r="N49" s="3"/>
      <c r="O49" s="13"/>
      <c r="P49" s="9"/>
      <c r="R49" s="3"/>
      <c r="S49" s="14"/>
      <c r="T49" s="3"/>
      <c r="U49" s="14"/>
      <c r="V49" s="3"/>
      <c r="W49" s="13"/>
      <c r="X49" s="3"/>
      <c r="Z49" s="3"/>
      <c r="AB49" s="3"/>
      <c r="AC49" s="16"/>
      <c r="AD49" s="17"/>
      <c r="AE49" s="16"/>
      <c r="AF49" s="17"/>
      <c r="AG49" s="16"/>
      <c r="AH49" s="17"/>
      <c r="AI49" s="18"/>
      <c r="AJ49" s="17"/>
      <c r="AK49" s="1"/>
      <c r="AL49" s="1"/>
      <c r="AM49" s="1"/>
      <c r="AN49" s="1"/>
      <c r="AO49" s="1"/>
      <c r="AP49" s="1"/>
      <c r="AQ49" s="1"/>
      <c r="AR49" s="1"/>
      <c r="AS49" s="2"/>
      <c r="AT49" s="1"/>
      <c r="AU49" s="1"/>
      <c r="AV49" s="1"/>
      <c r="AW49" s="1"/>
      <c r="AX49" s="1"/>
      <c r="AY49" s="1"/>
      <c r="AZ49" s="1"/>
    </row>
    <row r="50" spans="1:52" s="15" customFormat="1" x14ac:dyDescent="0.25">
      <c r="A50" s="4"/>
      <c r="B50" s="5"/>
      <c r="C50" s="5"/>
      <c r="D50" s="6"/>
      <c r="E50" s="7"/>
      <c r="F50" s="6"/>
      <c r="G50" s="6"/>
      <c r="H50" s="8"/>
      <c r="I50" s="9"/>
      <c r="J50" s="10"/>
      <c r="K50" s="10"/>
      <c r="L50" s="10"/>
      <c r="N50" s="3"/>
      <c r="O50" s="13"/>
      <c r="P50" s="9"/>
      <c r="R50" s="3"/>
      <c r="S50" s="14"/>
      <c r="T50" s="3"/>
      <c r="U50" s="14"/>
      <c r="V50" s="3"/>
      <c r="W50" s="13"/>
      <c r="X50" s="3"/>
      <c r="Z50" s="3"/>
      <c r="AB50" s="3"/>
      <c r="AC50" s="16"/>
      <c r="AD50" s="17"/>
      <c r="AE50" s="16"/>
      <c r="AF50" s="17"/>
      <c r="AG50" s="16"/>
      <c r="AH50" s="17"/>
      <c r="AI50" s="18"/>
      <c r="AJ50" s="17"/>
      <c r="AK50" s="1"/>
      <c r="AL50" s="1"/>
      <c r="AM50" s="1"/>
      <c r="AN50" s="1"/>
      <c r="AO50" s="1"/>
      <c r="AP50" s="1"/>
      <c r="AQ50" s="1"/>
      <c r="AR50" s="1"/>
      <c r="AS50" s="2"/>
      <c r="AT50" s="1"/>
      <c r="AU50" s="1"/>
      <c r="AV50" s="1"/>
      <c r="AW50" s="1"/>
      <c r="AX50" s="1"/>
      <c r="AY50" s="1"/>
      <c r="AZ50" s="1"/>
    </row>
    <row r="51" spans="1:52" s="15" customFormat="1" x14ac:dyDescent="0.25">
      <c r="A51" s="4"/>
      <c r="B51" s="5"/>
      <c r="C51" s="5"/>
      <c r="D51" s="6"/>
      <c r="E51" s="7"/>
      <c r="F51" s="6"/>
      <c r="G51" s="6"/>
      <c r="H51" s="8"/>
      <c r="I51" s="9"/>
      <c r="J51" s="10"/>
      <c r="K51" s="10"/>
      <c r="L51" s="10"/>
      <c r="N51" s="3"/>
      <c r="O51" s="13"/>
      <c r="P51" s="9"/>
      <c r="R51" s="3"/>
      <c r="S51" s="14"/>
      <c r="T51" s="3"/>
      <c r="U51" s="14"/>
      <c r="V51" s="3"/>
      <c r="W51" s="13"/>
      <c r="X51" s="3"/>
      <c r="Z51" s="3"/>
      <c r="AB51" s="3"/>
      <c r="AC51" s="16"/>
      <c r="AD51" s="17"/>
      <c r="AE51" s="16"/>
      <c r="AF51" s="17"/>
      <c r="AG51" s="16"/>
      <c r="AH51" s="17"/>
      <c r="AI51" s="18"/>
      <c r="AJ51" s="17"/>
      <c r="AK51" s="1"/>
      <c r="AL51" s="1"/>
      <c r="AM51" s="1"/>
      <c r="AN51" s="1"/>
      <c r="AO51" s="1"/>
      <c r="AP51" s="1"/>
      <c r="AQ51" s="1"/>
      <c r="AR51" s="1"/>
      <c r="AS51" s="2"/>
      <c r="AT51" s="1"/>
      <c r="AU51" s="1"/>
      <c r="AV51" s="1"/>
      <c r="AW51" s="1"/>
      <c r="AX51" s="1"/>
      <c r="AY51" s="1"/>
      <c r="AZ51" s="1"/>
    </row>
    <row r="52" spans="1:52" s="15" customFormat="1" x14ac:dyDescent="0.25">
      <c r="A52" s="4"/>
      <c r="B52" s="5"/>
      <c r="C52" s="5"/>
      <c r="D52" s="6"/>
      <c r="E52" s="7"/>
      <c r="F52" s="6"/>
      <c r="G52" s="6"/>
      <c r="H52" s="8"/>
      <c r="I52" s="9"/>
      <c r="J52" s="10"/>
      <c r="K52" s="10"/>
      <c r="L52" s="10"/>
      <c r="N52" s="3"/>
      <c r="O52" s="13"/>
      <c r="P52" s="9"/>
      <c r="R52" s="3"/>
      <c r="S52" s="14"/>
      <c r="T52" s="3"/>
      <c r="U52" s="14"/>
      <c r="V52" s="3"/>
      <c r="W52" s="13"/>
      <c r="X52" s="3"/>
      <c r="Z52" s="3"/>
      <c r="AB52" s="3"/>
      <c r="AC52" s="16"/>
      <c r="AD52" s="17"/>
      <c r="AE52" s="16"/>
      <c r="AF52" s="17"/>
      <c r="AG52" s="16"/>
      <c r="AH52" s="17"/>
      <c r="AI52" s="18"/>
      <c r="AJ52" s="17"/>
      <c r="AK52" s="1"/>
      <c r="AL52" s="1"/>
      <c r="AM52" s="1"/>
      <c r="AN52" s="1"/>
      <c r="AO52" s="1"/>
      <c r="AP52" s="1"/>
      <c r="AQ52" s="1"/>
      <c r="AR52" s="1"/>
      <c r="AS52" s="2"/>
      <c r="AT52" s="1"/>
      <c r="AU52" s="1"/>
      <c r="AV52" s="1"/>
      <c r="AW52" s="1"/>
      <c r="AX52" s="1"/>
      <c r="AY52" s="1"/>
      <c r="AZ52" s="1"/>
    </row>
    <row r="53" spans="1:52" s="15" customFormat="1" x14ac:dyDescent="0.25">
      <c r="A53" s="4"/>
      <c r="B53" s="5"/>
      <c r="C53" s="5"/>
      <c r="D53" s="6"/>
      <c r="E53" s="7"/>
      <c r="F53" s="6"/>
      <c r="G53" s="6"/>
      <c r="H53" s="8"/>
      <c r="I53" s="9"/>
      <c r="J53" s="10"/>
      <c r="K53" s="10"/>
      <c r="L53" s="10"/>
      <c r="N53" s="3"/>
      <c r="O53" s="13"/>
      <c r="P53" s="9"/>
      <c r="R53" s="3"/>
      <c r="S53" s="14"/>
      <c r="T53" s="3"/>
      <c r="U53" s="14"/>
      <c r="V53" s="3"/>
      <c r="W53" s="13"/>
      <c r="X53" s="3"/>
      <c r="Z53" s="3"/>
      <c r="AB53" s="3"/>
      <c r="AC53" s="16"/>
      <c r="AD53" s="17"/>
      <c r="AE53" s="16"/>
      <c r="AF53" s="17"/>
      <c r="AG53" s="16"/>
      <c r="AH53" s="17"/>
      <c r="AI53" s="18"/>
      <c r="AJ53" s="17"/>
      <c r="AK53" s="1"/>
      <c r="AL53" s="1"/>
      <c r="AM53" s="1"/>
      <c r="AN53" s="1"/>
      <c r="AO53" s="1"/>
      <c r="AP53" s="1"/>
      <c r="AQ53" s="1"/>
      <c r="AR53" s="1"/>
      <c r="AS53" s="2"/>
      <c r="AT53" s="1"/>
      <c r="AU53" s="1"/>
      <c r="AV53" s="1"/>
      <c r="AW53" s="1"/>
      <c r="AX53" s="1"/>
      <c r="AY53" s="1"/>
      <c r="AZ53" s="1"/>
    </row>
    <row r="54" spans="1:52" s="15" customFormat="1" x14ac:dyDescent="0.25">
      <c r="A54" s="4"/>
      <c r="B54" s="5"/>
      <c r="C54" s="5"/>
      <c r="D54" s="6"/>
      <c r="E54" s="7"/>
      <c r="F54" s="6"/>
      <c r="G54" s="6"/>
      <c r="H54" s="8"/>
      <c r="I54" s="9"/>
      <c r="J54" s="10"/>
      <c r="K54" s="10"/>
      <c r="L54" s="10"/>
      <c r="N54" s="3"/>
      <c r="O54" s="13"/>
      <c r="P54" s="9"/>
      <c r="R54" s="3"/>
      <c r="S54" s="14"/>
      <c r="T54" s="3"/>
      <c r="U54" s="14"/>
      <c r="V54" s="3"/>
      <c r="W54" s="13"/>
      <c r="X54" s="3"/>
      <c r="Z54" s="3"/>
      <c r="AB54" s="3"/>
      <c r="AC54" s="16"/>
      <c r="AD54" s="17"/>
      <c r="AE54" s="16"/>
      <c r="AF54" s="17"/>
      <c r="AG54" s="16"/>
      <c r="AH54" s="17"/>
      <c r="AI54" s="18"/>
      <c r="AJ54" s="17"/>
      <c r="AK54" s="1"/>
      <c r="AL54" s="1"/>
      <c r="AM54" s="1"/>
      <c r="AN54" s="1"/>
      <c r="AO54" s="1"/>
      <c r="AP54" s="1"/>
      <c r="AQ54" s="1"/>
      <c r="AR54" s="1"/>
      <c r="AS54" s="2"/>
      <c r="AT54" s="1"/>
      <c r="AU54" s="1"/>
      <c r="AV54" s="1"/>
      <c r="AW54" s="1"/>
      <c r="AX54" s="1"/>
      <c r="AY54" s="1"/>
      <c r="AZ54" s="1"/>
    </row>
    <row r="55" spans="1:52" s="15" customFormat="1" x14ac:dyDescent="0.25">
      <c r="A55" s="4"/>
      <c r="B55" s="5"/>
      <c r="C55" s="5"/>
      <c r="D55" s="6"/>
      <c r="E55" s="7"/>
      <c r="F55" s="6"/>
      <c r="G55" s="6"/>
      <c r="H55" s="8"/>
      <c r="I55" s="9"/>
      <c r="J55" s="10"/>
      <c r="K55" s="10"/>
      <c r="L55" s="10"/>
      <c r="N55" s="3"/>
      <c r="O55" s="13"/>
      <c r="P55" s="9"/>
      <c r="R55" s="3"/>
      <c r="S55" s="14"/>
      <c r="T55" s="3"/>
      <c r="U55" s="14"/>
      <c r="V55" s="3"/>
      <c r="W55" s="13"/>
      <c r="X55" s="3"/>
      <c r="Z55" s="3"/>
      <c r="AB55" s="3"/>
      <c r="AC55" s="16"/>
      <c r="AD55" s="17"/>
      <c r="AE55" s="16"/>
      <c r="AF55" s="17"/>
      <c r="AG55" s="16"/>
      <c r="AH55" s="17"/>
      <c r="AI55" s="18"/>
      <c r="AJ55" s="17"/>
      <c r="AK55" s="1"/>
      <c r="AL55" s="1"/>
      <c r="AM55" s="1"/>
      <c r="AN55" s="1"/>
      <c r="AO55" s="1"/>
      <c r="AP55" s="1"/>
      <c r="AQ55" s="1"/>
      <c r="AR55" s="1"/>
      <c r="AS55" s="2"/>
      <c r="AT55" s="1"/>
      <c r="AU55" s="1"/>
      <c r="AV55" s="1"/>
      <c r="AW55" s="1"/>
      <c r="AX55" s="1"/>
      <c r="AY55" s="1"/>
      <c r="AZ55" s="1"/>
    </row>
    <row r="56" spans="1:52" s="15" customFormat="1" x14ac:dyDescent="0.25">
      <c r="A56" s="4"/>
      <c r="B56" s="5"/>
      <c r="C56" s="5"/>
      <c r="D56" s="6"/>
      <c r="E56" s="7"/>
      <c r="F56" s="6"/>
      <c r="G56" s="6"/>
      <c r="H56" s="8"/>
      <c r="I56" s="9"/>
      <c r="J56" s="10"/>
      <c r="K56" s="10"/>
      <c r="L56" s="10"/>
      <c r="N56" s="3"/>
      <c r="O56" s="13"/>
      <c r="P56" s="9"/>
      <c r="R56" s="3"/>
      <c r="S56" s="14"/>
      <c r="T56" s="3"/>
      <c r="U56" s="14"/>
      <c r="V56" s="3"/>
      <c r="W56" s="13"/>
      <c r="X56" s="3"/>
      <c r="Z56" s="3"/>
      <c r="AB56" s="3"/>
      <c r="AC56" s="16"/>
      <c r="AD56" s="17"/>
      <c r="AE56" s="16"/>
      <c r="AF56" s="17"/>
      <c r="AG56" s="16"/>
      <c r="AH56" s="17"/>
      <c r="AI56" s="18"/>
      <c r="AJ56" s="17"/>
      <c r="AK56" s="1"/>
      <c r="AL56" s="1"/>
      <c r="AM56" s="1"/>
      <c r="AN56" s="1"/>
      <c r="AO56" s="1"/>
      <c r="AP56" s="1"/>
      <c r="AQ56" s="1"/>
      <c r="AR56" s="1"/>
      <c r="AS56" s="2"/>
      <c r="AT56" s="1"/>
      <c r="AU56" s="1"/>
      <c r="AV56" s="1"/>
      <c r="AW56" s="1"/>
      <c r="AX56" s="1"/>
      <c r="AY56" s="1"/>
      <c r="AZ56" s="1"/>
    </row>
    <row r="57" spans="1:52" s="15" customFormat="1" x14ac:dyDescent="0.25">
      <c r="A57" s="4"/>
      <c r="B57" s="5"/>
      <c r="C57" s="5"/>
      <c r="D57" s="6"/>
      <c r="E57" s="7"/>
      <c r="F57" s="6"/>
      <c r="G57" s="6"/>
      <c r="H57" s="8"/>
      <c r="I57" s="9"/>
      <c r="J57" s="10"/>
      <c r="K57" s="10"/>
      <c r="L57" s="10"/>
      <c r="N57" s="3"/>
      <c r="O57" s="13"/>
      <c r="P57" s="9"/>
      <c r="R57" s="3"/>
      <c r="S57" s="14"/>
      <c r="T57" s="3"/>
      <c r="U57" s="14"/>
      <c r="V57" s="3"/>
      <c r="W57" s="13"/>
      <c r="X57" s="3"/>
      <c r="Z57" s="3"/>
      <c r="AB57" s="3"/>
      <c r="AC57" s="16"/>
      <c r="AD57" s="17"/>
      <c r="AE57" s="16"/>
      <c r="AF57" s="17"/>
      <c r="AG57" s="16"/>
      <c r="AH57" s="17"/>
      <c r="AI57" s="18"/>
      <c r="AJ57" s="17"/>
      <c r="AK57" s="1"/>
      <c r="AL57" s="1"/>
      <c r="AM57" s="1"/>
      <c r="AN57" s="1"/>
      <c r="AO57" s="1"/>
      <c r="AP57" s="1"/>
      <c r="AQ57" s="1"/>
      <c r="AR57" s="1"/>
      <c r="AS57" s="2"/>
      <c r="AT57" s="1"/>
      <c r="AU57" s="1"/>
      <c r="AV57" s="1"/>
      <c r="AW57" s="1"/>
      <c r="AX57" s="1"/>
      <c r="AY57" s="1"/>
      <c r="AZ57" s="1"/>
    </row>
    <row r="58" spans="1:52" s="15" customFormat="1" x14ac:dyDescent="0.25">
      <c r="A58" s="4"/>
      <c r="B58" s="5"/>
      <c r="C58" s="5"/>
      <c r="D58" s="6"/>
      <c r="E58" s="7"/>
      <c r="F58" s="6"/>
      <c r="G58" s="6"/>
      <c r="H58" s="8"/>
      <c r="I58" s="9"/>
      <c r="J58" s="10"/>
      <c r="K58" s="10"/>
      <c r="L58" s="10"/>
      <c r="N58" s="3"/>
      <c r="O58" s="13"/>
      <c r="P58" s="9"/>
      <c r="R58" s="3"/>
      <c r="S58" s="14"/>
      <c r="T58" s="3"/>
      <c r="U58" s="14"/>
      <c r="V58" s="3"/>
      <c r="W58" s="13"/>
      <c r="X58" s="3"/>
      <c r="Z58" s="3"/>
      <c r="AB58" s="3"/>
      <c r="AC58" s="16"/>
      <c r="AD58" s="17"/>
      <c r="AE58" s="16"/>
      <c r="AF58" s="17"/>
      <c r="AG58" s="16"/>
      <c r="AH58" s="17"/>
      <c r="AI58" s="18"/>
      <c r="AJ58" s="17"/>
      <c r="AK58" s="1"/>
      <c r="AL58" s="1"/>
      <c r="AM58" s="1"/>
      <c r="AN58" s="1"/>
      <c r="AO58" s="1"/>
      <c r="AP58" s="1"/>
      <c r="AQ58" s="1"/>
      <c r="AR58" s="1"/>
      <c r="AS58" s="2"/>
      <c r="AT58" s="1"/>
      <c r="AU58" s="1"/>
      <c r="AV58" s="1"/>
      <c r="AW58" s="1"/>
      <c r="AX58" s="1"/>
      <c r="AY58" s="1"/>
      <c r="AZ58" s="1"/>
    </row>
    <row r="59" spans="1:52" s="15" customFormat="1" x14ac:dyDescent="0.25">
      <c r="A59" s="4"/>
      <c r="B59" s="5"/>
      <c r="C59" s="5"/>
      <c r="D59" s="6"/>
      <c r="E59" s="7"/>
      <c r="F59" s="6"/>
      <c r="G59" s="6"/>
      <c r="H59" s="8"/>
      <c r="I59" s="9"/>
      <c r="J59" s="10"/>
      <c r="K59" s="10"/>
      <c r="L59" s="10"/>
      <c r="N59" s="3"/>
      <c r="O59" s="13"/>
      <c r="P59" s="9"/>
      <c r="R59" s="3"/>
      <c r="S59" s="14"/>
      <c r="T59" s="3"/>
      <c r="U59" s="14"/>
      <c r="V59" s="3"/>
      <c r="W59" s="13"/>
      <c r="X59" s="3"/>
      <c r="Z59" s="3"/>
      <c r="AB59" s="3"/>
      <c r="AC59" s="16"/>
      <c r="AD59" s="17"/>
      <c r="AE59" s="16"/>
      <c r="AF59" s="17"/>
      <c r="AG59" s="16"/>
      <c r="AH59" s="17"/>
      <c r="AI59" s="18"/>
      <c r="AJ59" s="17"/>
      <c r="AK59" s="1"/>
      <c r="AL59" s="1"/>
      <c r="AM59" s="1"/>
      <c r="AN59" s="1"/>
      <c r="AO59" s="1"/>
      <c r="AP59" s="1"/>
      <c r="AQ59" s="1"/>
      <c r="AR59" s="1"/>
      <c r="AS59" s="2"/>
      <c r="AT59" s="1"/>
      <c r="AU59" s="1"/>
      <c r="AV59" s="1"/>
      <c r="AW59" s="1"/>
      <c r="AX59" s="1"/>
      <c r="AY59" s="1"/>
      <c r="AZ59" s="1"/>
    </row>
    <row r="60" spans="1:52" s="15" customFormat="1" x14ac:dyDescent="0.25">
      <c r="A60" s="4"/>
      <c r="B60" s="5"/>
      <c r="C60" s="5"/>
      <c r="D60" s="6"/>
      <c r="E60" s="7"/>
      <c r="F60" s="6"/>
      <c r="G60" s="6"/>
      <c r="H60" s="8"/>
      <c r="I60" s="9"/>
      <c r="J60" s="10"/>
      <c r="K60" s="10"/>
      <c r="L60" s="10"/>
      <c r="N60" s="3"/>
      <c r="O60" s="13"/>
      <c r="P60" s="9"/>
      <c r="R60" s="3"/>
      <c r="S60" s="14"/>
      <c r="T60" s="3"/>
      <c r="U60" s="14"/>
      <c r="V60" s="3"/>
      <c r="W60" s="13"/>
      <c r="X60" s="3"/>
      <c r="Z60" s="3"/>
      <c r="AB60" s="3"/>
      <c r="AC60" s="16"/>
      <c r="AD60" s="17"/>
      <c r="AE60" s="16"/>
      <c r="AF60" s="17"/>
      <c r="AG60" s="16"/>
      <c r="AH60" s="17"/>
      <c r="AI60" s="18"/>
      <c r="AJ60" s="17"/>
      <c r="AK60" s="1"/>
      <c r="AL60" s="1"/>
      <c r="AM60" s="1"/>
      <c r="AN60" s="1"/>
      <c r="AO60" s="1"/>
      <c r="AP60" s="1"/>
      <c r="AQ60" s="1"/>
      <c r="AR60" s="1"/>
      <c r="AS60" s="2"/>
      <c r="AT60" s="1"/>
      <c r="AU60" s="1"/>
      <c r="AV60" s="1"/>
      <c r="AW60" s="1"/>
      <c r="AX60" s="1"/>
      <c r="AY60" s="1"/>
      <c r="AZ60" s="1"/>
    </row>
    <row r="61" spans="1:52" s="15" customFormat="1" x14ac:dyDescent="0.25">
      <c r="A61" s="4"/>
      <c r="B61" s="5"/>
      <c r="C61" s="5"/>
      <c r="D61" s="6"/>
      <c r="E61" s="7"/>
      <c r="F61" s="6"/>
      <c r="G61" s="6"/>
      <c r="H61" s="8"/>
      <c r="I61" s="9"/>
      <c r="J61" s="10"/>
      <c r="K61" s="10"/>
      <c r="L61" s="10"/>
      <c r="N61" s="3"/>
      <c r="O61" s="13"/>
      <c r="P61" s="9"/>
      <c r="R61" s="3"/>
      <c r="S61" s="14"/>
      <c r="T61" s="3"/>
      <c r="U61" s="14"/>
      <c r="V61" s="3"/>
      <c r="W61" s="13"/>
      <c r="X61" s="3"/>
      <c r="Z61" s="3"/>
      <c r="AB61" s="3"/>
      <c r="AC61" s="16"/>
      <c r="AD61" s="17"/>
      <c r="AE61" s="16"/>
      <c r="AF61" s="17"/>
      <c r="AG61" s="16"/>
      <c r="AH61" s="17"/>
      <c r="AI61" s="18"/>
      <c r="AJ61" s="17"/>
      <c r="AK61" s="1"/>
      <c r="AL61" s="1"/>
      <c r="AM61" s="1"/>
      <c r="AN61" s="1"/>
      <c r="AO61" s="1"/>
      <c r="AP61" s="1"/>
      <c r="AQ61" s="1"/>
      <c r="AR61" s="1"/>
      <c r="AS61" s="2"/>
      <c r="AT61" s="1"/>
      <c r="AU61" s="1"/>
      <c r="AV61" s="1"/>
      <c r="AW61" s="1"/>
      <c r="AX61" s="1"/>
      <c r="AY61" s="1"/>
      <c r="AZ61" s="1"/>
    </row>
    <row r="62" spans="1:52" s="15" customFormat="1" x14ac:dyDescent="0.25">
      <c r="A62" s="4"/>
      <c r="B62" s="5"/>
      <c r="C62" s="5"/>
      <c r="D62" s="6"/>
      <c r="E62" s="7"/>
      <c r="F62" s="6"/>
      <c r="G62" s="6"/>
      <c r="H62" s="8"/>
      <c r="I62" s="9"/>
      <c r="J62" s="10"/>
      <c r="K62" s="10"/>
      <c r="L62" s="10"/>
      <c r="N62" s="3"/>
      <c r="O62" s="13"/>
      <c r="P62" s="9"/>
      <c r="R62" s="3"/>
      <c r="S62" s="14"/>
      <c r="T62" s="3"/>
      <c r="U62" s="14"/>
      <c r="V62" s="3"/>
      <c r="W62" s="13"/>
      <c r="X62" s="3"/>
      <c r="Z62" s="3"/>
      <c r="AB62" s="3"/>
      <c r="AC62" s="16"/>
      <c r="AD62" s="17"/>
      <c r="AE62" s="16"/>
      <c r="AF62" s="17"/>
      <c r="AG62" s="16"/>
      <c r="AH62" s="17"/>
      <c r="AI62" s="18"/>
      <c r="AJ62" s="17"/>
      <c r="AK62" s="1"/>
      <c r="AL62" s="1"/>
      <c r="AM62" s="1"/>
      <c r="AN62" s="1"/>
      <c r="AO62" s="1"/>
      <c r="AP62" s="1"/>
      <c r="AQ62" s="1"/>
      <c r="AR62" s="1"/>
      <c r="AS62" s="2"/>
      <c r="AT62" s="1"/>
      <c r="AU62" s="1"/>
      <c r="AV62" s="1"/>
      <c r="AW62" s="1"/>
      <c r="AX62" s="1"/>
      <c r="AY62" s="1"/>
      <c r="AZ62" s="1"/>
    </row>
    <row r="63" spans="1:52" s="15" customFormat="1" x14ac:dyDescent="0.25">
      <c r="A63" s="4"/>
      <c r="B63" s="5"/>
      <c r="C63" s="5"/>
      <c r="D63" s="6"/>
      <c r="E63" s="7"/>
      <c r="F63" s="6"/>
      <c r="G63" s="6"/>
      <c r="H63" s="8"/>
      <c r="I63" s="9"/>
      <c r="J63" s="10"/>
      <c r="K63" s="10"/>
      <c r="L63" s="10"/>
      <c r="N63" s="3"/>
      <c r="O63" s="13"/>
      <c r="P63" s="9"/>
      <c r="R63" s="3"/>
      <c r="S63" s="14"/>
      <c r="T63" s="3"/>
      <c r="U63" s="14"/>
      <c r="V63" s="3"/>
      <c r="W63" s="13"/>
      <c r="X63" s="3"/>
      <c r="Z63" s="3"/>
      <c r="AB63" s="3"/>
      <c r="AC63" s="16"/>
      <c r="AD63" s="17"/>
      <c r="AE63" s="16"/>
      <c r="AF63" s="17"/>
      <c r="AG63" s="16"/>
      <c r="AH63" s="17"/>
      <c r="AI63" s="18"/>
      <c r="AJ63" s="17"/>
      <c r="AK63" s="1"/>
      <c r="AL63" s="1"/>
      <c r="AM63" s="1"/>
      <c r="AN63" s="1"/>
      <c r="AO63" s="1"/>
      <c r="AP63" s="1"/>
      <c r="AQ63" s="1"/>
      <c r="AR63" s="1"/>
      <c r="AS63" s="2"/>
      <c r="AT63" s="1"/>
      <c r="AU63" s="1"/>
      <c r="AV63" s="1"/>
      <c r="AW63" s="1"/>
      <c r="AX63" s="1"/>
      <c r="AY63" s="1"/>
      <c r="AZ63" s="1"/>
    </row>
    <row r="64" spans="1:52" s="15" customFormat="1" x14ac:dyDescent="0.25">
      <c r="A64" s="4"/>
      <c r="B64" s="5"/>
      <c r="C64" s="5"/>
      <c r="D64" s="6"/>
      <c r="E64" s="7"/>
      <c r="F64" s="6"/>
      <c r="G64" s="6"/>
      <c r="H64" s="8"/>
      <c r="I64" s="9"/>
      <c r="J64" s="10"/>
      <c r="K64" s="10"/>
      <c r="L64" s="10"/>
      <c r="N64" s="3"/>
      <c r="O64" s="13"/>
      <c r="P64" s="9"/>
      <c r="R64" s="3"/>
      <c r="S64" s="14"/>
      <c r="T64" s="3"/>
      <c r="U64" s="14"/>
      <c r="V64" s="3"/>
      <c r="W64" s="13"/>
      <c r="X64" s="3"/>
      <c r="Z64" s="3"/>
      <c r="AB64" s="3"/>
      <c r="AC64" s="16"/>
      <c r="AD64" s="17"/>
      <c r="AE64" s="16"/>
      <c r="AF64" s="17"/>
      <c r="AG64" s="16"/>
      <c r="AH64" s="17"/>
      <c r="AI64" s="18"/>
      <c r="AJ64" s="17"/>
      <c r="AK64" s="1"/>
      <c r="AL64" s="1"/>
      <c r="AM64" s="1"/>
      <c r="AN64" s="1"/>
      <c r="AO64" s="1"/>
      <c r="AP64" s="1"/>
      <c r="AQ64" s="1"/>
      <c r="AR64" s="1"/>
      <c r="AS64" s="2"/>
      <c r="AT64" s="1"/>
      <c r="AU64" s="1"/>
      <c r="AV64" s="1"/>
      <c r="AW64" s="1"/>
      <c r="AX64" s="1"/>
      <c r="AY64" s="1"/>
      <c r="AZ64" s="1"/>
    </row>
    <row r="65" spans="1:52" s="15" customFormat="1" x14ac:dyDescent="0.25">
      <c r="A65" s="4"/>
      <c r="B65" s="5"/>
      <c r="C65" s="5"/>
      <c r="D65" s="6"/>
      <c r="E65" s="7"/>
      <c r="F65" s="6"/>
      <c r="G65" s="6"/>
      <c r="H65" s="8"/>
      <c r="I65" s="9"/>
      <c r="J65" s="10"/>
      <c r="K65" s="10"/>
      <c r="L65" s="10"/>
      <c r="N65" s="3"/>
      <c r="O65" s="13"/>
      <c r="P65" s="9"/>
      <c r="R65" s="3"/>
      <c r="S65" s="14"/>
      <c r="T65" s="3"/>
      <c r="U65" s="14"/>
      <c r="V65" s="3"/>
      <c r="W65" s="13"/>
      <c r="X65" s="3"/>
      <c r="Z65" s="3"/>
      <c r="AB65" s="3"/>
      <c r="AC65" s="16"/>
      <c r="AD65" s="17"/>
      <c r="AE65" s="16"/>
      <c r="AF65" s="17"/>
      <c r="AG65" s="16"/>
      <c r="AH65" s="17"/>
      <c r="AI65" s="18"/>
      <c r="AJ65" s="17"/>
      <c r="AK65" s="1"/>
      <c r="AL65" s="1"/>
      <c r="AM65" s="1"/>
      <c r="AN65" s="1"/>
      <c r="AO65" s="1"/>
      <c r="AP65" s="1"/>
      <c r="AQ65" s="1"/>
      <c r="AR65" s="1"/>
      <c r="AS65" s="2"/>
      <c r="AT65" s="1"/>
      <c r="AU65" s="1"/>
      <c r="AV65" s="1"/>
      <c r="AW65" s="1"/>
      <c r="AX65" s="1"/>
      <c r="AY65" s="1"/>
      <c r="AZ65" s="1"/>
    </row>
    <row r="66" spans="1:52" s="15" customFormat="1" x14ac:dyDescent="0.25">
      <c r="A66" s="4"/>
      <c r="B66" s="5"/>
      <c r="C66" s="5"/>
      <c r="D66" s="6"/>
      <c r="E66" s="7"/>
      <c r="F66" s="6"/>
      <c r="G66" s="6"/>
      <c r="H66" s="8"/>
      <c r="I66" s="9"/>
      <c r="J66" s="10"/>
      <c r="K66" s="10"/>
      <c r="L66" s="10"/>
      <c r="N66" s="3"/>
      <c r="O66" s="13"/>
      <c r="P66" s="9"/>
      <c r="R66" s="3"/>
      <c r="S66" s="14"/>
      <c r="T66" s="3"/>
      <c r="U66" s="14"/>
      <c r="V66" s="3"/>
      <c r="W66" s="13"/>
      <c r="X66" s="3"/>
      <c r="Z66" s="3"/>
      <c r="AB66" s="3"/>
      <c r="AC66" s="16"/>
      <c r="AD66" s="17"/>
      <c r="AE66" s="16"/>
      <c r="AF66" s="17"/>
      <c r="AG66" s="16"/>
      <c r="AH66" s="17"/>
      <c r="AI66" s="18"/>
      <c r="AJ66" s="17"/>
      <c r="AK66" s="1"/>
      <c r="AL66" s="1"/>
      <c r="AM66" s="1"/>
      <c r="AN66" s="1"/>
      <c r="AO66" s="1"/>
      <c r="AP66" s="1"/>
      <c r="AQ66" s="1"/>
      <c r="AR66" s="1"/>
      <c r="AS66" s="2"/>
      <c r="AT66" s="1"/>
      <c r="AU66" s="1"/>
      <c r="AV66" s="1"/>
      <c r="AW66" s="1"/>
      <c r="AX66" s="1"/>
      <c r="AY66" s="1"/>
      <c r="AZ66" s="1"/>
    </row>
    <row r="67" spans="1:52" s="15" customFormat="1" x14ac:dyDescent="0.25">
      <c r="A67" s="4"/>
      <c r="B67" s="5"/>
      <c r="C67" s="5"/>
      <c r="D67" s="6"/>
      <c r="E67" s="7"/>
      <c r="F67" s="6"/>
      <c r="G67" s="6"/>
      <c r="H67" s="8"/>
      <c r="I67" s="9"/>
      <c r="J67" s="10"/>
      <c r="K67" s="10"/>
      <c r="L67" s="10"/>
      <c r="N67" s="3"/>
      <c r="O67" s="13"/>
      <c r="P67" s="9"/>
      <c r="R67" s="3"/>
      <c r="S67" s="14"/>
      <c r="T67" s="3"/>
      <c r="U67" s="14"/>
      <c r="V67" s="3"/>
      <c r="W67" s="13"/>
      <c r="X67" s="3"/>
      <c r="Z67" s="3"/>
      <c r="AB67" s="3"/>
      <c r="AC67" s="16"/>
      <c r="AD67" s="17"/>
      <c r="AE67" s="16"/>
      <c r="AF67" s="17"/>
      <c r="AG67" s="16"/>
      <c r="AH67" s="17"/>
      <c r="AI67" s="18"/>
      <c r="AJ67" s="17"/>
      <c r="AK67" s="1"/>
      <c r="AL67" s="1"/>
      <c r="AM67" s="1"/>
      <c r="AN67" s="1"/>
      <c r="AO67" s="1"/>
      <c r="AP67" s="1"/>
      <c r="AQ67" s="1"/>
      <c r="AR67" s="1"/>
      <c r="AS67" s="2"/>
      <c r="AT67" s="1"/>
      <c r="AU67" s="1"/>
      <c r="AV67" s="1"/>
      <c r="AW67" s="1"/>
      <c r="AX67" s="1"/>
      <c r="AY67" s="1"/>
      <c r="AZ67" s="1"/>
    </row>
    <row r="68" spans="1:52" s="15" customFormat="1" x14ac:dyDescent="0.25">
      <c r="A68" s="4"/>
      <c r="B68" s="5"/>
      <c r="C68" s="5"/>
      <c r="D68" s="6"/>
      <c r="E68" s="7"/>
      <c r="F68" s="6"/>
      <c r="G68" s="6"/>
      <c r="H68" s="8"/>
      <c r="I68" s="9"/>
      <c r="J68" s="10"/>
      <c r="K68" s="10"/>
      <c r="L68" s="10"/>
      <c r="N68" s="3"/>
      <c r="O68" s="13"/>
      <c r="P68" s="9"/>
      <c r="R68" s="3"/>
      <c r="S68" s="14"/>
      <c r="T68" s="3"/>
      <c r="U68" s="14"/>
      <c r="V68" s="3"/>
      <c r="W68" s="13"/>
      <c r="X68" s="3"/>
      <c r="Z68" s="3"/>
      <c r="AB68" s="3"/>
      <c r="AC68" s="16"/>
      <c r="AD68" s="17"/>
      <c r="AE68" s="16"/>
      <c r="AF68" s="17"/>
      <c r="AG68" s="16"/>
      <c r="AH68" s="17"/>
      <c r="AI68" s="18"/>
      <c r="AJ68" s="17"/>
      <c r="AK68" s="1"/>
      <c r="AL68" s="1"/>
      <c r="AM68" s="1"/>
      <c r="AN68" s="1"/>
      <c r="AO68" s="1"/>
      <c r="AP68" s="1"/>
      <c r="AQ68" s="1"/>
      <c r="AR68" s="1"/>
      <c r="AS68" s="2"/>
      <c r="AT68" s="1"/>
      <c r="AU68" s="1"/>
      <c r="AV68" s="1"/>
      <c r="AW68" s="1"/>
      <c r="AX68" s="1"/>
      <c r="AY68" s="1"/>
      <c r="AZ68" s="1"/>
    </row>
    <row r="69" spans="1:52" s="15" customFormat="1" x14ac:dyDescent="0.25">
      <c r="A69" s="4"/>
      <c r="B69" s="5"/>
      <c r="C69" s="5"/>
      <c r="D69" s="6"/>
      <c r="E69" s="7"/>
      <c r="F69" s="6"/>
      <c r="G69" s="6"/>
      <c r="H69" s="8"/>
      <c r="I69" s="9"/>
      <c r="J69" s="10"/>
      <c r="K69" s="10"/>
      <c r="L69" s="10"/>
      <c r="N69" s="3"/>
      <c r="O69" s="13"/>
      <c r="P69" s="9"/>
      <c r="R69" s="3"/>
      <c r="S69" s="14"/>
      <c r="T69" s="3"/>
      <c r="U69" s="14"/>
      <c r="V69" s="3"/>
      <c r="W69" s="13"/>
      <c r="X69" s="3"/>
      <c r="Z69" s="3"/>
      <c r="AB69" s="3"/>
      <c r="AC69" s="16"/>
      <c r="AD69" s="17"/>
      <c r="AE69" s="16"/>
      <c r="AF69" s="17"/>
      <c r="AG69" s="16"/>
      <c r="AH69" s="17"/>
      <c r="AI69" s="18"/>
      <c r="AJ69" s="17"/>
      <c r="AK69" s="1"/>
      <c r="AL69" s="1"/>
      <c r="AM69" s="1"/>
      <c r="AN69" s="1"/>
      <c r="AO69" s="1"/>
      <c r="AP69" s="1"/>
      <c r="AQ69" s="1"/>
      <c r="AR69" s="1"/>
      <c r="AS69" s="2"/>
      <c r="AT69" s="1"/>
      <c r="AU69" s="1"/>
      <c r="AV69" s="1"/>
      <c r="AW69" s="1"/>
      <c r="AX69" s="1"/>
      <c r="AY69" s="1"/>
      <c r="AZ69" s="1"/>
    </row>
    <row r="70" spans="1:52" s="15" customFormat="1" x14ac:dyDescent="0.25">
      <c r="A70" s="4"/>
      <c r="B70" s="5"/>
      <c r="C70" s="5"/>
      <c r="D70" s="6"/>
      <c r="E70" s="7"/>
      <c r="F70" s="6"/>
      <c r="G70" s="6"/>
      <c r="H70" s="8"/>
      <c r="I70" s="9"/>
      <c r="J70" s="10"/>
      <c r="K70" s="10"/>
      <c r="L70" s="10"/>
      <c r="N70" s="3"/>
      <c r="O70" s="13"/>
      <c r="P70" s="9"/>
      <c r="R70" s="3"/>
      <c r="S70" s="14"/>
      <c r="T70" s="3"/>
      <c r="U70" s="14"/>
      <c r="V70" s="3"/>
      <c r="W70" s="13"/>
      <c r="X70" s="3"/>
      <c r="Z70" s="3"/>
      <c r="AB70" s="3"/>
      <c r="AC70" s="16"/>
      <c r="AD70" s="17"/>
      <c r="AE70" s="16"/>
      <c r="AF70" s="17"/>
      <c r="AG70" s="16"/>
      <c r="AH70" s="17"/>
      <c r="AI70" s="18"/>
      <c r="AJ70" s="17"/>
      <c r="AK70" s="1"/>
      <c r="AL70" s="1"/>
      <c r="AM70" s="1"/>
      <c r="AN70" s="1"/>
      <c r="AO70" s="1"/>
      <c r="AP70" s="1"/>
      <c r="AQ70" s="1"/>
      <c r="AR70" s="1"/>
      <c r="AS70" s="2"/>
      <c r="AT70" s="1"/>
      <c r="AU70" s="1"/>
      <c r="AV70" s="1"/>
      <c r="AW70" s="1"/>
      <c r="AX70" s="1"/>
      <c r="AY70" s="1"/>
      <c r="AZ70" s="1"/>
    </row>
    <row r="71" spans="1:52" s="15" customFormat="1" x14ac:dyDescent="0.25">
      <c r="A71" s="4"/>
      <c r="B71" s="5"/>
      <c r="C71" s="5"/>
      <c r="D71" s="6"/>
      <c r="E71" s="7"/>
      <c r="F71" s="6"/>
      <c r="G71" s="6"/>
      <c r="H71" s="8"/>
      <c r="I71" s="9"/>
      <c r="J71" s="10"/>
      <c r="K71" s="10"/>
      <c r="L71" s="10"/>
      <c r="N71" s="3"/>
      <c r="O71" s="13"/>
      <c r="P71" s="9"/>
      <c r="R71" s="3"/>
      <c r="S71" s="14"/>
      <c r="T71" s="3"/>
      <c r="U71" s="14"/>
      <c r="V71" s="3"/>
      <c r="W71" s="13"/>
      <c r="X71" s="3"/>
      <c r="Z71" s="3"/>
      <c r="AB71" s="3"/>
      <c r="AC71" s="16"/>
      <c r="AD71" s="17"/>
      <c r="AE71" s="16"/>
      <c r="AF71" s="17"/>
      <c r="AG71" s="16"/>
      <c r="AH71" s="17"/>
      <c r="AI71" s="18"/>
      <c r="AJ71" s="17"/>
      <c r="AK71" s="1"/>
      <c r="AL71" s="1"/>
      <c r="AM71" s="1"/>
      <c r="AN71" s="1"/>
      <c r="AO71" s="1"/>
      <c r="AP71" s="1"/>
      <c r="AQ71" s="1"/>
      <c r="AR71" s="1"/>
      <c r="AS71" s="2"/>
      <c r="AT71" s="1"/>
      <c r="AU71" s="1"/>
      <c r="AV71" s="1"/>
      <c r="AW71" s="1"/>
      <c r="AX71" s="1"/>
      <c r="AY71" s="1"/>
      <c r="AZ71" s="1"/>
    </row>
    <row r="72" spans="1:52" s="15" customFormat="1" x14ac:dyDescent="0.25">
      <c r="A72" s="4"/>
      <c r="B72" s="5"/>
      <c r="C72" s="5"/>
      <c r="D72" s="6"/>
      <c r="E72" s="7"/>
      <c r="F72" s="6"/>
      <c r="G72" s="6"/>
      <c r="H72" s="8"/>
      <c r="I72" s="9"/>
      <c r="J72" s="10"/>
      <c r="K72" s="10"/>
      <c r="L72" s="10"/>
      <c r="N72" s="3"/>
      <c r="O72" s="13"/>
      <c r="P72" s="9"/>
      <c r="R72" s="3"/>
      <c r="S72" s="14"/>
      <c r="T72" s="3"/>
      <c r="U72" s="14"/>
      <c r="V72" s="3"/>
      <c r="W72" s="13"/>
      <c r="X72" s="3"/>
      <c r="Z72" s="3"/>
      <c r="AB72" s="3"/>
      <c r="AC72" s="16"/>
      <c r="AD72" s="17"/>
      <c r="AE72" s="16"/>
      <c r="AF72" s="17"/>
      <c r="AG72" s="16"/>
      <c r="AH72" s="17"/>
      <c r="AI72" s="18"/>
      <c r="AJ72" s="17"/>
      <c r="AK72" s="1"/>
      <c r="AL72" s="1"/>
      <c r="AM72" s="1"/>
      <c r="AN72" s="1"/>
      <c r="AO72" s="1"/>
      <c r="AP72" s="1"/>
      <c r="AQ72" s="1"/>
      <c r="AR72" s="1"/>
      <c r="AS72" s="2"/>
      <c r="AT72" s="1"/>
      <c r="AU72" s="1"/>
      <c r="AV72" s="1"/>
      <c r="AW72" s="1"/>
      <c r="AX72" s="1"/>
      <c r="AY72" s="1"/>
      <c r="AZ72" s="1"/>
    </row>
    <row r="73" spans="1:52" s="15" customFormat="1" x14ac:dyDescent="0.25">
      <c r="A73" s="4"/>
      <c r="B73" s="5"/>
      <c r="C73" s="5"/>
      <c r="D73" s="6"/>
      <c r="E73" s="7"/>
      <c r="F73" s="6"/>
      <c r="G73" s="6"/>
      <c r="H73" s="8"/>
      <c r="I73" s="9"/>
      <c r="J73" s="10"/>
      <c r="K73" s="10"/>
      <c r="L73" s="10"/>
      <c r="N73" s="3"/>
      <c r="O73" s="13"/>
      <c r="P73" s="9"/>
      <c r="R73" s="3"/>
      <c r="S73" s="14"/>
      <c r="T73" s="3"/>
      <c r="U73" s="14"/>
      <c r="V73" s="3"/>
      <c r="W73" s="13"/>
      <c r="X73" s="3"/>
      <c r="Z73" s="3"/>
      <c r="AB73" s="3"/>
      <c r="AC73" s="16"/>
      <c r="AD73" s="17"/>
      <c r="AE73" s="16"/>
      <c r="AF73" s="17"/>
      <c r="AG73" s="16"/>
      <c r="AH73" s="17"/>
      <c r="AI73" s="18"/>
      <c r="AJ73" s="17"/>
      <c r="AK73" s="1"/>
      <c r="AL73" s="1"/>
      <c r="AM73" s="1"/>
      <c r="AN73" s="1"/>
      <c r="AO73" s="1"/>
      <c r="AP73" s="1"/>
      <c r="AQ73" s="1"/>
      <c r="AR73" s="1"/>
      <c r="AS73" s="2"/>
      <c r="AT73" s="1"/>
      <c r="AU73" s="1"/>
      <c r="AV73" s="1"/>
      <c r="AW73" s="1"/>
      <c r="AX73" s="1"/>
      <c r="AY73" s="1"/>
      <c r="AZ73" s="1"/>
    </row>
    <row r="74" spans="1:52" s="15" customFormat="1" x14ac:dyDescent="0.25">
      <c r="A74" s="4"/>
      <c r="B74" s="5"/>
      <c r="C74" s="5"/>
      <c r="D74" s="6"/>
      <c r="E74" s="7"/>
      <c r="F74" s="6"/>
      <c r="G74" s="6"/>
      <c r="H74" s="8"/>
      <c r="I74" s="9"/>
      <c r="J74" s="10"/>
      <c r="K74" s="10"/>
      <c r="L74" s="10"/>
      <c r="N74" s="3"/>
      <c r="O74" s="13"/>
      <c r="P74" s="9"/>
      <c r="R74" s="3"/>
      <c r="S74" s="14"/>
      <c r="T74" s="3"/>
      <c r="U74" s="14"/>
      <c r="V74" s="3"/>
      <c r="W74" s="13"/>
      <c r="X74" s="3"/>
      <c r="Z74" s="3"/>
      <c r="AB74" s="3"/>
      <c r="AC74" s="16"/>
      <c r="AD74" s="17"/>
      <c r="AE74" s="16"/>
      <c r="AF74" s="17"/>
      <c r="AG74" s="16"/>
      <c r="AH74" s="17"/>
      <c r="AI74" s="18"/>
      <c r="AJ74" s="17"/>
      <c r="AK74" s="1"/>
      <c r="AL74" s="1"/>
      <c r="AM74" s="1"/>
      <c r="AN74" s="1"/>
      <c r="AO74" s="1"/>
      <c r="AP74" s="1"/>
      <c r="AQ74" s="1"/>
      <c r="AR74" s="1"/>
      <c r="AS74" s="2"/>
      <c r="AT74" s="1"/>
      <c r="AU74" s="1"/>
      <c r="AV74" s="1"/>
      <c r="AW74" s="1"/>
      <c r="AX74" s="1"/>
      <c r="AY74" s="1"/>
      <c r="AZ74" s="1"/>
    </row>
    <row r="75" spans="1:52" s="15" customFormat="1" x14ac:dyDescent="0.25">
      <c r="A75" s="4"/>
      <c r="B75" s="5"/>
      <c r="C75" s="5"/>
      <c r="D75" s="6"/>
      <c r="E75" s="7"/>
      <c r="F75" s="6"/>
      <c r="G75" s="6"/>
      <c r="H75" s="8"/>
      <c r="I75" s="9"/>
      <c r="J75" s="10"/>
      <c r="K75" s="10"/>
      <c r="L75" s="10"/>
      <c r="N75" s="3"/>
      <c r="O75" s="13"/>
      <c r="P75" s="9"/>
      <c r="R75" s="3"/>
      <c r="S75" s="14"/>
      <c r="T75" s="3"/>
      <c r="U75" s="14"/>
      <c r="V75" s="3"/>
      <c r="W75" s="13"/>
      <c r="X75" s="3"/>
      <c r="Z75" s="3"/>
      <c r="AB75" s="3"/>
      <c r="AC75" s="16"/>
      <c r="AD75" s="17"/>
      <c r="AE75" s="16"/>
      <c r="AF75" s="17"/>
      <c r="AG75" s="16"/>
      <c r="AH75" s="17"/>
      <c r="AI75" s="18"/>
      <c r="AJ75" s="17"/>
      <c r="AK75" s="1"/>
      <c r="AL75" s="1"/>
      <c r="AM75" s="1"/>
      <c r="AN75" s="1"/>
      <c r="AO75" s="1"/>
      <c r="AP75" s="1"/>
      <c r="AQ75" s="1"/>
      <c r="AR75" s="1"/>
      <c r="AS75" s="2"/>
      <c r="AT75" s="1"/>
      <c r="AU75" s="1"/>
      <c r="AV75" s="1"/>
      <c r="AW75" s="1"/>
      <c r="AX75" s="1"/>
      <c r="AY75" s="1"/>
      <c r="AZ75" s="1"/>
    </row>
    <row r="76" spans="1:52" s="15" customFormat="1" x14ac:dyDescent="0.25">
      <c r="A76" s="4"/>
      <c r="B76" s="5"/>
      <c r="C76" s="5"/>
      <c r="D76" s="6"/>
      <c r="E76" s="7"/>
      <c r="F76" s="6"/>
      <c r="G76" s="6"/>
      <c r="H76" s="8"/>
      <c r="I76" s="9"/>
      <c r="J76" s="10"/>
      <c r="K76" s="10"/>
      <c r="L76" s="10"/>
      <c r="N76" s="3"/>
      <c r="O76" s="13"/>
      <c r="P76" s="9"/>
      <c r="R76" s="3"/>
      <c r="S76" s="14"/>
      <c r="T76" s="3"/>
      <c r="U76" s="14"/>
      <c r="V76" s="3"/>
      <c r="W76" s="13"/>
      <c r="X76" s="3"/>
      <c r="Z76" s="3"/>
      <c r="AB76" s="3"/>
      <c r="AC76" s="16"/>
      <c r="AD76" s="17"/>
      <c r="AE76" s="16"/>
      <c r="AF76" s="17"/>
      <c r="AG76" s="16"/>
      <c r="AH76" s="17"/>
      <c r="AI76" s="18"/>
      <c r="AJ76" s="17"/>
      <c r="AK76" s="1"/>
      <c r="AL76" s="1"/>
      <c r="AM76" s="1"/>
      <c r="AN76" s="1"/>
      <c r="AO76" s="1"/>
      <c r="AP76" s="1"/>
      <c r="AQ76" s="1"/>
      <c r="AR76" s="1"/>
      <c r="AS76" s="2"/>
      <c r="AT76" s="1"/>
      <c r="AU76" s="1"/>
      <c r="AV76" s="1"/>
      <c r="AW76" s="1"/>
      <c r="AX76" s="1"/>
      <c r="AY76" s="1"/>
      <c r="AZ76" s="1"/>
    </row>
    <row r="77" spans="1:52" s="15" customFormat="1" x14ac:dyDescent="0.25">
      <c r="A77" s="4"/>
      <c r="B77" s="5"/>
      <c r="C77" s="5"/>
      <c r="D77" s="6"/>
      <c r="E77" s="7"/>
      <c r="F77" s="6"/>
      <c r="G77" s="6"/>
      <c r="H77" s="8"/>
      <c r="I77" s="9"/>
      <c r="J77" s="10"/>
      <c r="K77" s="10"/>
      <c r="L77" s="10"/>
      <c r="N77" s="3"/>
      <c r="O77" s="13"/>
      <c r="P77" s="9"/>
      <c r="R77" s="3"/>
      <c r="S77" s="14"/>
      <c r="T77" s="3"/>
      <c r="U77" s="14"/>
      <c r="V77" s="3"/>
      <c r="W77" s="13"/>
      <c r="X77" s="3"/>
      <c r="Z77" s="3"/>
      <c r="AB77" s="3"/>
      <c r="AC77" s="16"/>
      <c r="AD77" s="17"/>
      <c r="AE77" s="16"/>
      <c r="AF77" s="17"/>
      <c r="AG77" s="16"/>
      <c r="AH77" s="17"/>
      <c r="AI77" s="18"/>
      <c r="AJ77" s="17"/>
      <c r="AK77" s="1"/>
      <c r="AL77" s="1"/>
      <c r="AM77" s="1"/>
      <c r="AN77" s="1"/>
      <c r="AO77" s="1"/>
      <c r="AP77" s="1"/>
      <c r="AQ77" s="1"/>
      <c r="AR77" s="1"/>
      <c r="AS77" s="2"/>
      <c r="AT77" s="1"/>
      <c r="AU77" s="1"/>
      <c r="AV77" s="1"/>
      <c r="AW77" s="1"/>
      <c r="AX77" s="1"/>
      <c r="AY77" s="1"/>
      <c r="AZ77" s="1"/>
    </row>
    <row r="78" spans="1:52" s="15" customFormat="1" x14ac:dyDescent="0.25">
      <c r="A78" s="4"/>
      <c r="B78" s="5"/>
      <c r="C78" s="5"/>
      <c r="D78" s="6"/>
      <c r="E78" s="7"/>
      <c r="F78" s="6"/>
      <c r="G78" s="6"/>
      <c r="H78" s="8"/>
      <c r="I78" s="9"/>
      <c r="J78" s="10"/>
      <c r="K78" s="10"/>
      <c r="L78" s="10"/>
      <c r="N78" s="3"/>
      <c r="O78" s="13"/>
      <c r="P78" s="9"/>
      <c r="R78" s="3"/>
      <c r="S78" s="14"/>
      <c r="T78" s="3"/>
      <c r="U78" s="14"/>
      <c r="V78" s="3"/>
      <c r="W78" s="13"/>
      <c r="X78" s="3"/>
      <c r="Z78" s="3"/>
      <c r="AB78" s="3"/>
      <c r="AC78" s="16"/>
      <c r="AD78" s="17"/>
      <c r="AE78" s="16"/>
      <c r="AF78" s="17"/>
      <c r="AG78" s="16"/>
      <c r="AH78" s="17"/>
      <c r="AI78" s="18"/>
      <c r="AJ78" s="17"/>
      <c r="AK78" s="1"/>
      <c r="AL78" s="1"/>
      <c r="AM78" s="1"/>
      <c r="AN78" s="1"/>
      <c r="AO78" s="1"/>
      <c r="AP78" s="1"/>
      <c r="AQ78" s="1"/>
      <c r="AR78" s="1"/>
      <c r="AS78" s="2"/>
      <c r="AT78" s="1"/>
      <c r="AU78" s="1"/>
      <c r="AV78" s="1"/>
      <c r="AW78" s="1"/>
      <c r="AX78" s="1"/>
      <c r="AY78" s="1"/>
      <c r="AZ78" s="1"/>
    </row>
    <row r="79" spans="1:52" s="15" customFormat="1" x14ac:dyDescent="0.25">
      <c r="A79" s="4"/>
      <c r="B79" s="5"/>
      <c r="C79" s="5"/>
      <c r="D79" s="6"/>
      <c r="E79" s="7"/>
      <c r="F79" s="6"/>
      <c r="G79" s="6"/>
      <c r="H79" s="8"/>
      <c r="I79" s="9"/>
      <c r="J79" s="10"/>
      <c r="K79" s="10"/>
      <c r="L79" s="10"/>
      <c r="N79" s="3"/>
      <c r="O79" s="13"/>
      <c r="P79" s="9"/>
      <c r="R79" s="3"/>
      <c r="S79" s="14"/>
      <c r="T79" s="3"/>
      <c r="U79" s="14"/>
      <c r="V79" s="3"/>
      <c r="W79" s="13"/>
      <c r="X79" s="3"/>
      <c r="Z79" s="3"/>
      <c r="AB79" s="3"/>
      <c r="AC79" s="16"/>
      <c r="AD79" s="17"/>
      <c r="AE79" s="16"/>
      <c r="AF79" s="17"/>
      <c r="AG79" s="16"/>
      <c r="AH79" s="17"/>
      <c r="AI79" s="18"/>
      <c r="AJ79" s="17"/>
      <c r="AK79" s="1"/>
      <c r="AL79" s="1"/>
      <c r="AM79" s="1"/>
      <c r="AN79" s="1"/>
      <c r="AO79" s="1"/>
      <c r="AP79" s="1"/>
      <c r="AQ79" s="1"/>
      <c r="AR79" s="1"/>
      <c r="AS79" s="2"/>
      <c r="AT79" s="1"/>
      <c r="AU79" s="1"/>
      <c r="AV79" s="1"/>
      <c r="AW79" s="1"/>
      <c r="AX79" s="1"/>
      <c r="AY79" s="1"/>
      <c r="AZ79" s="1"/>
    </row>
    <row r="80" spans="1:52" s="15" customFormat="1" x14ac:dyDescent="0.25">
      <c r="A80" s="4"/>
      <c r="B80" s="5"/>
      <c r="C80" s="5"/>
      <c r="D80" s="6"/>
      <c r="E80" s="7"/>
      <c r="F80" s="6"/>
      <c r="G80" s="6"/>
      <c r="H80" s="8"/>
      <c r="I80" s="9"/>
      <c r="J80" s="10"/>
      <c r="K80" s="10"/>
      <c r="L80" s="10"/>
      <c r="N80" s="3"/>
      <c r="O80" s="13"/>
      <c r="P80" s="9"/>
      <c r="R80" s="3"/>
      <c r="S80" s="14"/>
      <c r="T80" s="3"/>
      <c r="U80" s="14"/>
      <c r="V80" s="3"/>
      <c r="W80" s="13"/>
      <c r="X80" s="3"/>
      <c r="Z80" s="3"/>
      <c r="AB80" s="3"/>
      <c r="AC80" s="16"/>
      <c r="AD80" s="17"/>
      <c r="AE80" s="16"/>
      <c r="AF80" s="17"/>
      <c r="AG80" s="16"/>
      <c r="AH80" s="17"/>
      <c r="AI80" s="18"/>
      <c r="AJ80" s="17"/>
      <c r="AK80" s="1"/>
      <c r="AL80" s="1"/>
      <c r="AM80" s="1"/>
      <c r="AN80" s="1"/>
      <c r="AO80" s="1"/>
      <c r="AP80" s="1"/>
      <c r="AQ80" s="1"/>
      <c r="AR80" s="1"/>
      <c r="AS80" s="2"/>
      <c r="AT80" s="1"/>
      <c r="AU80" s="1"/>
      <c r="AV80" s="1"/>
      <c r="AW80" s="1"/>
      <c r="AX80" s="1"/>
      <c r="AY80" s="1"/>
      <c r="AZ80" s="1"/>
    </row>
    <row r="81" spans="1:52" s="15" customFormat="1" x14ac:dyDescent="0.25">
      <c r="A81" s="4"/>
      <c r="B81" s="5"/>
      <c r="C81" s="5"/>
      <c r="D81" s="6"/>
      <c r="E81" s="7"/>
      <c r="F81" s="6"/>
      <c r="G81" s="6"/>
      <c r="H81" s="8"/>
      <c r="I81" s="9"/>
      <c r="J81" s="10"/>
      <c r="K81" s="10"/>
      <c r="L81" s="10"/>
      <c r="N81" s="3"/>
      <c r="O81" s="13"/>
      <c r="P81" s="9"/>
      <c r="R81" s="3"/>
      <c r="S81" s="14"/>
      <c r="T81" s="3"/>
      <c r="U81" s="14"/>
      <c r="V81" s="3"/>
      <c r="W81" s="13"/>
      <c r="X81" s="3"/>
      <c r="Z81" s="3"/>
      <c r="AB81" s="3"/>
      <c r="AC81" s="16"/>
      <c r="AD81" s="17"/>
      <c r="AE81" s="16"/>
      <c r="AF81" s="17"/>
      <c r="AG81" s="16"/>
      <c r="AH81" s="17"/>
      <c r="AI81" s="18"/>
      <c r="AJ81" s="17"/>
      <c r="AK81" s="1"/>
      <c r="AL81" s="1"/>
      <c r="AM81" s="1"/>
      <c r="AN81" s="1"/>
      <c r="AO81" s="1"/>
      <c r="AP81" s="1"/>
      <c r="AQ81" s="1"/>
      <c r="AR81" s="1"/>
      <c r="AS81" s="2"/>
      <c r="AT81" s="1"/>
      <c r="AU81" s="1"/>
      <c r="AV81" s="1"/>
      <c r="AW81" s="1"/>
      <c r="AX81" s="1"/>
      <c r="AY81" s="1"/>
      <c r="AZ81" s="1"/>
    </row>
    <row r="82" spans="1:52" s="15" customFormat="1" x14ac:dyDescent="0.25">
      <c r="A82" s="4"/>
      <c r="B82" s="5"/>
      <c r="C82" s="5"/>
      <c r="D82" s="6"/>
      <c r="E82" s="7"/>
      <c r="F82" s="6"/>
      <c r="G82" s="6"/>
      <c r="H82" s="8"/>
      <c r="I82" s="9"/>
      <c r="J82" s="10"/>
      <c r="K82" s="10"/>
      <c r="L82" s="10"/>
      <c r="N82" s="3"/>
      <c r="O82" s="13"/>
      <c r="P82" s="9"/>
      <c r="R82" s="3"/>
      <c r="S82" s="14"/>
      <c r="T82" s="3"/>
      <c r="U82" s="14"/>
      <c r="V82" s="3"/>
      <c r="W82" s="13"/>
      <c r="X82" s="3"/>
      <c r="Z82" s="3"/>
      <c r="AB82" s="3"/>
      <c r="AC82" s="16"/>
      <c r="AD82" s="17"/>
      <c r="AE82" s="16"/>
      <c r="AF82" s="17"/>
      <c r="AG82" s="16"/>
      <c r="AH82" s="17"/>
      <c r="AI82" s="18"/>
      <c r="AJ82" s="17"/>
      <c r="AK82" s="1"/>
      <c r="AL82" s="1"/>
      <c r="AM82" s="1"/>
      <c r="AN82" s="1"/>
      <c r="AO82" s="1"/>
      <c r="AP82" s="1"/>
      <c r="AQ82" s="1"/>
      <c r="AR82" s="1"/>
      <c r="AS82" s="2"/>
      <c r="AT82" s="1"/>
      <c r="AU82" s="1"/>
      <c r="AV82" s="1"/>
      <c r="AW82" s="1"/>
      <c r="AX82" s="1"/>
      <c r="AY82" s="1"/>
      <c r="AZ82" s="1"/>
    </row>
    <row r="83" spans="1:52" s="15" customFormat="1" x14ac:dyDescent="0.25">
      <c r="A83" s="4"/>
      <c r="B83" s="5"/>
      <c r="C83" s="5"/>
      <c r="D83" s="6"/>
      <c r="E83" s="7"/>
      <c r="F83" s="6"/>
      <c r="G83" s="6"/>
      <c r="H83" s="8"/>
      <c r="I83" s="9"/>
      <c r="J83" s="10"/>
      <c r="K83" s="10"/>
      <c r="L83" s="10"/>
      <c r="N83" s="3"/>
      <c r="O83" s="13"/>
      <c r="P83" s="9"/>
      <c r="R83" s="3"/>
      <c r="S83" s="14"/>
      <c r="T83" s="3"/>
      <c r="U83" s="14"/>
      <c r="V83" s="3"/>
      <c r="W83" s="13"/>
      <c r="X83" s="3"/>
      <c r="Z83" s="3"/>
      <c r="AB83" s="3"/>
      <c r="AC83" s="16"/>
      <c r="AD83" s="17"/>
      <c r="AE83" s="16"/>
      <c r="AF83" s="17"/>
      <c r="AG83" s="16"/>
      <c r="AH83" s="17"/>
      <c r="AI83" s="18"/>
      <c r="AJ83" s="17"/>
      <c r="AK83" s="1"/>
      <c r="AL83" s="1"/>
      <c r="AM83" s="1"/>
      <c r="AN83" s="1"/>
      <c r="AO83" s="1"/>
      <c r="AP83" s="1"/>
      <c r="AQ83" s="1"/>
      <c r="AR83" s="1"/>
      <c r="AS83" s="2"/>
      <c r="AT83" s="1"/>
      <c r="AU83" s="1"/>
      <c r="AV83" s="1"/>
      <c r="AW83" s="1"/>
      <c r="AX83" s="1"/>
      <c r="AY83" s="1"/>
      <c r="AZ83" s="1"/>
    </row>
    <row r="84" spans="1:52" s="15" customFormat="1" x14ac:dyDescent="0.25">
      <c r="A84" s="4"/>
      <c r="B84" s="5"/>
      <c r="C84" s="5"/>
      <c r="D84" s="6"/>
      <c r="E84" s="7"/>
      <c r="F84" s="6"/>
      <c r="G84" s="6"/>
      <c r="H84" s="8"/>
      <c r="I84" s="9"/>
      <c r="J84" s="10"/>
      <c r="K84" s="10"/>
      <c r="L84" s="10"/>
      <c r="N84" s="3"/>
      <c r="O84" s="13"/>
      <c r="P84" s="9"/>
      <c r="R84" s="3"/>
      <c r="S84" s="14"/>
      <c r="T84" s="3"/>
      <c r="U84" s="14"/>
      <c r="V84" s="3"/>
      <c r="W84" s="13"/>
      <c r="X84" s="3"/>
      <c r="Z84" s="3"/>
      <c r="AB84" s="3"/>
      <c r="AC84" s="16"/>
      <c r="AD84" s="17"/>
      <c r="AE84" s="16"/>
      <c r="AF84" s="17"/>
      <c r="AG84" s="16"/>
      <c r="AH84" s="17"/>
      <c r="AI84" s="18"/>
      <c r="AJ84" s="17"/>
      <c r="AK84" s="1"/>
      <c r="AL84" s="1"/>
      <c r="AM84" s="1"/>
      <c r="AN84" s="1"/>
      <c r="AO84" s="1"/>
      <c r="AP84" s="1"/>
      <c r="AQ84" s="1"/>
      <c r="AR84" s="1"/>
      <c r="AS84" s="2"/>
      <c r="AT84" s="1"/>
      <c r="AU84" s="1"/>
      <c r="AV84" s="1"/>
      <c r="AW84" s="1"/>
      <c r="AX84" s="1"/>
      <c r="AY84" s="1"/>
      <c r="AZ84" s="1"/>
    </row>
    <row r="85" spans="1:52" s="15" customFormat="1" x14ac:dyDescent="0.25">
      <c r="A85" s="4"/>
      <c r="B85" s="5"/>
      <c r="C85" s="5"/>
      <c r="D85" s="6"/>
      <c r="E85" s="7"/>
      <c r="F85" s="6"/>
      <c r="G85" s="6"/>
      <c r="H85" s="8"/>
      <c r="I85" s="9"/>
      <c r="J85" s="10"/>
      <c r="K85" s="10"/>
      <c r="L85" s="10"/>
      <c r="N85" s="3"/>
      <c r="O85" s="13"/>
      <c r="P85" s="9"/>
      <c r="R85" s="3"/>
      <c r="S85" s="14"/>
      <c r="T85" s="3"/>
      <c r="U85" s="14"/>
      <c r="V85" s="3"/>
      <c r="W85" s="13"/>
      <c r="X85" s="3"/>
      <c r="Z85" s="3"/>
      <c r="AB85" s="3"/>
      <c r="AC85" s="16"/>
      <c r="AD85" s="17"/>
      <c r="AE85" s="16"/>
      <c r="AF85" s="17"/>
      <c r="AG85" s="16"/>
      <c r="AH85" s="17"/>
      <c r="AI85" s="18"/>
      <c r="AJ85" s="17"/>
      <c r="AK85" s="1"/>
      <c r="AL85" s="1"/>
      <c r="AM85" s="1"/>
      <c r="AN85" s="1"/>
      <c r="AO85" s="1"/>
      <c r="AP85" s="1"/>
      <c r="AQ85" s="1"/>
      <c r="AR85" s="1"/>
      <c r="AS85" s="2"/>
      <c r="AT85" s="1"/>
      <c r="AU85" s="1"/>
      <c r="AV85" s="1"/>
      <c r="AW85" s="1"/>
      <c r="AX85" s="1"/>
      <c r="AY85" s="1"/>
      <c r="AZ85" s="1"/>
    </row>
    <row r="86" spans="1:52" s="15" customFormat="1" x14ac:dyDescent="0.25">
      <c r="A86" s="4"/>
      <c r="B86" s="5"/>
      <c r="C86" s="5"/>
      <c r="D86" s="6"/>
      <c r="E86" s="7"/>
      <c r="F86" s="6"/>
      <c r="G86" s="6"/>
      <c r="H86" s="8"/>
      <c r="I86" s="9"/>
      <c r="J86" s="10"/>
      <c r="K86" s="10"/>
      <c r="L86" s="10"/>
      <c r="N86" s="3"/>
      <c r="O86" s="13"/>
      <c r="P86" s="9"/>
      <c r="R86" s="3"/>
      <c r="S86" s="14"/>
      <c r="T86" s="3"/>
      <c r="U86" s="14"/>
      <c r="V86" s="3"/>
      <c r="W86" s="13"/>
      <c r="X86" s="3"/>
      <c r="Z86" s="3"/>
      <c r="AB86" s="3"/>
      <c r="AC86" s="16"/>
      <c r="AD86" s="17"/>
      <c r="AE86" s="16"/>
      <c r="AF86" s="17"/>
      <c r="AG86" s="16"/>
      <c r="AH86" s="17"/>
      <c r="AI86" s="18"/>
      <c r="AJ86" s="17"/>
      <c r="AK86" s="1"/>
      <c r="AL86" s="1"/>
      <c r="AM86" s="1"/>
      <c r="AN86" s="1"/>
      <c r="AO86" s="1"/>
      <c r="AP86" s="1"/>
      <c r="AQ86" s="1"/>
      <c r="AR86" s="1"/>
      <c r="AS86" s="2"/>
      <c r="AT86" s="1"/>
      <c r="AU86" s="1"/>
      <c r="AV86" s="1"/>
      <c r="AW86" s="1"/>
      <c r="AX86" s="1"/>
      <c r="AY86" s="1"/>
      <c r="AZ86" s="1"/>
    </row>
    <row r="87" spans="1:52" s="15" customFormat="1" x14ac:dyDescent="0.25">
      <c r="A87" s="4"/>
      <c r="B87" s="5"/>
      <c r="C87" s="5"/>
      <c r="D87" s="6"/>
      <c r="E87" s="7"/>
      <c r="F87" s="6"/>
      <c r="G87" s="6"/>
      <c r="H87" s="8"/>
      <c r="I87" s="9"/>
      <c r="J87" s="10"/>
      <c r="K87" s="10"/>
      <c r="L87" s="10"/>
      <c r="N87" s="3"/>
      <c r="O87" s="13"/>
      <c r="P87" s="9"/>
      <c r="R87" s="3"/>
      <c r="S87" s="14"/>
      <c r="T87" s="3"/>
      <c r="U87" s="14"/>
      <c r="V87" s="3"/>
      <c r="W87" s="13"/>
      <c r="X87" s="3"/>
      <c r="Z87" s="3"/>
      <c r="AB87" s="3"/>
      <c r="AC87" s="16"/>
      <c r="AD87" s="17"/>
      <c r="AE87" s="16"/>
      <c r="AF87" s="17"/>
      <c r="AG87" s="16"/>
      <c r="AH87" s="17"/>
      <c r="AI87" s="18"/>
      <c r="AJ87" s="17"/>
      <c r="AK87" s="1"/>
      <c r="AL87" s="1"/>
      <c r="AM87" s="1"/>
      <c r="AN87" s="1"/>
      <c r="AO87" s="1"/>
      <c r="AP87" s="1"/>
      <c r="AQ87" s="1"/>
      <c r="AR87" s="1"/>
      <c r="AS87" s="2"/>
      <c r="AT87" s="1"/>
      <c r="AU87" s="1"/>
      <c r="AV87" s="1"/>
      <c r="AW87" s="1"/>
      <c r="AX87" s="1"/>
      <c r="AY87" s="1"/>
      <c r="AZ87" s="1"/>
    </row>
    <row r="88" spans="1:52" s="15" customFormat="1" x14ac:dyDescent="0.25">
      <c r="A88" s="4"/>
      <c r="B88" s="5"/>
      <c r="C88" s="5"/>
      <c r="D88" s="6"/>
      <c r="E88" s="7"/>
      <c r="F88" s="6"/>
      <c r="G88" s="6"/>
      <c r="H88" s="8"/>
      <c r="I88" s="9"/>
      <c r="J88" s="10"/>
      <c r="K88" s="10"/>
      <c r="L88" s="10"/>
      <c r="N88" s="3"/>
      <c r="O88" s="13"/>
      <c r="P88" s="9"/>
      <c r="R88" s="3"/>
      <c r="S88" s="14"/>
      <c r="T88" s="3"/>
      <c r="U88" s="14"/>
      <c r="V88" s="3"/>
      <c r="W88" s="13"/>
      <c r="X88" s="3"/>
      <c r="Z88" s="3"/>
      <c r="AB88" s="3"/>
      <c r="AC88" s="16"/>
      <c r="AD88" s="17"/>
      <c r="AE88" s="16"/>
      <c r="AF88" s="17"/>
      <c r="AG88" s="16"/>
      <c r="AH88" s="17"/>
      <c r="AI88" s="18"/>
      <c r="AJ88" s="17"/>
      <c r="AK88" s="1"/>
      <c r="AL88" s="1"/>
      <c r="AM88" s="1"/>
      <c r="AN88" s="1"/>
      <c r="AO88" s="1"/>
      <c r="AP88" s="1"/>
      <c r="AQ88" s="1"/>
      <c r="AR88" s="1"/>
      <c r="AS88" s="2"/>
      <c r="AT88" s="1"/>
      <c r="AU88" s="1"/>
      <c r="AV88" s="1"/>
      <c r="AW88" s="1"/>
      <c r="AX88" s="1"/>
      <c r="AY88" s="1"/>
      <c r="AZ88" s="1"/>
    </row>
    <row r="89" spans="1:52" s="15" customFormat="1" x14ac:dyDescent="0.25">
      <c r="A89" s="4"/>
      <c r="B89" s="5"/>
      <c r="C89" s="5"/>
      <c r="D89" s="6"/>
      <c r="E89" s="7"/>
      <c r="F89" s="6"/>
      <c r="G89" s="6"/>
      <c r="H89" s="8"/>
      <c r="I89" s="9"/>
      <c r="J89" s="10"/>
      <c r="K89" s="10"/>
      <c r="L89" s="10"/>
      <c r="N89" s="3"/>
      <c r="O89" s="13"/>
      <c r="P89" s="9"/>
      <c r="R89" s="3"/>
      <c r="S89" s="14"/>
      <c r="T89" s="3"/>
      <c r="U89" s="14"/>
      <c r="V89" s="3"/>
      <c r="W89" s="13"/>
      <c r="X89" s="3"/>
      <c r="Z89" s="3"/>
      <c r="AB89" s="3"/>
      <c r="AC89" s="16"/>
      <c r="AD89" s="17"/>
      <c r="AE89" s="16"/>
      <c r="AF89" s="17"/>
      <c r="AG89" s="16"/>
      <c r="AH89" s="17"/>
      <c r="AI89" s="18"/>
      <c r="AJ89" s="17"/>
      <c r="AK89" s="1"/>
      <c r="AL89" s="1"/>
      <c r="AM89" s="1"/>
      <c r="AN89" s="1"/>
      <c r="AO89" s="1"/>
      <c r="AP89" s="1"/>
      <c r="AQ89" s="1"/>
      <c r="AR89" s="1"/>
      <c r="AS89" s="2"/>
      <c r="AT89" s="1"/>
      <c r="AU89" s="1"/>
      <c r="AV89" s="1"/>
      <c r="AW89" s="1"/>
      <c r="AX89" s="1"/>
      <c r="AY89" s="1"/>
      <c r="AZ89" s="1"/>
    </row>
    <row r="90" spans="1:52" s="15" customFormat="1" x14ac:dyDescent="0.25">
      <c r="A90" s="4"/>
      <c r="B90" s="5"/>
      <c r="C90" s="5"/>
      <c r="D90" s="6"/>
      <c r="E90" s="7"/>
      <c r="F90" s="6"/>
      <c r="G90" s="6"/>
      <c r="H90" s="8"/>
      <c r="I90" s="9"/>
      <c r="J90" s="10"/>
      <c r="K90" s="10"/>
      <c r="L90" s="10"/>
      <c r="N90" s="3"/>
      <c r="O90" s="13"/>
      <c r="P90" s="9"/>
      <c r="R90" s="3"/>
      <c r="S90" s="14"/>
      <c r="T90" s="3"/>
      <c r="U90" s="14"/>
      <c r="V90" s="3"/>
      <c r="W90" s="13"/>
      <c r="X90" s="3"/>
      <c r="Z90" s="3"/>
      <c r="AB90" s="3"/>
      <c r="AC90" s="16"/>
      <c r="AD90" s="17"/>
      <c r="AE90" s="16"/>
      <c r="AF90" s="17"/>
      <c r="AG90" s="16"/>
      <c r="AH90" s="17"/>
      <c r="AI90" s="18"/>
      <c r="AJ90" s="17"/>
      <c r="AK90" s="1"/>
      <c r="AL90" s="1"/>
      <c r="AM90" s="1"/>
      <c r="AN90" s="1"/>
      <c r="AO90" s="1"/>
      <c r="AP90" s="1"/>
      <c r="AQ90" s="1"/>
      <c r="AR90" s="1"/>
      <c r="AS90" s="2"/>
      <c r="AT90" s="1"/>
      <c r="AU90" s="1"/>
      <c r="AV90" s="1"/>
      <c r="AW90" s="1"/>
      <c r="AX90" s="1"/>
      <c r="AY90" s="1"/>
      <c r="AZ90" s="1"/>
    </row>
    <row r="91" spans="1:52" s="15" customFormat="1" x14ac:dyDescent="0.25">
      <c r="A91" s="4"/>
      <c r="B91" s="5"/>
      <c r="C91" s="5"/>
      <c r="D91" s="6"/>
      <c r="E91" s="7"/>
      <c r="F91" s="6"/>
      <c r="G91" s="6"/>
      <c r="H91" s="8"/>
      <c r="I91" s="9"/>
      <c r="J91" s="10"/>
      <c r="K91" s="10"/>
      <c r="L91" s="10"/>
      <c r="N91" s="3"/>
      <c r="O91" s="13"/>
      <c r="P91" s="9"/>
      <c r="R91" s="3"/>
      <c r="S91" s="14"/>
      <c r="T91" s="3"/>
      <c r="U91" s="14"/>
      <c r="V91" s="3"/>
      <c r="W91" s="13"/>
      <c r="X91" s="3"/>
      <c r="Z91" s="3"/>
      <c r="AB91" s="3"/>
      <c r="AC91" s="16"/>
      <c r="AD91" s="17"/>
      <c r="AE91" s="16"/>
      <c r="AF91" s="17"/>
      <c r="AG91" s="16"/>
      <c r="AH91" s="17"/>
      <c r="AI91" s="18"/>
      <c r="AJ91" s="17"/>
      <c r="AK91" s="1"/>
      <c r="AL91" s="1"/>
      <c r="AM91" s="1"/>
      <c r="AN91" s="1"/>
      <c r="AO91" s="1"/>
      <c r="AP91" s="1"/>
      <c r="AQ91" s="1"/>
      <c r="AR91" s="1"/>
      <c r="AS91" s="2"/>
      <c r="AT91" s="1"/>
      <c r="AU91" s="1"/>
      <c r="AV91" s="1"/>
      <c r="AW91" s="1"/>
      <c r="AX91" s="1"/>
      <c r="AY91" s="1"/>
      <c r="AZ91" s="1"/>
    </row>
    <row r="92" spans="1:52" s="15" customFormat="1" x14ac:dyDescent="0.25">
      <c r="A92" s="4"/>
      <c r="B92" s="5"/>
      <c r="C92" s="5"/>
      <c r="D92" s="6"/>
      <c r="E92" s="7"/>
      <c r="F92" s="6"/>
      <c r="G92" s="6"/>
      <c r="H92" s="8"/>
      <c r="I92" s="9"/>
      <c r="J92" s="10"/>
      <c r="K92" s="10"/>
      <c r="L92" s="10"/>
      <c r="N92" s="3"/>
      <c r="O92" s="13"/>
      <c r="P92" s="9"/>
      <c r="R92" s="3"/>
      <c r="S92" s="14"/>
      <c r="T92" s="3"/>
      <c r="U92" s="14"/>
      <c r="V92" s="3"/>
      <c r="W92" s="13"/>
      <c r="X92" s="3"/>
      <c r="Z92" s="3"/>
      <c r="AB92" s="3"/>
      <c r="AC92" s="16"/>
      <c r="AD92" s="17"/>
      <c r="AE92" s="16"/>
      <c r="AF92" s="17"/>
      <c r="AG92" s="16"/>
      <c r="AH92" s="17"/>
      <c r="AI92" s="18"/>
      <c r="AJ92" s="17"/>
      <c r="AK92" s="1"/>
      <c r="AL92" s="1"/>
      <c r="AM92" s="1"/>
      <c r="AN92" s="1"/>
      <c r="AO92" s="1"/>
      <c r="AP92" s="1"/>
      <c r="AQ92" s="1"/>
      <c r="AR92" s="1"/>
      <c r="AS92" s="2"/>
      <c r="AT92" s="1"/>
      <c r="AU92" s="1"/>
      <c r="AV92" s="1"/>
      <c r="AW92" s="1"/>
      <c r="AX92" s="1"/>
      <c r="AY92" s="1"/>
      <c r="AZ92" s="1"/>
    </row>
    <row r="93" spans="1:52" s="15" customFormat="1" x14ac:dyDescent="0.25">
      <c r="A93" s="4"/>
      <c r="B93" s="5"/>
      <c r="C93" s="5"/>
      <c r="D93" s="6"/>
      <c r="E93" s="7"/>
      <c r="F93" s="6"/>
      <c r="G93" s="6"/>
      <c r="H93" s="8"/>
      <c r="I93" s="9"/>
      <c r="J93" s="10"/>
      <c r="K93" s="10"/>
      <c r="L93" s="10"/>
      <c r="N93" s="3"/>
      <c r="O93" s="13"/>
      <c r="P93" s="9"/>
      <c r="R93" s="3"/>
      <c r="S93" s="14"/>
      <c r="T93" s="3"/>
      <c r="U93" s="14"/>
      <c r="V93" s="3"/>
      <c r="W93" s="13"/>
      <c r="X93" s="3"/>
      <c r="Z93" s="3"/>
      <c r="AB93" s="3"/>
      <c r="AC93" s="16"/>
      <c r="AD93" s="17"/>
      <c r="AE93" s="16"/>
      <c r="AF93" s="17"/>
      <c r="AG93" s="16"/>
      <c r="AH93" s="17"/>
      <c r="AI93" s="18"/>
      <c r="AJ93" s="17"/>
      <c r="AK93" s="1"/>
      <c r="AL93" s="1"/>
      <c r="AM93" s="1"/>
      <c r="AN93" s="1"/>
      <c r="AO93" s="1"/>
      <c r="AP93" s="1"/>
      <c r="AQ93" s="1"/>
      <c r="AR93" s="1"/>
      <c r="AS93" s="2"/>
      <c r="AT93" s="1"/>
      <c r="AU93" s="1"/>
      <c r="AV93" s="1"/>
      <c r="AW93" s="1"/>
      <c r="AX93" s="1"/>
      <c r="AY93" s="1"/>
      <c r="AZ93" s="1"/>
    </row>
    <row r="94" spans="1:52" s="15" customFormat="1" x14ac:dyDescent="0.25">
      <c r="A94" s="4"/>
      <c r="B94" s="5"/>
      <c r="C94" s="5"/>
      <c r="D94" s="6"/>
      <c r="E94" s="7"/>
      <c r="F94" s="6"/>
      <c r="G94" s="6"/>
      <c r="H94" s="8"/>
      <c r="I94" s="9"/>
      <c r="J94" s="10"/>
      <c r="K94" s="10"/>
      <c r="L94" s="10"/>
      <c r="N94" s="3"/>
      <c r="O94" s="13"/>
      <c r="P94" s="9"/>
      <c r="R94" s="3"/>
      <c r="S94" s="14"/>
      <c r="T94" s="3"/>
      <c r="U94" s="14"/>
      <c r="V94" s="3"/>
      <c r="W94" s="13"/>
      <c r="X94" s="3"/>
      <c r="Z94" s="3"/>
      <c r="AB94" s="3"/>
      <c r="AC94" s="16"/>
      <c r="AD94" s="17"/>
      <c r="AE94" s="16"/>
      <c r="AF94" s="17"/>
      <c r="AG94" s="16"/>
      <c r="AH94" s="17"/>
      <c r="AI94" s="18"/>
      <c r="AJ94" s="17"/>
      <c r="AK94" s="1"/>
      <c r="AL94" s="1"/>
      <c r="AM94" s="1"/>
      <c r="AN94" s="1"/>
      <c r="AO94" s="1"/>
      <c r="AP94" s="1"/>
      <c r="AQ94" s="1"/>
      <c r="AR94" s="1"/>
      <c r="AS94" s="2"/>
      <c r="AT94" s="1"/>
      <c r="AU94" s="1"/>
      <c r="AV94" s="1"/>
      <c r="AW94" s="1"/>
      <c r="AX94" s="1"/>
      <c r="AY94" s="1"/>
      <c r="AZ94" s="1"/>
    </row>
    <row r="95" spans="1:52" s="15" customFormat="1" x14ac:dyDescent="0.25">
      <c r="A95" s="4"/>
      <c r="B95" s="5"/>
      <c r="C95" s="5"/>
      <c r="D95" s="6"/>
      <c r="E95" s="7"/>
      <c r="F95" s="6"/>
      <c r="G95" s="6"/>
      <c r="H95" s="8"/>
      <c r="I95" s="9"/>
      <c r="J95" s="10"/>
      <c r="K95" s="10"/>
      <c r="L95" s="10"/>
      <c r="N95" s="3"/>
      <c r="O95" s="13"/>
      <c r="P95" s="9"/>
      <c r="R95" s="3"/>
      <c r="S95" s="14"/>
      <c r="T95" s="3"/>
      <c r="U95" s="14"/>
      <c r="V95" s="3"/>
      <c r="W95" s="13"/>
      <c r="X95" s="3"/>
      <c r="Z95" s="3"/>
      <c r="AB95" s="3"/>
      <c r="AC95" s="16"/>
      <c r="AD95" s="17"/>
      <c r="AE95" s="16"/>
      <c r="AF95" s="17"/>
      <c r="AG95" s="16"/>
      <c r="AH95" s="17"/>
      <c r="AI95" s="18"/>
      <c r="AJ95" s="17"/>
      <c r="AK95" s="1"/>
      <c r="AL95" s="1"/>
      <c r="AM95" s="1"/>
      <c r="AN95" s="1"/>
      <c r="AO95" s="1"/>
      <c r="AP95" s="1"/>
      <c r="AQ95" s="1"/>
      <c r="AR95" s="1"/>
      <c r="AS95" s="2"/>
      <c r="AT95" s="1"/>
      <c r="AU95" s="1"/>
      <c r="AV95" s="1"/>
      <c r="AW95" s="1"/>
      <c r="AX95" s="1"/>
      <c r="AY95" s="1"/>
      <c r="AZ95" s="1"/>
    </row>
    <row r="96" spans="1:52" s="15" customFormat="1" x14ac:dyDescent="0.25">
      <c r="A96" s="4"/>
      <c r="B96" s="5"/>
      <c r="C96" s="5"/>
      <c r="D96" s="6"/>
      <c r="E96" s="7"/>
      <c r="F96" s="6"/>
      <c r="G96" s="6"/>
      <c r="H96" s="8"/>
      <c r="I96" s="9"/>
      <c r="J96" s="10"/>
      <c r="K96" s="10"/>
      <c r="L96" s="10"/>
      <c r="N96" s="3"/>
      <c r="O96" s="13"/>
      <c r="P96" s="9"/>
      <c r="R96" s="3"/>
      <c r="S96" s="14"/>
      <c r="T96" s="3"/>
      <c r="U96" s="14"/>
      <c r="V96" s="3"/>
      <c r="W96" s="13"/>
      <c r="X96" s="3"/>
      <c r="Z96" s="3"/>
      <c r="AB96" s="3"/>
      <c r="AC96" s="16"/>
      <c r="AD96" s="17"/>
      <c r="AE96" s="16"/>
      <c r="AF96" s="17"/>
      <c r="AG96" s="16"/>
      <c r="AH96" s="17"/>
      <c r="AI96" s="18"/>
      <c r="AJ96" s="17"/>
      <c r="AK96" s="1"/>
      <c r="AL96" s="1"/>
      <c r="AM96" s="1"/>
      <c r="AN96" s="1"/>
      <c r="AO96" s="1"/>
      <c r="AP96" s="1"/>
      <c r="AQ96" s="1"/>
      <c r="AR96" s="1"/>
      <c r="AS96" s="2"/>
      <c r="AT96" s="1"/>
      <c r="AU96" s="1"/>
      <c r="AV96" s="1"/>
      <c r="AW96" s="1"/>
      <c r="AX96" s="1"/>
      <c r="AY96" s="1"/>
      <c r="AZ96" s="1"/>
    </row>
    <row r="97" spans="1:52" s="15" customFormat="1" x14ac:dyDescent="0.25">
      <c r="A97" s="4"/>
      <c r="B97" s="5"/>
      <c r="C97" s="5"/>
      <c r="D97" s="6"/>
      <c r="E97" s="7"/>
      <c r="F97" s="6"/>
      <c r="G97" s="6"/>
      <c r="H97" s="8"/>
      <c r="I97" s="9"/>
      <c r="J97" s="10"/>
      <c r="K97" s="10"/>
      <c r="L97" s="10"/>
      <c r="N97" s="3"/>
      <c r="O97" s="13"/>
      <c r="P97" s="9"/>
      <c r="R97" s="3"/>
      <c r="S97" s="14"/>
      <c r="T97" s="3"/>
      <c r="U97" s="14"/>
      <c r="V97" s="3"/>
      <c r="W97" s="13"/>
      <c r="X97" s="3"/>
      <c r="Z97" s="3"/>
      <c r="AB97" s="3"/>
      <c r="AC97" s="16"/>
      <c r="AD97" s="17"/>
      <c r="AE97" s="16"/>
      <c r="AF97" s="17"/>
      <c r="AG97" s="16"/>
      <c r="AH97" s="17"/>
      <c r="AI97" s="18"/>
      <c r="AJ97" s="17"/>
      <c r="AK97" s="1"/>
      <c r="AL97" s="1"/>
      <c r="AM97" s="1"/>
      <c r="AN97" s="1"/>
      <c r="AO97" s="1"/>
      <c r="AP97" s="1"/>
      <c r="AQ97" s="1"/>
      <c r="AR97" s="1"/>
      <c r="AS97" s="2"/>
      <c r="AT97" s="1"/>
      <c r="AU97" s="1"/>
      <c r="AV97" s="1"/>
      <c r="AW97" s="1"/>
      <c r="AX97" s="1"/>
      <c r="AY97" s="1"/>
      <c r="AZ97" s="1"/>
    </row>
    <row r="98" spans="1:52" s="15" customFormat="1" x14ac:dyDescent="0.25">
      <c r="A98" s="4"/>
      <c r="B98" s="5"/>
      <c r="C98" s="5"/>
      <c r="D98" s="6"/>
      <c r="E98" s="7"/>
      <c r="F98" s="6"/>
      <c r="G98" s="6"/>
      <c r="H98" s="8"/>
      <c r="I98" s="9"/>
      <c r="J98" s="10"/>
      <c r="K98" s="10"/>
      <c r="L98" s="10"/>
      <c r="N98" s="3"/>
      <c r="O98" s="13"/>
      <c r="P98" s="9"/>
      <c r="R98" s="3"/>
      <c r="S98" s="14"/>
      <c r="T98" s="3"/>
      <c r="U98" s="14"/>
      <c r="V98" s="3"/>
      <c r="W98" s="13"/>
      <c r="X98" s="3"/>
      <c r="Z98" s="3"/>
      <c r="AB98" s="3"/>
      <c r="AC98" s="16"/>
      <c r="AD98" s="17"/>
      <c r="AE98" s="16"/>
      <c r="AF98" s="17"/>
      <c r="AG98" s="16"/>
      <c r="AH98" s="17"/>
      <c r="AI98" s="18"/>
      <c r="AJ98" s="17"/>
      <c r="AK98" s="1"/>
      <c r="AL98" s="1"/>
      <c r="AM98" s="1"/>
      <c r="AN98" s="1"/>
      <c r="AO98" s="1"/>
      <c r="AP98" s="1"/>
      <c r="AQ98" s="1"/>
      <c r="AR98" s="1"/>
      <c r="AS98" s="2"/>
      <c r="AT98" s="1"/>
      <c r="AU98" s="1"/>
      <c r="AV98" s="1"/>
      <c r="AW98" s="1"/>
      <c r="AX98" s="1"/>
      <c r="AY98" s="1"/>
      <c r="AZ98" s="1"/>
    </row>
    <row r="99" spans="1:52" s="15" customFormat="1" x14ac:dyDescent="0.25">
      <c r="A99" s="4"/>
      <c r="B99" s="5"/>
      <c r="C99" s="5"/>
      <c r="D99" s="6"/>
      <c r="E99" s="7"/>
      <c r="F99" s="6"/>
      <c r="G99" s="6"/>
      <c r="H99" s="8"/>
      <c r="I99" s="9"/>
      <c r="J99" s="10"/>
      <c r="K99" s="10"/>
      <c r="L99" s="10"/>
      <c r="N99" s="3"/>
      <c r="O99" s="13"/>
      <c r="P99" s="9"/>
      <c r="R99" s="3"/>
      <c r="S99" s="14"/>
      <c r="T99" s="3"/>
      <c r="U99" s="14"/>
      <c r="V99" s="3"/>
      <c r="W99" s="13"/>
      <c r="X99" s="3"/>
      <c r="Z99" s="3"/>
      <c r="AB99" s="3"/>
      <c r="AC99" s="16"/>
      <c r="AD99" s="17"/>
      <c r="AE99" s="16"/>
      <c r="AF99" s="17"/>
      <c r="AG99" s="16"/>
      <c r="AH99" s="17"/>
      <c r="AI99" s="18"/>
      <c r="AJ99" s="17"/>
      <c r="AK99" s="1"/>
      <c r="AL99" s="1"/>
      <c r="AM99" s="1"/>
      <c r="AN99" s="1"/>
      <c r="AO99" s="1"/>
      <c r="AP99" s="1"/>
      <c r="AQ99" s="1"/>
      <c r="AR99" s="1"/>
      <c r="AS99" s="2"/>
      <c r="AT99" s="1"/>
      <c r="AU99" s="1"/>
      <c r="AV99" s="1"/>
      <c r="AW99" s="1"/>
      <c r="AX99" s="1"/>
      <c r="AY99" s="1"/>
      <c r="AZ99" s="1"/>
    </row>
    <row r="100" spans="1:52" s="15" customFormat="1" x14ac:dyDescent="0.25">
      <c r="A100" s="4"/>
      <c r="B100" s="5"/>
      <c r="C100" s="5"/>
      <c r="D100" s="6"/>
      <c r="E100" s="7"/>
      <c r="F100" s="6"/>
      <c r="G100" s="6"/>
      <c r="H100" s="8"/>
      <c r="I100" s="9"/>
      <c r="J100" s="10"/>
      <c r="K100" s="10"/>
      <c r="L100" s="10"/>
      <c r="N100" s="3"/>
      <c r="O100" s="13"/>
      <c r="P100" s="9"/>
      <c r="R100" s="3"/>
      <c r="S100" s="14"/>
      <c r="T100" s="3"/>
      <c r="U100" s="14"/>
      <c r="V100" s="3"/>
      <c r="W100" s="13"/>
      <c r="X100" s="3"/>
      <c r="Z100" s="3"/>
      <c r="AB100" s="3"/>
      <c r="AC100" s="16"/>
      <c r="AD100" s="17"/>
      <c r="AE100" s="16"/>
      <c r="AF100" s="17"/>
      <c r="AG100" s="16"/>
      <c r="AH100" s="17"/>
      <c r="AI100" s="18"/>
      <c r="AJ100" s="17"/>
      <c r="AK100" s="1"/>
      <c r="AL100" s="1"/>
      <c r="AM100" s="1"/>
      <c r="AN100" s="1"/>
      <c r="AO100" s="1"/>
      <c r="AP100" s="1"/>
      <c r="AQ100" s="1"/>
      <c r="AR100" s="1"/>
      <c r="AS100" s="2"/>
      <c r="AT100" s="1"/>
      <c r="AU100" s="1"/>
      <c r="AV100" s="1"/>
      <c r="AW100" s="1"/>
      <c r="AX100" s="1"/>
      <c r="AY100" s="1"/>
      <c r="AZ100" s="1"/>
    </row>
    <row r="101" spans="1:52" s="15" customFormat="1" x14ac:dyDescent="0.25">
      <c r="A101" s="4"/>
      <c r="B101" s="5"/>
      <c r="C101" s="5"/>
      <c r="D101" s="6"/>
      <c r="E101" s="7"/>
      <c r="F101" s="6"/>
      <c r="G101" s="6"/>
      <c r="H101" s="8"/>
      <c r="I101" s="9"/>
      <c r="J101" s="10"/>
      <c r="K101" s="10"/>
      <c r="L101" s="10"/>
      <c r="N101" s="3"/>
      <c r="O101" s="13"/>
      <c r="P101" s="9"/>
      <c r="R101" s="3"/>
      <c r="S101" s="14"/>
      <c r="T101" s="3"/>
      <c r="U101" s="14"/>
      <c r="V101" s="3"/>
      <c r="W101" s="13"/>
      <c r="X101" s="3"/>
      <c r="Z101" s="3"/>
      <c r="AB101" s="3"/>
      <c r="AC101" s="16"/>
      <c r="AD101" s="17"/>
      <c r="AE101" s="16"/>
      <c r="AF101" s="17"/>
      <c r="AG101" s="16"/>
      <c r="AH101" s="17"/>
      <c r="AI101" s="18"/>
      <c r="AJ101" s="17"/>
      <c r="AK101" s="1"/>
      <c r="AL101" s="1"/>
      <c r="AM101" s="1"/>
      <c r="AN101" s="1"/>
      <c r="AO101" s="1"/>
      <c r="AP101" s="1"/>
      <c r="AQ101" s="1"/>
      <c r="AR101" s="1"/>
      <c r="AS101" s="2"/>
      <c r="AT101" s="1"/>
      <c r="AU101" s="1"/>
      <c r="AV101" s="1"/>
      <c r="AW101" s="1"/>
      <c r="AX101" s="1"/>
      <c r="AY101" s="1"/>
      <c r="AZ101" s="1"/>
    </row>
    <row r="102" spans="1:52" s="15" customFormat="1" x14ac:dyDescent="0.25">
      <c r="A102" s="4"/>
      <c r="B102" s="5"/>
      <c r="C102" s="5"/>
      <c r="D102" s="6"/>
      <c r="E102" s="7"/>
      <c r="F102" s="6"/>
      <c r="G102" s="6"/>
      <c r="H102" s="8"/>
      <c r="I102" s="9"/>
      <c r="J102" s="10"/>
      <c r="K102" s="10"/>
      <c r="L102" s="10"/>
      <c r="N102" s="3"/>
      <c r="O102" s="13"/>
      <c r="P102" s="9"/>
      <c r="R102" s="3"/>
      <c r="S102" s="14"/>
      <c r="T102" s="3"/>
      <c r="U102" s="14"/>
      <c r="V102" s="3"/>
      <c r="W102" s="13"/>
      <c r="X102" s="3"/>
      <c r="Z102" s="3"/>
      <c r="AB102" s="3"/>
      <c r="AC102" s="16"/>
      <c r="AD102" s="17"/>
      <c r="AE102" s="16"/>
      <c r="AF102" s="17"/>
      <c r="AG102" s="16"/>
      <c r="AH102" s="17"/>
      <c r="AI102" s="18"/>
      <c r="AJ102" s="17"/>
      <c r="AK102" s="1"/>
      <c r="AL102" s="1"/>
      <c r="AM102" s="1"/>
      <c r="AN102" s="1"/>
      <c r="AO102" s="1"/>
      <c r="AP102" s="1"/>
      <c r="AQ102" s="1"/>
      <c r="AR102" s="1"/>
      <c r="AS102" s="2"/>
      <c r="AT102" s="1"/>
      <c r="AU102" s="1"/>
      <c r="AV102" s="1"/>
      <c r="AW102" s="1"/>
      <c r="AX102" s="1"/>
      <c r="AY102" s="1"/>
      <c r="AZ102" s="1"/>
    </row>
    <row r="103" spans="1:52" s="15" customFormat="1" x14ac:dyDescent="0.25">
      <c r="A103" s="4"/>
      <c r="B103" s="5"/>
      <c r="C103" s="5"/>
      <c r="D103" s="6"/>
      <c r="E103" s="7"/>
      <c r="F103" s="6"/>
      <c r="G103" s="6"/>
      <c r="H103" s="8"/>
      <c r="I103" s="9"/>
      <c r="J103" s="10"/>
      <c r="K103" s="10"/>
      <c r="L103" s="10"/>
      <c r="N103" s="3"/>
      <c r="O103" s="13"/>
      <c r="P103" s="9"/>
      <c r="R103" s="3"/>
      <c r="S103" s="14"/>
      <c r="T103" s="3"/>
      <c r="U103" s="14"/>
      <c r="V103" s="3"/>
      <c r="W103" s="13"/>
      <c r="X103" s="3"/>
      <c r="Z103" s="3"/>
      <c r="AB103" s="3"/>
      <c r="AC103" s="16"/>
      <c r="AD103" s="17"/>
      <c r="AE103" s="16"/>
      <c r="AF103" s="17"/>
      <c r="AG103" s="16"/>
      <c r="AH103" s="17"/>
      <c r="AI103" s="18"/>
      <c r="AJ103" s="17"/>
      <c r="AK103" s="1"/>
      <c r="AL103" s="1"/>
      <c r="AM103" s="1"/>
      <c r="AN103" s="1"/>
      <c r="AO103" s="1"/>
      <c r="AP103" s="1"/>
      <c r="AQ103" s="1"/>
      <c r="AR103" s="1"/>
      <c r="AS103" s="2"/>
      <c r="AT103" s="1"/>
      <c r="AU103" s="1"/>
      <c r="AV103" s="1"/>
      <c r="AW103" s="1"/>
      <c r="AX103" s="1"/>
      <c r="AY103" s="1"/>
      <c r="AZ103" s="1"/>
    </row>
    <row r="104" spans="1:52" s="15" customFormat="1" x14ac:dyDescent="0.25">
      <c r="A104" s="4"/>
      <c r="B104" s="5"/>
      <c r="C104" s="5"/>
      <c r="D104" s="6"/>
      <c r="E104" s="7"/>
      <c r="F104" s="6"/>
      <c r="G104" s="6"/>
      <c r="H104" s="8"/>
      <c r="I104" s="9"/>
      <c r="J104" s="10"/>
      <c r="K104" s="10"/>
      <c r="L104" s="10"/>
      <c r="N104" s="3"/>
      <c r="O104" s="13"/>
      <c r="P104" s="9"/>
      <c r="R104" s="3"/>
      <c r="S104" s="14"/>
      <c r="T104" s="3"/>
      <c r="U104" s="14"/>
      <c r="V104" s="3"/>
      <c r="W104" s="13"/>
      <c r="X104" s="3"/>
      <c r="Z104" s="3"/>
      <c r="AB104" s="3"/>
      <c r="AC104" s="16"/>
      <c r="AD104" s="17"/>
      <c r="AE104" s="16"/>
      <c r="AF104" s="17"/>
      <c r="AG104" s="16"/>
      <c r="AH104" s="17"/>
      <c r="AI104" s="18"/>
      <c r="AJ104" s="17"/>
      <c r="AK104" s="1"/>
      <c r="AL104" s="1"/>
      <c r="AM104" s="1"/>
      <c r="AN104" s="1"/>
      <c r="AO104" s="1"/>
      <c r="AP104" s="1"/>
      <c r="AQ104" s="1"/>
      <c r="AR104" s="1"/>
      <c r="AS104" s="2"/>
      <c r="AT104" s="1"/>
      <c r="AU104" s="1"/>
      <c r="AV104" s="1"/>
      <c r="AW104" s="1"/>
      <c r="AX104" s="1"/>
      <c r="AY104" s="1"/>
      <c r="AZ104" s="1"/>
    </row>
    <row r="105" spans="1:52" s="15" customFormat="1" x14ac:dyDescent="0.25">
      <c r="A105" s="4"/>
      <c r="B105" s="5"/>
      <c r="C105" s="5"/>
      <c r="D105" s="6"/>
      <c r="E105" s="7"/>
      <c r="F105" s="6"/>
      <c r="G105" s="6"/>
      <c r="H105" s="8"/>
      <c r="I105" s="9"/>
      <c r="J105" s="10"/>
      <c r="K105" s="10"/>
      <c r="L105" s="10"/>
      <c r="N105" s="3"/>
      <c r="O105" s="13"/>
      <c r="P105" s="9"/>
      <c r="R105" s="3"/>
      <c r="S105" s="14"/>
      <c r="T105" s="3"/>
      <c r="U105" s="14"/>
      <c r="V105" s="3"/>
      <c r="W105" s="13"/>
      <c r="X105" s="3"/>
      <c r="Z105" s="3"/>
      <c r="AB105" s="3"/>
      <c r="AC105" s="16"/>
      <c r="AD105" s="17"/>
      <c r="AE105" s="16"/>
      <c r="AF105" s="17"/>
      <c r="AG105" s="16"/>
      <c r="AH105" s="17"/>
      <c r="AI105" s="18"/>
      <c r="AJ105" s="17"/>
      <c r="AK105" s="1"/>
      <c r="AL105" s="1"/>
      <c r="AM105" s="1"/>
      <c r="AN105" s="1"/>
      <c r="AO105" s="1"/>
      <c r="AP105" s="1"/>
      <c r="AQ105" s="1"/>
      <c r="AR105" s="1"/>
      <c r="AS105" s="2"/>
      <c r="AT105" s="1"/>
      <c r="AU105" s="1"/>
      <c r="AV105" s="1"/>
      <c r="AW105" s="1"/>
      <c r="AX105" s="1"/>
      <c r="AY105" s="1"/>
      <c r="AZ105" s="1"/>
    </row>
    <row r="106" spans="1:52" s="15" customFormat="1" x14ac:dyDescent="0.25">
      <c r="A106" s="4"/>
      <c r="B106" s="5"/>
      <c r="C106" s="5"/>
      <c r="D106" s="6"/>
      <c r="E106" s="7"/>
      <c r="F106" s="6"/>
      <c r="G106" s="6"/>
      <c r="H106" s="8"/>
      <c r="I106" s="9"/>
      <c r="J106" s="10"/>
      <c r="K106" s="10"/>
      <c r="L106" s="10"/>
      <c r="N106" s="3"/>
      <c r="O106" s="13"/>
      <c r="P106" s="9"/>
      <c r="R106" s="3"/>
      <c r="S106" s="14"/>
      <c r="T106" s="3"/>
      <c r="U106" s="14"/>
      <c r="V106" s="3"/>
      <c r="W106" s="13"/>
      <c r="X106" s="3"/>
      <c r="Z106" s="3"/>
      <c r="AB106" s="3"/>
      <c r="AC106" s="16"/>
      <c r="AD106" s="17"/>
      <c r="AE106" s="16"/>
      <c r="AF106" s="17"/>
      <c r="AG106" s="16"/>
      <c r="AH106" s="17"/>
      <c r="AI106" s="18"/>
      <c r="AJ106" s="17"/>
      <c r="AK106" s="1"/>
      <c r="AL106" s="1"/>
      <c r="AM106" s="1"/>
      <c r="AN106" s="1"/>
      <c r="AO106" s="1"/>
      <c r="AP106" s="1"/>
      <c r="AQ106" s="1"/>
      <c r="AR106" s="1"/>
      <c r="AS106" s="2"/>
      <c r="AT106" s="1"/>
      <c r="AU106" s="1"/>
      <c r="AV106" s="1"/>
      <c r="AW106" s="1"/>
      <c r="AX106" s="1"/>
      <c r="AY106" s="1"/>
      <c r="AZ106" s="1"/>
    </row>
    <row r="107" spans="1:52" s="15" customFormat="1" x14ac:dyDescent="0.25">
      <c r="A107" s="4"/>
      <c r="B107" s="5"/>
      <c r="C107" s="5"/>
      <c r="D107" s="6"/>
      <c r="E107" s="7"/>
      <c r="F107" s="6"/>
      <c r="G107" s="6"/>
      <c r="H107" s="8"/>
      <c r="I107" s="9"/>
      <c r="J107" s="10"/>
      <c r="K107" s="10"/>
      <c r="L107" s="10"/>
      <c r="N107" s="3"/>
      <c r="O107" s="13"/>
      <c r="P107" s="9"/>
      <c r="R107" s="3"/>
      <c r="S107" s="14"/>
      <c r="T107" s="3"/>
      <c r="U107" s="14"/>
      <c r="V107" s="3"/>
      <c r="W107" s="13"/>
      <c r="X107" s="3"/>
      <c r="Z107" s="3"/>
      <c r="AB107" s="3"/>
      <c r="AC107" s="16"/>
      <c r="AD107" s="17"/>
      <c r="AE107" s="16"/>
      <c r="AF107" s="17"/>
      <c r="AG107" s="16"/>
      <c r="AH107" s="17"/>
      <c r="AI107" s="18"/>
      <c r="AJ107" s="17"/>
      <c r="AK107" s="1"/>
      <c r="AL107" s="1"/>
      <c r="AM107" s="1"/>
      <c r="AN107" s="1"/>
      <c r="AO107" s="1"/>
      <c r="AP107" s="1"/>
      <c r="AQ107" s="1"/>
      <c r="AR107" s="1"/>
      <c r="AS107" s="2"/>
      <c r="AT107" s="1"/>
      <c r="AU107" s="1"/>
      <c r="AV107" s="1"/>
      <c r="AW107" s="1"/>
      <c r="AX107" s="1"/>
      <c r="AY107" s="1"/>
      <c r="AZ107" s="1"/>
    </row>
    <row r="108" spans="1:52" s="15" customFormat="1" x14ac:dyDescent="0.25">
      <c r="A108" s="4"/>
      <c r="B108" s="5"/>
      <c r="C108" s="5"/>
      <c r="D108" s="6"/>
      <c r="E108" s="7"/>
      <c r="F108" s="6"/>
      <c r="G108" s="6"/>
      <c r="H108" s="8"/>
      <c r="I108" s="9"/>
      <c r="J108" s="10"/>
      <c r="K108" s="10"/>
      <c r="L108" s="10"/>
      <c r="N108" s="3"/>
      <c r="O108" s="13"/>
      <c r="P108" s="9"/>
      <c r="R108" s="3"/>
      <c r="S108" s="14"/>
      <c r="T108" s="3"/>
      <c r="U108" s="14"/>
      <c r="V108" s="3"/>
      <c r="W108" s="13"/>
      <c r="X108" s="3"/>
      <c r="Z108" s="3"/>
      <c r="AB108" s="3"/>
      <c r="AC108" s="16"/>
      <c r="AD108" s="17"/>
      <c r="AE108" s="16"/>
      <c r="AF108" s="17"/>
      <c r="AG108" s="16"/>
      <c r="AH108" s="17"/>
      <c r="AI108" s="18"/>
      <c r="AJ108" s="17"/>
      <c r="AK108" s="1"/>
      <c r="AL108" s="1"/>
      <c r="AM108" s="1"/>
      <c r="AN108" s="1"/>
      <c r="AO108" s="1"/>
      <c r="AP108" s="1"/>
      <c r="AQ108" s="1"/>
      <c r="AR108" s="1"/>
      <c r="AS108" s="2"/>
      <c r="AT108" s="1"/>
      <c r="AU108" s="1"/>
      <c r="AV108" s="1"/>
      <c r="AW108" s="1"/>
      <c r="AX108" s="1"/>
      <c r="AY108" s="1"/>
      <c r="AZ108" s="1"/>
    </row>
    <row r="109" spans="1:52" s="15" customFormat="1" x14ac:dyDescent="0.25">
      <c r="A109" s="4"/>
      <c r="B109" s="5"/>
      <c r="C109" s="5"/>
      <c r="D109" s="6"/>
      <c r="E109" s="7"/>
      <c r="F109" s="6"/>
      <c r="G109" s="6"/>
      <c r="H109" s="8"/>
      <c r="I109" s="9"/>
      <c r="J109" s="10"/>
      <c r="K109" s="10"/>
      <c r="L109" s="10"/>
      <c r="N109" s="3"/>
      <c r="O109" s="13"/>
      <c r="P109" s="9"/>
      <c r="R109" s="3"/>
      <c r="S109" s="14"/>
      <c r="T109" s="3"/>
      <c r="U109" s="14"/>
      <c r="V109" s="3"/>
      <c r="W109" s="13"/>
      <c r="X109" s="3"/>
      <c r="Z109" s="3"/>
      <c r="AB109" s="3"/>
      <c r="AC109" s="16"/>
      <c r="AD109" s="17"/>
      <c r="AE109" s="16"/>
      <c r="AF109" s="17"/>
      <c r="AG109" s="16"/>
      <c r="AH109" s="17"/>
      <c r="AI109" s="18"/>
      <c r="AJ109" s="17"/>
      <c r="AK109" s="1"/>
      <c r="AL109" s="1"/>
      <c r="AM109" s="1"/>
      <c r="AN109" s="1"/>
      <c r="AO109" s="1"/>
      <c r="AP109" s="1"/>
      <c r="AQ109" s="1"/>
      <c r="AR109" s="1"/>
      <c r="AS109" s="2"/>
      <c r="AT109" s="1"/>
      <c r="AU109" s="1"/>
      <c r="AV109" s="1"/>
      <c r="AW109" s="1"/>
      <c r="AX109" s="1"/>
      <c r="AY109" s="1"/>
      <c r="AZ109" s="1"/>
    </row>
    <row r="110" spans="1:52" s="15" customFormat="1" x14ac:dyDescent="0.25">
      <c r="A110" s="4"/>
      <c r="B110" s="5"/>
      <c r="C110" s="5"/>
      <c r="D110" s="6"/>
      <c r="E110" s="7"/>
      <c r="F110" s="6"/>
      <c r="G110" s="6"/>
      <c r="H110" s="8"/>
      <c r="I110" s="9"/>
      <c r="J110" s="10"/>
      <c r="K110" s="10"/>
      <c r="L110" s="10"/>
      <c r="N110" s="3"/>
      <c r="O110" s="13"/>
      <c r="P110" s="9"/>
      <c r="R110" s="3"/>
      <c r="S110" s="14"/>
      <c r="T110" s="3"/>
      <c r="U110" s="14"/>
      <c r="V110" s="3"/>
      <c r="W110" s="13"/>
      <c r="X110" s="3"/>
      <c r="Z110" s="3"/>
      <c r="AB110" s="3"/>
      <c r="AC110" s="16"/>
      <c r="AD110" s="17"/>
      <c r="AE110" s="16"/>
      <c r="AF110" s="17"/>
      <c r="AG110" s="16"/>
      <c r="AH110" s="17"/>
      <c r="AI110" s="18"/>
      <c r="AJ110" s="17"/>
      <c r="AK110" s="1"/>
      <c r="AL110" s="1"/>
      <c r="AM110" s="1"/>
      <c r="AN110" s="1"/>
      <c r="AO110" s="1"/>
      <c r="AP110" s="1"/>
      <c r="AQ110" s="1"/>
      <c r="AR110" s="1"/>
      <c r="AS110" s="2"/>
      <c r="AT110" s="1"/>
      <c r="AU110" s="1"/>
      <c r="AV110" s="1"/>
      <c r="AW110" s="1"/>
      <c r="AX110" s="1"/>
      <c r="AY110" s="1"/>
      <c r="AZ110" s="1"/>
    </row>
    <row r="111" spans="1:52" s="15" customFormat="1" x14ac:dyDescent="0.25">
      <c r="A111" s="4"/>
      <c r="B111" s="5"/>
      <c r="C111" s="5"/>
      <c r="D111" s="6"/>
      <c r="E111" s="7"/>
      <c r="F111" s="6"/>
      <c r="G111" s="6"/>
      <c r="H111" s="8"/>
      <c r="I111" s="9"/>
      <c r="J111" s="10"/>
      <c r="K111" s="10"/>
      <c r="L111" s="10"/>
      <c r="N111" s="3"/>
      <c r="O111" s="13"/>
      <c r="P111" s="9"/>
      <c r="R111" s="3"/>
      <c r="S111" s="14"/>
      <c r="T111" s="3"/>
      <c r="U111" s="14"/>
      <c r="V111" s="3"/>
      <c r="W111" s="13"/>
      <c r="X111" s="3"/>
      <c r="Z111" s="3"/>
      <c r="AB111" s="3"/>
      <c r="AC111" s="16"/>
      <c r="AD111" s="17"/>
      <c r="AE111" s="16"/>
      <c r="AF111" s="17"/>
      <c r="AG111" s="16"/>
      <c r="AH111" s="17"/>
      <c r="AI111" s="18"/>
      <c r="AJ111" s="17"/>
      <c r="AK111" s="1"/>
      <c r="AL111" s="1"/>
      <c r="AM111" s="1"/>
      <c r="AN111" s="1"/>
      <c r="AO111" s="1"/>
      <c r="AP111" s="1"/>
      <c r="AQ111" s="1"/>
      <c r="AR111" s="1"/>
      <c r="AS111" s="2"/>
      <c r="AT111" s="1"/>
      <c r="AU111" s="1"/>
      <c r="AV111" s="1"/>
      <c r="AW111" s="1"/>
      <c r="AX111" s="1"/>
      <c r="AY111" s="1"/>
      <c r="AZ111" s="1"/>
    </row>
    <row r="112" spans="1:52" s="15" customFormat="1" x14ac:dyDescent="0.25">
      <c r="A112" s="4"/>
      <c r="B112" s="5"/>
      <c r="C112" s="5"/>
      <c r="D112" s="6"/>
      <c r="E112" s="7"/>
      <c r="F112" s="6"/>
      <c r="G112" s="6"/>
      <c r="H112" s="8"/>
      <c r="I112" s="9"/>
      <c r="J112" s="10"/>
      <c r="K112" s="10"/>
      <c r="L112" s="10"/>
      <c r="N112" s="3"/>
      <c r="O112" s="13"/>
      <c r="P112" s="9"/>
      <c r="R112" s="3"/>
      <c r="S112" s="14"/>
      <c r="T112" s="3"/>
      <c r="U112" s="14"/>
      <c r="V112" s="3"/>
      <c r="W112" s="13"/>
      <c r="X112" s="3"/>
      <c r="Z112" s="3"/>
      <c r="AB112" s="3"/>
      <c r="AC112" s="16"/>
      <c r="AD112" s="17"/>
      <c r="AE112" s="16"/>
      <c r="AF112" s="17"/>
      <c r="AG112" s="16"/>
      <c r="AH112" s="17"/>
      <c r="AI112" s="18"/>
      <c r="AJ112" s="17"/>
      <c r="AK112" s="1"/>
      <c r="AL112" s="1"/>
      <c r="AM112" s="1"/>
      <c r="AN112" s="1"/>
      <c r="AO112" s="1"/>
      <c r="AP112" s="1"/>
      <c r="AQ112" s="1"/>
      <c r="AR112" s="1"/>
      <c r="AS112" s="2"/>
      <c r="AT112" s="1"/>
      <c r="AU112" s="1"/>
      <c r="AV112" s="1"/>
      <c r="AW112" s="1"/>
      <c r="AX112" s="1"/>
      <c r="AY112" s="1"/>
      <c r="AZ112" s="1"/>
    </row>
    <row r="113" spans="1:52" s="15" customFormat="1" x14ac:dyDescent="0.25">
      <c r="A113" s="4"/>
      <c r="B113" s="5"/>
      <c r="C113" s="5"/>
      <c r="D113" s="6"/>
      <c r="E113" s="7"/>
      <c r="F113" s="6"/>
      <c r="G113" s="6"/>
      <c r="H113" s="8"/>
      <c r="I113" s="9"/>
      <c r="J113" s="10"/>
      <c r="K113" s="10"/>
      <c r="L113" s="10"/>
      <c r="N113" s="3"/>
      <c r="O113" s="13"/>
      <c r="P113" s="9"/>
      <c r="R113" s="3"/>
      <c r="S113" s="14"/>
      <c r="T113" s="3"/>
      <c r="U113" s="14"/>
      <c r="V113" s="3"/>
      <c r="W113" s="13"/>
      <c r="X113" s="3"/>
      <c r="Z113" s="3"/>
      <c r="AB113" s="3"/>
      <c r="AC113" s="16"/>
      <c r="AD113" s="17"/>
      <c r="AE113" s="16"/>
      <c r="AF113" s="17"/>
      <c r="AG113" s="16"/>
      <c r="AH113" s="17"/>
      <c r="AI113" s="18"/>
      <c r="AJ113" s="17"/>
      <c r="AK113" s="1"/>
      <c r="AL113" s="1"/>
      <c r="AM113" s="1"/>
      <c r="AN113" s="1"/>
      <c r="AO113" s="1"/>
      <c r="AP113" s="1"/>
      <c r="AQ113" s="1"/>
      <c r="AR113" s="1"/>
      <c r="AS113" s="2"/>
      <c r="AT113" s="1"/>
      <c r="AU113" s="1"/>
      <c r="AV113" s="1"/>
      <c r="AW113" s="1"/>
      <c r="AX113" s="1"/>
      <c r="AY113" s="1"/>
      <c r="AZ113" s="1"/>
    </row>
    <row r="114" spans="1:52" s="15" customFormat="1" x14ac:dyDescent="0.25">
      <c r="A114" s="4"/>
      <c r="B114" s="5"/>
      <c r="C114" s="5"/>
      <c r="D114" s="6"/>
      <c r="E114" s="7"/>
      <c r="F114" s="6"/>
      <c r="G114" s="6"/>
      <c r="H114" s="8"/>
      <c r="I114" s="9"/>
      <c r="J114" s="10"/>
      <c r="K114" s="10"/>
      <c r="L114" s="10"/>
      <c r="N114" s="3"/>
      <c r="O114" s="13"/>
      <c r="P114" s="9"/>
      <c r="R114" s="3"/>
      <c r="S114" s="14"/>
      <c r="T114" s="3"/>
      <c r="U114" s="14"/>
      <c r="V114" s="3"/>
      <c r="W114" s="13"/>
      <c r="X114" s="3"/>
      <c r="Z114" s="3"/>
      <c r="AB114" s="3"/>
      <c r="AC114" s="16"/>
      <c r="AD114" s="17"/>
      <c r="AE114" s="16"/>
      <c r="AF114" s="17"/>
      <c r="AG114" s="16"/>
      <c r="AH114" s="17"/>
      <c r="AI114" s="18"/>
      <c r="AJ114" s="17"/>
      <c r="AK114" s="1"/>
      <c r="AL114" s="1"/>
      <c r="AM114" s="1"/>
      <c r="AN114" s="1"/>
      <c r="AO114" s="1"/>
      <c r="AP114" s="1"/>
      <c r="AQ114" s="1"/>
      <c r="AR114" s="1"/>
      <c r="AS114" s="2"/>
      <c r="AT114" s="1"/>
      <c r="AU114" s="1"/>
      <c r="AV114" s="1"/>
      <c r="AW114" s="1"/>
      <c r="AX114" s="1"/>
      <c r="AY114" s="1"/>
      <c r="AZ114" s="1"/>
    </row>
    <row r="115" spans="1:52" s="15" customFormat="1" x14ac:dyDescent="0.25">
      <c r="A115" s="4"/>
      <c r="B115" s="5"/>
      <c r="C115" s="5"/>
      <c r="D115" s="6"/>
      <c r="E115" s="7"/>
      <c r="F115" s="6"/>
      <c r="G115" s="6"/>
      <c r="H115" s="8"/>
      <c r="I115" s="9"/>
      <c r="J115" s="10"/>
      <c r="K115" s="10"/>
      <c r="L115" s="10"/>
      <c r="N115" s="3"/>
      <c r="O115" s="13"/>
      <c r="P115" s="9"/>
      <c r="R115" s="3"/>
      <c r="S115" s="14"/>
      <c r="T115" s="3"/>
      <c r="U115" s="14"/>
      <c r="V115" s="3"/>
      <c r="W115" s="13"/>
      <c r="X115" s="3"/>
      <c r="Z115" s="3"/>
      <c r="AB115" s="3"/>
      <c r="AC115" s="16"/>
      <c r="AD115" s="17"/>
      <c r="AE115" s="16"/>
      <c r="AF115" s="17"/>
      <c r="AG115" s="16"/>
      <c r="AH115" s="17"/>
      <c r="AI115" s="18"/>
      <c r="AJ115" s="17"/>
      <c r="AK115" s="1"/>
      <c r="AL115" s="1"/>
      <c r="AM115" s="1"/>
      <c r="AN115" s="1"/>
      <c r="AO115" s="1"/>
      <c r="AP115" s="1"/>
      <c r="AQ115" s="1"/>
      <c r="AR115" s="1"/>
      <c r="AS115" s="2"/>
      <c r="AT115" s="1"/>
      <c r="AU115" s="1"/>
      <c r="AV115" s="1"/>
      <c r="AW115" s="1"/>
      <c r="AX115" s="1"/>
      <c r="AY115" s="1"/>
      <c r="AZ115" s="1"/>
    </row>
    <row r="116" spans="1:52" s="15" customFormat="1" x14ac:dyDescent="0.25">
      <c r="A116" s="4"/>
      <c r="B116" s="5"/>
      <c r="C116" s="5"/>
      <c r="D116" s="6"/>
      <c r="E116" s="7"/>
      <c r="F116" s="6"/>
      <c r="G116" s="6"/>
      <c r="H116" s="8"/>
      <c r="I116" s="9"/>
      <c r="J116" s="10"/>
      <c r="K116" s="10"/>
      <c r="L116" s="10"/>
      <c r="N116" s="3"/>
      <c r="O116" s="13"/>
      <c r="P116" s="9"/>
      <c r="R116" s="3"/>
      <c r="S116" s="14"/>
      <c r="T116" s="3"/>
      <c r="U116" s="14"/>
      <c r="V116" s="3"/>
      <c r="W116" s="13"/>
      <c r="X116" s="3"/>
      <c r="Z116" s="3"/>
      <c r="AB116" s="3"/>
      <c r="AC116" s="16"/>
      <c r="AD116" s="17"/>
      <c r="AE116" s="16"/>
      <c r="AF116" s="17"/>
      <c r="AG116" s="16"/>
      <c r="AH116" s="17"/>
      <c r="AI116" s="18"/>
      <c r="AJ116" s="17"/>
      <c r="AK116" s="1"/>
      <c r="AL116" s="1"/>
      <c r="AM116" s="1"/>
      <c r="AN116" s="1"/>
      <c r="AO116" s="1"/>
      <c r="AP116" s="1"/>
      <c r="AQ116" s="1"/>
      <c r="AR116" s="1"/>
      <c r="AS116" s="2"/>
      <c r="AT116" s="1"/>
      <c r="AU116" s="1"/>
      <c r="AV116" s="1"/>
      <c r="AW116" s="1"/>
      <c r="AX116" s="1"/>
      <c r="AY116" s="1"/>
      <c r="AZ116" s="1"/>
    </row>
    <row r="117" spans="1:52" s="15" customFormat="1" x14ac:dyDescent="0.25">
      <c r="A117" s="4"/>
      <c r="B117" s="5"/>
      <c r="C117" s="5"/>
      <c r="D117" s="6"/>
      <c r="E117" s="7"/>
      <c r="F117" s="6"/>
      <c r="G117" s="6"/>
      <c r="H117" s="8"/>
      <c r="I117" s="9"/>
      <c r="J117" s="10"/>
      <c r="K117" s="10"/>
      <c r="L117" s="10"/>
      <c r="N117" s="3"/>
      <c r="O117" s="13"/>
      <c r="P117" s="9"/>
      <c r="R117" s="3"/>
      <c r="S117" s="14"/>
      <c r="T117" s="3"/>
      <c r="U117" s="14"/>
      <c r="V117" s="3"/>
      <c r="W117" s="13"/>
      <c r="X117" s="3"/>
      <c r="Z117" s="3"/>
      <c r="AB117" s="3"/>
      <c r="AC117" s="16"/>
      <c r="AD117" s="17"/>
      <c r="AE117" s="16"/>
      <c r="AF117" s="17"/>
      <c r="AG117" s="16"/>
      <c r="AH117" s="17"/>
      <c r="AI117" s="18"/>
      <c r="AJ117" s="17"/>
      <c r="AK117" s="1"/>
      <c r="AL117" s="1"/>
      <c r="AM117" s="1"/>
      <c r="AN117" s="1"/>
      <c r="AO117" s="1"/>
      <c r="AP117" s="1"/>
      <c r="AQ117" s="1"/>
      <c r="AR117" s="1"/>
      <c r="AS117" s="2"/>
      <c r="AT117" s="1"/>
      <c r="AU117" s="1"/>
      <c r="AV117" s="1"/>
      <c r="AW117" s="1"/>
      <c r="AX117" s="1"/>
      <c r="AY117" s="1"/>
      <c r="AZ117" s="1"/>
    </row>
    <row r="118" spans="1:52" s="15" customFormat="1" x14ac:dyDescent="0.25">
      <c r="A118" s="4"/>
      <c r="B118" s="5"/>
      <c r="C118" s="5"/>
      <c r="D118" s="6"/>
      <c r="E118" s="7"/>
      <c r="F118" s="6"/>
      <c r="G118" s="6"/>
      <c r="H118" s="8"/>
      <c r="I118" s="9"/>
      <c r="J118" s="10"/>
      <c r="K118" s="10"/>
      <c r="L118" s="10"/>
      <c r="N118" s="3"/>
      <c r="O118" s="13"/>
      <c r="P118" s="9"/>
      <c r="R118" s="3"/>
      <c r="S118" s="14"/>
      <c r="T118" s="3"/>
      <c r="U118" s="14"/>
      <c r="V118" s="3"/>
      <c r="W118" s="13"/>
      <c r="X118" s="3"/>
      <c r="Z118" s="3"/>
      <c r="AB118" s="3"/>
      <c r="AC118" s="16"/>
      <c r="AD118" s="17"/>
      <c r="AE118" s="16"/>
      <c r="AF118" s="17"/>
      <c r="AG118" s="16"/>
      <c r="AH118" s="17"/>
      <c r="AI118" s="18"/>
      <c r="AJ118" s="17"/>
      <c r="AK118" s="1"/>
      <c r="AL118" s="1"/>
      <c r="AM118" s="1"/>
      <c r="AN118" s="1"/>
      <c r="AO118" s="1"/>
      <c r="AP118" s="1"/>
      <c r="AQ118" s="1"/>
      <c r="AR118" s="1"/>
      <c r="AS118" s="2"/>
      <c r="AT118" s="1"/>
      <c r="AU118" s="1"/>
      <c r="AV118" s="1"/>
      <c r="AW118" s="1"/>
      <c r="AX118" s="1"/>
      <c r="AY118" s="1"/>
      <c r="AZ118" s="1"/>
    </row>
    <row r="119" spans="1:52" s="15" customFormat="1" x14ac:dyDescent="0.25">
      <c r="A119" s="4"/>
      <c r="B119" s="5"/>
      <c r="C119" s="5"/>
      <c r="D119" s="6"/>
      <c r="E119" s="7"/>
      <c r="F119" s="6"/>
      <c r="G119" s="6"/>
      <c r="H119" s="8"/>
      <c r="I119" s="9"/>
      <c r="J119" s="10"/>
      <c r="K119" s="10"/>
      <c r="L119" s="10"/>
      <c r="N119" s="3"/>
      <c r="O119" s="13"/>
      <c r="P119" s="9"/>
      <c r="R119" s="3"/>
      <c r="S119" s="14"/>
      <c r="T119" s="3"/>
      <c r="U119" s="14"/>
      <c r="V119" s="3"/>
      <c r="W119" s="13"/>
      <c r="X119" s="3"/>
      <c r="Z119" s="3"/>
      <c r="AB119" s="3"/>
      <c r="AC119" s="16"/>
      <c r="AD119" s="17"/>
      <c r="AE119" s="16"/>
      <c r="AF119" s="17"/>
      <c r="AG119" s="16"/>
      <c r="AH119" s="17"/>
      <c r="AI119" s="18"/>
      <c r="AJ119" s="17"/>
      <c r="AK119" s="1"/>
      <c r="AL119" s="1"/>
      <c r="AM119" s="1"/>
      <c r="AN119" s="1"/>
      <c r="AO119" s="1"/>
      <c r="AP119" s="1"/>
      <c r="AQ119" s="1"/>
      <c r="AR119" s="1"/>
      <c r="AS119" s="2"/>
      <c r="AT119" s="1"/>
      <c r="AU119" s="1"/>
      <c r="AV119" s="1"/>
      <c r="AW119" s="1"/>
      <c r="AX119" s="1"/>
      <c r="AY119" s="1"/>
      <c r="AZ119" s="1"/>
    </row>
    <row r="120" spans="1:52" s="15" customFormat="1" x14ac:dyDescent="0.25">
      <c r="A120" s="4"/>
      <c r="B120" s="5"/>
      <c r="C120" s="5"/>
      <c r="D120" s="6"/>
      <c r="E120" s="7"/>
      <c r="F120" s="6"/>
      <c r="G120" s="6"/>
      <c r="H120" s="8"/>
      <c r="I120" s="9"/>
      <c r="J120" s="10"/>
      <c r="K120" s="10"/>
      <c r="L120" s="10"/>
      <c r="N120" s="3"/>
      <c r="O120" s="13"/>
      <c r="P120" s="9"/>
      <c r="R120" s="3"/>
      <c r="S120" s="14"/>
      <c r="T120" s="3"/>
      <c r="U120" s="14"/>
      <c r="V120" s="3"/>
      <c r="W120" s="13"/>
      <c r="X120" s="3"/>
      <c r="Z120" s="3"/>
      <c r="AB120" s="3"/>
      <c r="AC120" s="16"/>
      <c r="AD120" s="17"/>
      <c r="AE120" s="16"/>
      <c r="AF120" s="17"/>
      <c r="AG120" s="16"/>
      <c r="AH120" s="17"/>
      <c r="AI120" s="18"/>
      <c r="AJ120" s="17"/>
      <c r="AK120" s="1"/>
      <c r="AL120" s="1"/>
      <c r="AM120" s="1"/>
      <c r="AN120" s="1"/>
      <c r="AO120" s="1"/>
      <c r="AP120" s="1"/>
      <c r="AQ120" s="1"/>
      <c r="AR120" s="1"/>
      <c r="AS120" s="2"/>
      <c r="AT120" s="1"/>
      <c r="AU120" s="1"/>
      <c r="AV120" s="1"/>
      <c r="AW120" s="1"/>
      <c r="AX120" s="1"/>
      <c r="AY120" s="1"/>
      <c r="AZ120" s="1"/>
    </row>
    <row r="121" spans="1:52" s="15" customFormat="1" x14ac:dyDescent="0.25">
      <c r="A121" s="4"/>
      <c r="B121" s="5"/>
      <c r="C121" s="5"/>
      <c r="D121" s="6"/>
      <c r="E121" s="7"/>
      <c r="F121" s="6"/>
      <c r="G121" s="6"/>
      <c r="H121" s="8"/>
      <c r="I121" s="9"/>
      <c r="J121" s="10"/>
      <c r="K121" s="10"/>
      <c r="L121" s="10"/>
      <c r="N121" s="3"/>
      <c r="O121" s="13"/>
      <c r="P121" s="9"/>
      <c r="R121" s="3"/>
      <c r="S121" s="14"/>
      <c r="T121" s="3"/>
      <c r="U121" s="14"/>
      <c r="V121" s="3"/>
      <c r="W121" s="13"/>
      <c r="X121" s="3"/>
      <c r="Z121" s="3"/>
      <c r="AB121" s="3"/>
      <c r="AC121" s="16"/>
      <c r="AD121" s="17"/>
      <c r="AE121" s="16"/>
      <c r="AF121" s="17"/>
      <c r="AG121" s="16"/>
      <c r="AH121" s="17"/>
      <c r="AI121" s="18"/>
      <c r="AJ121" s="17"/>
      <c r="AK121" s="1"/>
      <c r="AL121" s="1"/>
      <c r="AM121" s="1"/>
      <c r="AN121" s="1"/>
      <c r="AO121" s="1"/>
      <c r="AP121" s="1"/>
      <c r="AQ121" s="1"/>
      <c r="AR121" s="1"/>
      <c r="AS121" s="2"/>
      <c r="AT121" s="1"/>
      <c r="AU121" s="1"/>
      <c r="AV121" s="1"/>
      <c r="AW121" s="1"/>
      <c r="AX121" s="1"/>
      <c r="AY121" s="1"/>
      <c r="AZ121" s="1"/>
    </row>
    <row r="122" spans="1:52" s="15" customFormat="1" x14ac:dyDescent="0.25">
      <c r="A122" s="4"/>
      <c r="B122" s="5"/>
      <c r="C122" s="5"/>
      <c r="D122" s="6"/>
      <c r="E122" s="7"/>
      <c r="F122" s="6"/>
      <c r="G122" s="6"/>
      <c r="H122" s="8"/>
      <c r="I122" s="9"/>
      <c r="J122" s="10"/>
      <c r="K122" s="10"/>
      <c r="L122" s="10"/>
      <c r="N122" s="3"/>
      <c r="O122" s="13"/>
      <c r="P122" s="9"/>
      <c r="R122" s="3"/>
      <c r="S122" s="14"/>
      <c r="T122" s="3"/>
      <c r="U122" s="14"/>
      <c r="V122" s="3"/>
      <c r="W122" s="13"/>
      <c r="X122" s="3"/>
      <c r="Z122" s="3"/>
      <c r="AB122" s="3"/>
      <c r="AC122" s="16"/>
      <c r="AD122" s="17"/>
      <c r="AE122" s="16"/>
      <c r="AF122" s="17"/>
      <c r="AG122" s="16"/>
      <c r="AH122" s="17"/>
      <c r="AI122" s="18"/>
      <c r="AJ122" s="17"/>
      <c r="AK122" s="1"/>
      <c r="AL122" s="1"/>
      <c r="AM122" s="1"/>
      <c r="AN122" s="1"/>
      <c r="AO122" s="1"/>
      <c r="AP122" s="1"/>
      <c r="AQ122" s="1"/>
      <c r="AR122" s="1"/>
      <c r="AS122" s="2"/>
      <c r="AT122" s="1"/>
      <c r="AU122" s="1"/>
      <c r="AV122" s="1"/>
      <c r="AW122" s="1"/>
      <c r="AX122" s="1"/>
      <c r="AY122" s="1"/>
      <c r="AZ122" s="1"/>
    </row>
    <row r="123" spans="1:52" s="15" customFormat="1" x14ac:dyDescent="0.25">
      <c r="A123" s="4"/>
      <c r="B123" s="5"/>
      <c r="C123" s="5"/>
      <c r="D123" s="6"/>
      <c r="E123" s="7"/>
      <c r="F123" s="6"/>
      <c r="G123" s="6"/>
      <c r="H123" s="8"/>
      <c r="I123" s="9"/>
      <c r="J123" s="10"/>
      <c r="K123" s="10"/>
      <c r="L123" s="10"/>
      <c r="N123" s="3"/>
      <c r="O123" s="13"/>
      <c r="P123" s="9"/>
      <c r="R123" s="3"/>
      <c r="S123" s="14"/>
      <c r="T123" s="3"/>
      <c r="U123" s="14"/>
      <c r="V123" s="3"/>
      <c r="W123" s="13"/>
      <c r="X123" s="3"/>
      <c r="Z123" s="3"/>
      <c r="AB123" s="3"/>
      <c r="AC123" s="16"/>
      <c r="AD123" s="17"/>
      <c r="AE123" s="16"/>
      <c r="AF123" s="17"/>
      <c r="AG123" s="16"/>
      <c r="AH123" s="17"/>
      <c r="AI123" s="18"/>
      <c r="AJ123" s="17"/>
      <c r="AK123" s="1"/>
      <c r="AL123" s="1"/>
      <c r="AM123" s="1"/>
      <c r="AN123" s="1"/>
      <c r="AO123" s="1"/>
      <c r="AP123" s="1"/>
      <c r="AQ123" s="1"/>
      <c r="AR123" s="1"/>
      <c r="AS123" s="2"/>
      <c r="AT123" s="1"/>
      <c r="AU123" s="1"/>
      <c r="AV123" s="1"/>
      <c r="AW123" s="1"/>
      <c r="AX123" s="1"/>
      <c r="AY123" s="1"/>
      <c r="AZ123" s="1"/>
    </row>
    <row r="124" spans="1:52" s="15" customFormat="1" x14ac:dyDescent="0.25">
      <c r="A124" s="4"/>
      <c r="B124" s="5"/>
      <c r="C124" s="5"/>
      <c r="D124" s="6"/>
      <c r="E124" s="7"/>
      <c r="F124" s="6"/>
      <c r="G124" s="6"/>
      <c r="H124" s="8"/>
      <c r="I124" s="9"/>
      <c r="J124" s="10"/>
      <c r="K124" s="10"/>
      <c r="L124" s="10"/>
      <c r="N124" s="3"/>
      <c r="O124" s="13"/>
      <c r="P124" s="9"/>
      <c r="R124" s="3"/>
      <c r="S124" s="14"/>
      <c r="T124" s="3"/>
      <c r="U124" s="14"/>
      <c r="V124" s="3"/>
      <c r="W124" s="13"/>
      <c r="X124" s="3"/>
      <c r="Z124" s="3"/>
      <c r="AB124" s="3"/>
      <c r="AC124" s="16"/>
      <c r="AD124" s="17"/>
      <c r="AE124" s="16"/>
      <c r="AF124" s="17"/>
      <c r="AG124" s="16"/>
      <c r="AH124" s="17"/>
      <c r="AI124" s="18"/>
      <c r="AJ124" s="17"/>
      <c r="AK124" s="1"/>
      <c r="AL124" s="1"/>
      <c r="AM124" s="1"/>
      <c r="AN124" s="1"/>
      <c r="AO124" s="1"/>
      <c r="AP124" s="1"/>
      <c r="AQ124" s="1"/>
      <c r="AR124" s="1"/>
      <c r="AS124" s="2"/>
      <c r="AT124" s="1"/>
      <c r="AU124" s="1"/>
      <c r="AV124" s="1"/>
      <c r="AW124" s="1"/>
      <c r="AX124" s="1"/>
      <c r="AY124" s="1"/>
      <c r="AZ124" s="1"/>
    </row>
    <row r="125" spans="1:52" s="15" customFormat="1" x14ac:dyDescent="0.25">
      <c r="A125" s="4"/>
      <c r="B125" s="5"/>
      <c r="C125" s="5"/>
      <c r="D125" s="6"/>
      <c r="E125" s="7"/>
      <c r="F125" s="6"/>
      <c r="G125" s="6"/>
      <c r="H125" s="8"/>
      <c r="I125" s="9"/>
      <c r="J125" s="10"/>
      <c r="K125" s="10"/>
      <c r="L125" s="10"/>
      <c r="N125" s="3"/>
      <c r="O125" s="13"/>
      <c r="P125" s="9"/>
      <c r="R125" s="3"/>
      <c r="S125" s="14"/>
      <c r="T125" s="3"/>
      <c r="U125" s="14"/>
      <c r="V125" s="3"/>
      <c r="W125" s="13"/>
      <c r="X125" s="3"/>
      <c r="Z125" s="3"/>
      <c r="AB125" s="3"/>
      <c r="AC125" s="16"/>
      <c r="AD125" s="17"/>
      <c r="AE125" s="16"/>
      <c r="AF125" s="17"/>
      <c r="AG125" s="16"/>
      <c r="AH125" s="17"/>
      <c r="AI125" s="18"/>
      <c r="AJ125" s="17"/>
      <c r="AK125" s="1"/>
      <c r="AL125" s="1"/>
      <c r="AM125" s="1"/>
      <c r="AN125" s="1"/>
      <c r="AO125" s="1"/>
      <c r="AP125" s="1"/>
      <c r="AQ125" s="1"/>
      <c r="AR125" s="1"/>
      <c r="AS125" s="2"/>
      <c r="AT125" s="1"/>
      <c r="AU125" s="1"/>
      <c r="AV125" s="1"/>
      <c r="AW125" s="1"/>
      <c r="AX125" s="1"/>
      <c r="AY125" s="1"/>
      <c r="AZ125" s="1"/>
    </row>
    <row r="126" spans="1:52" s="15" customFormat="1" x14ac:dyDescent="0.25">
      <c r="A126" s="4"/>
      <c r="B126" s="5"/>
      <c r="C126" s="5"/>
      <c r="D126" s="6"/>
      <c r="E126" s="7"/>
      <c r="F126" s="6"/>
      <c r="G126" s="6"/>
      <c r="H126" s="8"/>
      <c r="I126" s="9"/>
      <c r="J126" s="10"/>
      <c r="K126" s="10"/>
      <c r="L126" s="10"/>
      <c r="N126" s="3"/>
      <c r="O126" s="13"/>
      <c r="P126" s="9"/>
      <c r="R126" s="3"/>
      <c r="S126" s="14"/>
      <c r="T126" s="3"/>
      <c r="U126" s="14"/>
      <c r="V126" s="3"/>
      <c r="W126" s="13"/>
      <c r="X126" s="3"/>
      <c r="Z126" s="3"/>
      <c r="AB126" s="3"/>
      <c r="AC126" s="16"/>
      <c r="AD126" s="17"/>
      <c r="AE126" s="16"/>
      <c r="AF126" s="17"/>
      <c r="AG126" s="16"/>
      <c r="AH126" s="17"/>
      <c r="AI126" s="18"/>
      <c r="AJ126" s="17"/>
      <c r="AK126" s="1"/>
      <c r="AL126" s="1"/>
      <c r="AM126" s="1"/>
      <c r="AN126" s="1"/>
      <c r="AO126" s="1"/>
      <c r="AP126" s="1"/>
      <c r="AQ126" s="1"/>
      <c r="AR126" s="1"/>
      <c r="AS126" s="2"/>
      <c r="AT126" s="1"/>
      <c r="AU126" s="1"/>
      <c r="AV126" s="1"/>
      <c r="AW126" s="1"/>
      <c r="AX126" s="1"/>
      <c r="AY126" s="1"/>
      <c r="AZ126" s="1"/>
    </row>
    <row r="127" spans="1:52" s="15" customFormat="1" x14ac:dyDescent="0.25">
      <c r="A127" s="4"/>
      <c r="B127" s="5"/>
      <c r="C127" s="5"/>
      <c r="D127" s="6"/>
      <c r="E127" s="7"/>
      <c r="F127" s="6"/>
      <c r="G127" s="6"/>
      <c r="H127" s="8"/>
      <c r="I127" s="9"/>
      <c r="J127" s="10"/>
      <c r="K127" s="10"/>
      <c r="L127" s="10"/>
      <c r="N127" s="3"/>
      <c r="O127" s="13"/>
      <c r="P127" s="9"/>
      <c r="R127" s="3"/>
      <c r="S127" s="14"/>
      <c r="T127" s="3"/>
      <c r="U127" s="14"/>
      <c r="V127" s="3"/>
      <c r="W127" s="13"/>
      <c r="X127" s="3"/>
      <c r="Z127" s="3"/>
      <c r="AB127" s="3"/>
      <c r="AC127" s="16"/>
      <c r="AD127" s="17"/>
      <c r="AE127" s="16"/>
      <c r="AF127" s="17"/>
      <c r="AG127" s="16"/>
      <c r="AH127" s="17"/>
      <c r="AI127" s="18"/>
      <c r="AJ127" s="17"/>
      <c r="AK127" s="1"/>
      <c r="AL127" s="1"/>
      <c r="AM127" s="1"/>
      <c r="AN127" s="1"/>
      <c r="AO127" s="1"/>
      <c r="AP127" s="1"/>
      <c r="AQ127" s="1"/>
      <c r="AR127" s="1"/>
      <c r="AS127" s="2"/>
      <c r="AT127" s="1"/>
      <c r="AU127" s="1"/>
      <c r="AV127" s="1"/>
      <c r="AW127" s="1"/>
      <c r="AX127" s="1"/>
      <c r="AY127" s="1"/>
      <c r="AZ127" s="1"/>
    </row>
    <row r="128" spans="1:52" s="15" customFormat="1" x14ac:dyDescent="0.25">
      <c r="A128" s="4"/>
      <c r="B128" s="5"/>
      <c r="C128" s="5"/>
      <c r="D128" s="6"/>
      <c r="E128" s="7"/>
      <c r="F128" s="6"/>
      <c r="G128" s="6"/>
      <c r="H128" s="8"/>
      <c r="I128" s="9"/>
      <c r="J128" s="10"/>
      <c r="K128" s="10"/>
      <c r="L128" s="10"/>
      <c r="N128" s="3"/>
      <c r="O128" s="13"/>
      <c r="P128" s="9"/>
      <c r="R128" s="3"/>
      <c r="S128" s="14"/>
      <c r="T128" s="3"/>
      <c r="U128" s="14"/>
      <c r="V128" s="3"/>
      <c r="W128" s="13"/>
      <c r="X128" s="3"/>
      <c r="Z128" s="3"/>
      <c r="AB128" s="3"/>
      <c r="AC128" s="16"/>
      <c r="AD128" s="17"/>
      <c r="AE128" s="16"/>
      <c r="AF128" s="17"/>
      <c r="AG128" s="16"/>
      <c r="AH128" s="17"/>
      <c r="AI128" s="18"/>
      <c r="AJ128" s="17"/>
      <c r="AK128" s="1"/>
      <c r="AL128" s="1"/>
      <c r="AM128" s="1"/>
      <c r="AN128" s="1"/>
      <c r="AO128" s="1"/>
      <c r="AP128" s="1"/>
      <c r="AQ128" s="1"/>
      <c r="AR128" s="1"/>
      <c r="AS128" s="2"/>
      <c r="AT128" s="1"/>
      <c r="AU128" s="1"/>
      <c r="AV128" s="1"/>
      <c r="AW128" s="1"/>
      <c r="AX128" s="1"/>
      <c r="AY128" s="1"/>
      <c r="AZ128" s="1"/>
    </row>
    <row r="129" spans="1:52" s="15" customFormat="1" x14ac:dyDescent="0.25">
      <c r="A129" s="4"/>
      <c r="B129" s="5"/>
      <c r="C129" s="5"/>
      <c r="D129" s="6"/>
      <c r="E129" s="7"/>
      <c r="F129" s="6"/>
      <c r="G129" s="6"/>
      <c r="H129" s="8"/>
      <c r="I129" s="9"/>
      <c r="J129" s="10"/>
      <c r="K129" s="10"/>
      <c r="L129" s="10"/>
      <c r="N129" s="3"/>
      <c r="O129" s="13"/>
      <c r="P129" s="9"/>
      <c r="R129" s="3"/>
      <c r="S129" s="14"/>
      <c r="T129" s="3"/>
      <c r="U129" s="14"/>
      <c r="V129" s="3"/>
      <c r="W129" s="13"/>
      <c r="X129" s="3"/>
      <c r="Z129" s="3"/>
      <c r="AB129" s="3"/>
      <c r="AC129" s="16"/>
      <c r="AD129" s="17"/>
      <c r="AE129" s="16"/>
      <c r="AF129" s="17"/>
      <c r="AG129" s="16"/>
      <c r="AH129" s="17"/>
      <c r="AI129" s="18"/>
      <c r="AJ129" s="17"/>
      <c r="AK129" s="1"/>
      <c r="AL129" s="1"/>
      <c r="AM129" s="1"/>
      <c r="AN129" s="1"/>
      <c r="AO129" s="1"/>
      <c r="AP129" s="1"/>
      <c r="AQ129" s="1"/>
      <c r="AR129" s="1"/>
      <c r="AS129" s="2"/>
      <c r="AT129" s="1"/>
      <c r="AU129" s="1"/>
      <c r="AV129" s="1"/>
      <c r="AW129" s="1"/>
      <c r="AX129" s="1"/>
      <c r="AY129" s="1"/>
      <c r="AZ129" s="1"/>
    </row>
    <row r="130" spans="1:52" s="15" customFormat="1" x14ac:dyDescent="0.25">
      <c r="A130" s="4"/>
      <c r="B130" s="5"/>
      <c r="C130" s="5"/>
      <c r="D130" s="6"/>
      <c r="E130" s="7"/>
      <c r="F130" s="6"/>
      <c r="G130" s="6"/>
      <c r="H130" s="8"/>
      <c r="I130" s="9"/>
      <c r="J130" s="10"/>
      <c r="K130" s="10"/>
      <c r="L130" s="10"/>
      <c r="N130" s="3"/>
      <c r="O130" s="13"/>
      <c r="P130" s="9"/>
      <c r="R130" s="3"/>
      <c r="S130" s="14"/>
      <c r="T130" s="3"/>
      <c r="U130" s="14"/>
      <c r="V130" s="3"/>
      <c r="W130" s="13"/>
      <c r="X130" s="3"/>
      <c r="Z130" s="3"/>
      <c r="AB130" s="3"/>
      <c r="AC130" s="16"/>
      <c r="AD130" s="17"/>
      <c r="AE130" s="16"/>
      <c r="AF130" s="17"/>
      <c r="AG130" s="16"/>
      <c r="AH130" s="17"/>
      <c r="AI130" s="18"/>
      <c r="AJ130" s="17"/>
      <c r="AK130" s="1"/>
      <c r="AL130" s="1"/>
      <c r="AM130" s="1"/>
      <c r="AN130" s="1"/>
      <c r="AO130" s="1"/>
      <c r="AP130" s="1"/>
      <c r="AQ130" s="1"/>
      <c r="AR130" s="1"/>
      <c r="AS130" s="2"/>
      <c r="AT130" s="1"/>
      <c r="AU130" s="1"/>
      <c r="AV130" s="1"/>
      <c r="AW130" s="1"/>
      <c r="AX130" s="1"/>
      <c r="AY130" s="1"/>
      <c r="AZ130" s="1"/>
    </row>
    <row r="131" spans="1:52" s="15" customFormat="1" x14ac:dyDescent="0.25">
      <c r="A131" s="4"/>
      <c r="B131" s="5"/>
      <c r="C131" s="5"/>
      <c r="D131" s="6"/>
      <c r="E131" s="7"/>
      <c r="F131" s="6"/>
      <c r="G131" s="6"/>
      <c r="H131" s="8"/>
      <c r="I131" s="9"/>
      <c r="J131" s="10"/>
      <c r="K131" s="10"/>
      <c r="L131" s="10"/>
      <c r="N131" s="3"/>
      <c r="O131" s="13"/>
      <c r="P131" s="9"/>
      <c r="R131" s="3"/>
      <c r="S131" s="14"/>
      <c r="T131" s="3"/>
      <c r="U131" s="14"/>
      <c r="V131" s="3"/>
      <c r="W131" s="13"/>
      <c r="X131" s="3"/>
      <c r="Z131" s="3"/>
      <c r="AB131" s="3"/>
      <c r="AC131" s="16"/>
      <c r="AD131" s="17"/>
      <c r="AE131" s="16"/>
      <c r="AF131" s="17"/>
      <c r="AG131" s="16"/>
      <c r="AH131" s="17"/>
      <c r="AI131" s="18"/>
      <c r="AJ131" s="17"/>
      <c r="AK131" s="1"/>
      <c r="AL131" s="1"/>
      <c r="AM131" s="1"/>
      <c r="AN131" s="1"/>
      <c r="AO131" s="1"/>
      <c r="AP131" s="1"/>
      <c r="AQ131" s="1"/>
      <c r="AR131" s="1"/>
      <c r="AS131" s="2"/>
      <c r="AT131" s="1"/>
      <c r="AU131" s="1"/>
      <c r="AV131" s="1"/>
      <c r="AW131" s="1"/>
      <c r="AX131" s="1"/>
      <c r="AY131" s="1"/>
      <c r="AZ131" s="1"/>
    </row>
    <row r="132" spans="1:52" s="15" customFormat="1" x14ac:dyDescent="0.25">
      <c r="A132" s="4"/>
      <c r="B132" s="5"/>
      <c r="C132" s="5"/>
      <c r="D132" s="6"/>
      <c r="E132" s="7"/>
      <c r="F132" s="6"/>
      <c r="G132" s="6"/>
      <c r="H132" s="8"/>
      <c r="I132" s="9"/>
      <c r="J132" s="10"/>
      <c r="K132" s="10"/>
      <c r="L132" s="10"/>
      <c r="N132" s="3"/>
      <c r="O132" s="13"/>
      <c r="P132" s="9"/>
      <c r="R132" s="3"/>
      <c r="S132" s="14"/>
      <c r="T132" s="3"/>
      <c r="U132" s="14"/>
      <c r="V132" s="3"/>
      <c r="W132" s="13"/>
      <c r="X132" s="3"/>
      <c r="Z132" s="3"/>
      <c r="AB132" s="3"/>
      <c r="AC132" s="16"/>
      <c r="AD132" s="17"/>
      <c r="AE132" s="16"/>
      <c r="AF132" s="17"/>
      <c r="AG132" s="16"/>
      <c r="AH132" s="17"/>
      <c r="AI132" s="18"/>
      <c r="AJ132" s="17"/>
      <c r="AK132" s="1"/>
      <c r="AL132" s="1"/>
      <c r="AM132" s="1"/>
      <c r="AN132" s="1"/>
      <c r="AO132" s="1"/>
      <c r="AP132" s="1"/>
      <c r="AQ132" s="1"/>
      <c r="AR132" s="1"/>
      <c r="AS132" s="2"/>
      <c r="AT132" s="1"/>
      <c r="AU132" s="1"/>
      <c r="AV132" s="1"/>
      <c r="AW132" s="1"/>
      <c r="AX132" s="1"/>
      <c r="AY132" s="1"/>
      <c r="AZ132" s="1"/>
    </row>
    <row r="133" spans="1:52" s="15" customFormat="1" x14ac:dyDescent="0.25">
      <c r="A133" s="4"/>
      <c r="B133" s="5"/>
      <c r="C133" s="5"/>
      <c r="D133" s="6"/>
      <c r="E133" s="7"/>
      <c r="F133" s="6"/>
      <c r="G133" s="6"/>
      <c r="H133" s="8"/>
      <c r="I133" s="9"/>
      <c r="J133" s="10"/>
      <c r="K133" s="10"/>
      <c r="L133" s="10"/>
      <c r="N133" s="3"/>
      <c r="O133" s="13"/>
      <c r="P133" s="9"/>
      <c r="R133" s="3"/>
      <c r="S133" s="14"/>
      <c r="T133" s="3"/>
      <c r="U133" s="14"/>
      <c r="V133" s="3"/>
      <c r="W133" s="13"/>
      <c r="X133" s="3"/>
      <c r="Z133" s="3"/>
      <c r="AB133" s="3"/>
      <c r="AC133" s="16"/>
      <c r="AD133" s="17"/>
      <c r="AE133" s="16"/>
      <c r="AF133" s="17"/>
      <c r="AG133" s="16"/>
      <c r="AH133" s="17"/>
      <c r="AI133" s="18"/>
      <c r="AJ133" s="17"/>
      <c r="AK133" s="1"/>
      <c r="AL133" s="1"/>
      <c r="AM133" s="1"/>
      <c r="AN133" s="1"/>
      <c r="AO133" s="1"/>
      <c r="AP133" s="1"/>
      <c r="AQ133" s="1"/>
      <c r="AR133" s="1"/>
      <c r="AS133" s="2"/>
      <c r="AT133" s="1"/>
      <c r="AU133" s="1"/>
      <c r="AV133" s="1"/>
      <c r="AW133" s="1"/>
      <c r="AX133" s="1"/>
      <c r="AY133" s="1"/>
      <c r="AZ133" s="1"/>
    </row>
    <row r="134" spans="1:52" s="15" customFormat="1" x14ac:dyDescent="0.25">
      <c r="A134" s="4"/>
      <c r="B134" s="5"/>
      <c r="C134" s="5"/>
      <c r="D134" s="6"/>
      <c r="E134" s="7"/>
      <c r="F134" s="6"/>
      <c r="G134" s="6"/>
      <c r="H134" s="8"/>
      <c r="I134" s="9"/>
      <c r="J134" s="10"/>
      <c r="K134" s="10"/>
      <c r="L134" s="10"/>
      <c r="N134" s="3"/>
      <c r="O134" s="13"/>
      <c r="P134" s="9"/>
      <c r="R134" s="3"/>
      <c r="S134" s="14"/>
      <c r="T134" s="3"/>
      <c r="U134" s="14"/>
      <c r="V134" s="3"/>
      <c r="W134" s="13"/>
      <c r="X134" s="3"/>
      <c r="Z134" s="3"/>
      <c r="AB134" s="3"/>
      <c r="AC134" s="16"/>
      <c r="AD134" s="17"/>
      <c r="AE134" s="16"/>
      <c r="AF134" s="17"/>
      <c r="AG134" s="16"/>
      <c r="AH134" s="17"/>
      <c r="AI134" s="18"/>
      <c r="AJ134" s="17"/>
      <c r="AK134" s="1"/>
      <c r="AL134" s="1"/>
      <c r="AM134" s="1"/>
      <c r="AN134" s="1"/>
      <c r="AO134" s="1"/>
      <c r="AP134" s="1"/>
      <c r="AQ134" s="1"/>
      <c r="AR134" s="1"/>
      <c r="AS134" s="2"/>
      <c r="AT134" s="1"/>
      <c r="AU134" s="1"/>
      <c r="AV134" s="1"/>
      <c r="AW134" s="1"/>
      <c r="AX134" s="1"/>
      <c r="AY134" s="1"/>
      <c r="AZ134" s="1"/>
    </row>
    <row r="135" spans="1:52" s="15" customFormat="1" x14ac:dyDescent="0.25">
      <c r="A135" s="4"/>
      <c r="B135" s="5"/>
      <c r="C135" s="5"/>
      <c r="D135" s="6"/>
      <c r="E135" s="7"/>
      <c r="F135" s="6"/>
      <c r="G135" s="6"/>
      <c r="H135" s="8"/>
      <c r="I135" s="9"/>
      <c r="J135" s="10"/>
      <c r="K135" s="10"/>
      <c r="L135" s="10"/>
      <c r="N135" s="3"/>
      <c r="O135" s="13"/>
      <c r="P135" s="9"/>
      <c r="R135" s="3"/>
      <c r="S135" s="14"/>
      <c r="T135" s="3"/>
      <c r="U135" s="14"/>
      <c r="V135" s="3"/>
      <c r="W135" s="13"/>
      <c r="X135" s="3"/>
      <c r="Z135" s="3"/>
      <c r="AB135" s="3"/>
      <c r="AC135" s="16"/>
      <c r="AD135" s="17"/>
      <c r="AE135" s="16"/>
      <c r="AF135" s="17"/>
      <c r="AG135" s="16"/>
      <c r="AH135" s="17"/>
      <c r="AI135" s="18"/>
      <c r="AJ135" s="17"/>
      <c r="AK135" s="1"/>
      <c r="AL135" s="1"/>
      <c r="AM135" s="1"/>
      <c r="AN135" s="1"/>
      <c r="AO135" s="1"/>
      <c r="AP135" s="1"/>
      <c r="AQ135" s="1"/>
      <c r="AR135" s="1"/>
      <c r="AS135" s="2"/>
      <c r="AT135" s="1"/>
      <c r="AU135" s="1"/>
      <c r="AV135" s="1"/>
      <c r="AW135" s="1"/>
      <c r="AX135" s="1"/>
      <c r="AY135" s="1"/>
      <c r="AZ135" s="1"/>
    </row>
    <row r="136" spans="1:52" s="15" customFormat="1" x14ac:dyDescent="0.25">
      <c r="A136" s="4"/>
      <c r="B136" s="5"/>
      <c r="C136" s="5"/>
      <c r="D136" s="6"/>
      <c r="E136" s="7"/>
      <c r="F136" s="6"/>
      <c r="G136" s="6"/>
      <c r="H136" s="8"/>
      <c r="I136" s="9"/>
      <c r="J136" s="10"/>
      <c r="K136" s="10"/>
      <c r="L136" s="10"/>
      <c r="N136" s="3"/>
      <c r="O136" s="13"/>
      <c r="P136" s="9"/>
      <c r="R136" s="3"/>
      <c r="S136" s="14"/>
      <c r="T136" s="3"/>
      <c r="U136" s="14"/>
      <c r="V136" s="3"/>
      <c r="W136" s="13"/>
      <c r="X136" s="3"/>
      <c r="Z136" s="3"/>
      <c r="AB136" s="3"/>
      <c r="AC136" s="16"/>
      <c r="AD136" s="17"/>
      <c r="AE136" s="16"/>
      <c r="AF136" s="17"/>
      <c r="AG136" s="16"/>
      <c r="AH136" s="17"/>
      <c r="AI136" s="18"/>
      <c r="AJ136" s="17"/>
      <c r="AK136" s="1"/>
      <c r="AL136" s="1"/>
      <c r="AM136" s="1"/>
      <c r="AN136" s="1"/>
      <c r="AO136" s="1"/>
      <c r="AP136" s="1"/>
      <c r="AQ136" s="1"/>
      <c r="AR136" s="1"/>
      <c r="AS136" s="2"/>
      <c r="AT136" s="1"/>
      <c r="AU136" s="1"/>
      <c r="AV136" s="1"/>
      <c r="AW136" s="1"/>
      <c r="AX136" s="1"/>
      <c r="AY136" s="1"/>
      <c r="AZ136" s="1"/>
    </row>
    <row r="137" spans="1:52" s="15" customFormat="1" x14ac:dyDescent="0.25">
      <c r="A137" s="4"/>
      <c r="B137" s="5"/>
      <c r="C137" s="5"/>
      <c r="D137" s="6"/>
      <c r="E137" s="7"/>
      <c r="F137" s="6"/>
      <c r="G137" s="6"/>
      <c r="H137" s="8"/>
      <c r="I137" s="9"/>
      <c r="J137" s="10"/>
      <c r="K137" s="10"/>
      <c r="L137" s="10"/>
      <c r="N137" s="3"/>
      <c r="O137" s="13"/>
      <c r="P137" s="9"/>
      <c r="R137" s="3"/>
      <c r="S137" s="14"/>
      <c r="T137" s="3"/>
      <c r="U137" s="14"/>
      <c r="V137" s="3"/>
      <c r="W137" s="13"/>
      <c r="X137" s="3"/>
      <c r="Z137" s="3"/>
      <c r="AB137" s="3"/>
      <c r="AC137" s="16"/>
      <c r="AD137" s="17"/>
      <c r="AE137" s="16"/>
      <c r="AF137" s="17"/>
      <c r="AG137" s="16"/>
      <c r="AH137" s="17"/>
      <c r="AI137" s="18"/>
      <c r="AJ137" s="17"/>
      <c r="AK137" s="1"/>
      <c r="AL137" s="1"/>
      <c r="AM137" s="1"/>
      <c r="AN137" s="1"/>
      <c r="AO137" s="1"/>
      <c r="AP137" s="1"/>
      <c r="AQ137" s="1"/>
      <c r="AR137" s="1"/>
      <c r="AS137" s="2"/>
      <c r="AT137" s="1"/>
      <c r="AU137" s="1"/>
      <c r="AV137" s="1"/>
      <c r="AW137" s="1"/>
      <c r="AX137" s="1"/>
      <c r="AY137" s="1"/>
      <c r="AZ137" s="1"/>
    </row>
    <row r="138" spans="1:52" s="15" customFormat="1" x14ac:dyDescent="0.25">
      <c r="A138" s="4"/>
      <c r="B138" s="5"/>
      <c r="C138" s="5"/>
      <c r="D138" s="6"/>
      <c r="E138" s="7"/>
      <c r="F138" s="6"/>
      <c r="G138" s="6"/>
      <c r="H138" s="8"/>
      <c r="I138" s="9"/>
      <c r="J138" s="10"/>
      <c r="K138" s="10"/>
      <c r="L138" s="10"/>
      <c r="N138" s="3"/>
      <c r="O138" s="13"/>
      <c r="P138" s="9"/>
      <c r="R138" s="3"/>
      <c r="S138" s="14"/>
      <c r="T138" s="3"/>
      <c r="U138" s="14"/>
      <c r="V138" s="3"/>
      <c r="W138" s="13"/>
      <c r="X138" s="3"/>
      <c r="Z138" s="3"/>
      <c r="AB138" s="3"/>
      <c r="AC138" s="16"/>
      <c r="AD138" s="17"/>
      <c r="AE138" s="16"/>
      <c r="AF138" s="17"/>
      <c r="AG138" s="16"/>
      <c r="AH138" s="17"/>
      <c r="AI138" s="18"/>
      <c r="AJ138" s="17"/>
      <c r="AK138" s="1"/>
      <c r="AL138" s="1"/>
      <c r="AM138" s="1"/>
      <c r="AN138" s="1"/>
      <c r="AO138" s="1"/>
      <c r="AP138" s="1"/>
      <c r="AQ138" s="1"/>
      <c r="AR138" s="1"/>
      <c r="AS138" s="2"/>
      <c r="AT138" s="1"/>
      <c r="AU138" s="1"/>
      <c r="AV138" s="1"/>
      <c r="AW138" s="1"/>
      <c r="AX138" s="1"/>
      <c r="AY138" s="1"/>
      <c r="AZ138" s="1"/>
    </row>
    <row r="139" spans="1:52" s="15" customFormat="1" x14ac:dyDescent="0.25">
      <c r="A139" s="4"/>
      <c r="B139" s="5"/>
      <c r="C139" s="5"/>
      <c r="D139" s="6"/>
      <c r="E139" s="7"/>
      <c r="F139" s="6"/>
      <c r="G139" s="6"/>
      <c r="H139" s="8"/>
      <c r="I139" s="9"/>
      <c r="J139" s="10"/>
      <c r="K139" s="10"/>
      <c r="L139" s="10"/>
      <c r="N139" s="3"/>
      <c r="O139" s="13"/>
      <c r="P139" s="9"/>
      <c r="R139" s="3"/>
      <c r="S139" s="14"/>
      <c r="T139" s="3"/>
      <c r="U139" s="14"/>
      <c r="V139" s="3"/>
      <c r="W139" s="13"/>
      <c r="X139" s="3"/>
      <c r="Z139" s="3"/>
      <c r="AB139" s="3"/>
      <c r="AC139" s="16"/>
      <c r="AD139" s="17"/>
      <c r="AE139" s="16"/>
      <c r="AF139" s="17"/>
      <c r="AG139" s="16"/>
      <c r="AH139" s="17"/>
      <c r="AI139" s="18"/>
      <c r="AJ139" s="17"/>
      <c r="AK139" s="1"/>
      <c r="AL139" s="1"/>
      <c r="AM139" s="1"/>
      <c r="AN139" s="1"/>
      <c r="AO139" s="1"/>
      <c r="AP139" s="1"/>
      <c r="AQ139" s="1"/>
      <c r="AR139" s="1"/>
      <c r="AS139" s="2"/>
      <c r="AT139" s="1"/>
      <c r="AU139" s="1"/>
      <c r="AV139" s="1"/>
      <c r="AW139" s="1"/>
      <c r="AX139" s="1"/>
      <c r="AY139" s="1"/>
      <c r="AZ139" s="1"/>
    </row>
    <row r="140" spans="1:52" s="15" customFormat="1" x14ac:dyDescent="0.25">
      <c r="A140" s="4"/>
      <c r="B140" s="5"/>
      <c r="C140" s="5"/>
      <c r="D140" s="6"/>
      <c r="E140" s="7"/>
      <c r="F140" s="6"/>
      <c r="G140" s="6"/>
      <c r="H140" s="8"/>
      <c r="I140" s="9"/>
      <c r="J140" s="10"/>
      <c r="K140" s="10"/>
      <c r="L140" s="10"/>
      <c r="N140" s="3"/>
      <c r="O140" s="13"/>
      <c r="P140" s="9"/>
      <c r="R140" s="3"/>
      <c r="S140" s="14"/>
      <c r="T140" s="3"/>
      <c r="U140" s="14"/>
      <c r="V140" s="3"/>
      <c r="W140" s="13"/>
      <c r="X140" s="3"/>
      <c r="Z140" s="3"/>
      <c r="AB140" s="3"/>
      <c r="AC140" s="16"/>
      <c r="AD140" s="17"/>
      <c r="AE140" s="16"/>
      <c r="AF140" s="17"/>
      <c r="AG140" s="16"/>
      <c r="AH140" s="17"/>
      <c r="AI140" s="18"/>
      <c r="AJ140" s="17"/>
      <c r="AK140" s="1"/>
      <c r="AL140" s="1"/>
      <c r="AM140" s="1"/>
      <c r="AN140" s="1"/>
      <c r="AO140" s="1"/>
      <c r="AP140" s="1"/>
      <c r="AQ140" s="1"/>
      <c r="AR140" s="1"/>
      <c r="AS140" s="2"/>
      <c r="AT140" s="1"/>
      <c r="AU140" s="1"/>
      <c r="AV140" s="1"/>
      <c r="AW140" s="1"/>
      <c r="AX140" s="1"/>
      <c r="AY140" s="1"/>
      <c r="AZ140" s="1"/>
    </row>
    <row r="141" spans="1:52" s="15" customFormat="1" x14ac:dyDescent="0.25">
      <c r="A141" s="4"/>
      <c r="B141" s="5"/>
      <c r="C141" s="5"/>
      <c r="D141" s="6"/>
      <c r="E141" s="7"/>
      <c r="F141" s="6"/>
      <c r="G141" s="6"/>
      <c r="H141" s="8"/>
      <c r="I141" s="9"/>
      <c r="J141" s="10"/>
      <c r="K141" s="10"/>
      <c r="L141" s="10"/>
      <c r="N141" s="3"/>
      <c r="O141" s="13"/>
      <c r="P141" s="9"/>
      <c r="R141" s="3"/>
      <c r="S141" s="14"/>
      <c r="T141" s="3"/>
      <c r="U141" s="14"/>
      <c r="V141" s="3"/>
      <c r="W141" s="13"/>
      <c r="X141" s="3"/>
      <c r="Z141" s="3"/>
      <c r="AB141" s="3"/>
      <c r="AC141" s="16"/>
      <c r="AD141" s="17"/>
      <c r="AE141" s="16"/>
      <c r="AF141" s="17"/>
      <c r="AG141" s="16"/>
      <c r="AH141" s="17"/>
      <c r="AI141" s="18"/>
      <c r="AJ141" s="17"/>
      <c r="AK141" s="1"/>
      <c r="AL141" s="1"/>
      <c r="AM141" s="1"/>
      <c r="AN141" s="1"/>
      <c r="AO141" s="1"/>
      <c r="AP141" s="1"/>
      <c r="AQ141" s="1"/>
      <c r="AR141" s="1"/>
      <c r="AS141" s="2"/>
      <c r="AT141" s="1"/>
      <c r="AU141" s="1"/>
      <c r="AV141" s="1"/>
      <c r="AW141" s="1"/>
      <c r="AX141" s="1"/>
      <c r="AY141" s="1"/>
      <c r="AZ141" s="1"/>
    </row>
    <row r="142" spans="1:52" s="15" customFormat="1" x14ac:dyDescent="0.25">
      <c r="A142" s="4"/>
      <c r="B142" s="5"/>
      <c r="C142" s="5"/>
      <c r="D142" s="6"/>
      <c r="E142" s="7"/>
      <c r="F142" s="6"/>
      <c r="G142" s="6"/>
      <c r="H142" s="8"/>
      <c r="I142" s="9"/>
      <c r="J142" s="10"/>
      <c r="K142" s="10"/>
      <c r="L142" s="10"/>
      <c r="N142" s="3"/>
      <c r="O142" s="13"/>
      <c r="P142" s="9"/>
      <c r="R142" s="3"/>
      <c r="S142" s="14"/>
      <c r="T142" s="3"/>
      <c r="U142" s="14"/>
      <c r="V142" s="3"/>
      <c r="W142" s="13"/>
      <c r="X142" s="3"/>
      <c r="Z142" s="3"/>
      <c r="AB142" s="3"/>
      <c r="AC142" s="16"/>
      <c r="AD142" s="17"/>
      <c r="AE142" s="16"/>
      <c r="AF142" s="17"/>
      <c r="AG142" s="16"/>
      <c r="AH142" s="17"/>
      <c r="AI142" s="18"/>
      <c r="AJ142" s="17"/>
      <c r="AK142" s="1"/>
      <c r="AL142" s="1"/>
      <c r="AM142" s="1"/>
      <c r="AN142" s="1"/>
      <c r="AO142" s="1"/>
      <c r="AP142" s="1"/>
      <c r="AQ142" s="1"/>
      <c r="AR142" s="1"/>
      <c r="AS142" s="2"/>
      <c r="AT142" s="1"/>
      <c r="AU142" s="1"/>
      <c r="AV142" s="1"/>
      <c r="AW142" s="1"/>
      <c r="AX142" s="1"/>
      <c r="AY142" s="1"/>
      <c r="AZ142" s="1"/>
    </row>
    <row r="143" spans="1:52" s="15" customFormat="1" x14ac:dyDescent="0.25">
      <c r="A143" s="4"/>
      <c r="B143" s="5"/>
      <c r="C143" s="5"/>
      <c r="D143" s="6"/>
      <c r="E143" s="7"/>
      <c r="F143" s="6"/>
      <c r="G143" s="6"/>
      <c r="H143" s="8"/>
      <c r="I143" s="9"/>
      <c r="J143" s="10"/>
      <c r="K143" s="10"/>
      <c r="L143" s="10"/>
      <c r="N143" s="3"/>
      <c r="O143" s="13"/>
      <c r="P143" s="9"/>
      <c r="R143" s="3"/>
      <c r="S143" s="14"/>
      <c r="T143" s="3"/>
      <c r="U143" s="14"/>
      <c r="V143" s="3"/>
      <c r="W143" s="13"/>
      <c r="X143" s="3"/>
      <c r="Z143" s="3"/>
      <c r="AB143" s="3"/>
      <c r="AC143" s="16"/>
      <c r="AD143" s="17"/>
      <c r="AE143" s="16"/>
      <c r="AF143" s="17"/>
      <c r="AG143" s="16"/>
      <c r="AH143" s="17"/>
      <c r="AI143" s="18"/>
      <c r="AJ143" s="17"/>
      <c r="AK143" s="1"/>
      <c r="AL143" s="1"/>
      <c r="AM143" s="1"/>
      <c r="AN143" s="1"/>
      <c r="AO143" s="1"/>
      <c r="AP143" s="1"/>
      <c r="AQ143" s="1"/>
      <c r="AR143" s="1"/>
      <c r="AS143" s="2"/>
      <c r="AT143" s="1"/>
      <c r="AU143" s="1"/>
      <c r="AV143" s="1"/>
      <c r="AW143" s="1"/>
      <c r="AX143" s="1"/>
      <c r="AY143" s="1"/>
      <c r="AZ143" s="1"/>
    </row>
    <row r="144" spans="1:52" s="15" customFormat="1" x14ac:dyDescent="0.25">
      <c r="A144" s="4"/>
      <c r="B144" s="5"/>
      <c r="C144" s="5"/>
      <c r="D144" s="6"/>
      <c r="E144" s="7"/>
      <c r="F144" s="6"/>
      <c r="G144" s="6"/>
      <c r="H144" s="8"/>
      <c r="I144" s="9"/>
      <c r="J144" s="10"/>
      <c r="K144" s="10"/>
      <c r="L144" s="10"/>
      <c r="N144" s="3"/>
      <c r="O144" s="13"/>
      <c r="P144" s="9"/>
      <c r="R144" s="3"/>
      <c r="S144" s="14"/>
      <c r="T144" s="3"/>
      <c r="U144" s="14"/>
      <c r="V144" s="3"/>
      <c r="W144" s="13"/>
      <c r="X144" s="3"/>
      <c r="Z144" s="3"/>
      <c r="AB144" s="3"/>
      <c r="AC144" s="16"/>
      <c r="AD144" s="17"/>
      <c r="AE144" s="16"/>
      <c r="AF144" s="17"/>
      <c r="AG144" s="16"/>
      <c r="AH144" s="17"/>
      <c r="AI144" s="18"/>
      <c r="AJ144" s="17"/>
      <c r="AK144" s="1"/>
      <c r="AL144" s="1"/>
      <c r="AM144" s="1"/>
      <c r="AN144" s="1"/>
      <c r="AO144" s="1"/>
      <c r="AP144" s="1"/>
      <c r="AQ144" s="1"/>
      <c r="AR144" s="1"/>
      <c r="AS144" s="2"/>
      <c r="AT144" s="1"/>
      <c r="AU144" s="1"/>
      <c r="AV144" s="1"/>
      <c r="AW144" s="1"/>
      <c r="AX144" s="1"/>
      <c r="AY144" s="1"/>
      <c r="AZ144" s="1"/>
    </row>
    <row r="145" spans="1:52" s="15" customFormat="1" x14ac:dyDescent="0.25">
      <c r="A145" s="4"/>
      <c r="B145" s="5"/>
      <c r="C145" s="5"/>
      <c r="D145" s="6"/>
      <c r="E145" s="7"/>
      <c r="F145" s="6"/>
      <c r="G145" s="6"/>
      <c r="H145" s="8"/>
      <c r="I145" s="9"/>
      <c r="J145" s="10"/>
      <c r="K145" s="10"/>
      <c r="L145" s="10"/>
      <c r="N145" s="3"/>
      <c r="O145" s="13"/>
      <c r="P145" s="9"/>
      <c r="R145" s="3"/>
      <c r="S145" s="14"/>
      <c r="T145" s="3"/>
      <c r="U145" s="14"/>
      <c r="V145" s="3"/>
      <c r="W145" s="13"/>
      <c r="X145" s="3"/>
      <c r="Z145" s="3"/>
      <c r="AB145" s="3"/>
      <c r="AC145" s="16"/>
      <c r="AD145" s="17"/>
      <c r="AE145" s="16"/>
      <c r="AF145" s="17"/>
      <c r="AG145" s="16"/>
      <c r="AH145" s="17"/>
      <c r="AI145" s="18"/>
      <c r="AJ145" s="17"/>
      <c r="AK145" s="1"/>
      <c r="AL145" s="1"/>
      <c r="AM145" s="1"/>
      <c r="AN145" s="1"/>
      <c r="AO145" s="1"/>
      <c r="AP145" s="1"/>
      <c r="AQ145" s="1"/>
      <c r="AR145" s="1"/>
      <c r="AS145" s="2"/>
      <c r="AT145" s="1"/>
      <c r="AU145" s="1"/>
      <c r="AV145" s="1"/>
      <c r="AW145" s="1"/>
      <c r="AX145" s="1"/>
      <c r="AY145" s="1"/>
      <c r="AZ145" s="1"/>
    </row>
    <row r="146" spans="1:52" s="15" customFormat="1" x14ac:dyDescent="0.25">
      <c r="A146" s="4"/>
      <c r="B146" s="5"/>
      <c r="C146" s="5"/>
      <c r="D146" s="6"/>
      <c r="E146" s="7"/>
      <c r="F146" s="6"/>
      <c r="G146" s="6"/>
      <c r="H146" s="8"/>
      <c r="I146" s="9"/>
      <c r="J146" s="10"/>
      <c r="K146" s="10"/>
      <c r="L146" s="10"/>
      <c r="N146" s="3"/>
      <c r="O146" s="13"/>
      <c r="P146" s="9"/>
      <c r="R146" s="3"/>
      <c r="S146" s="14"/>
      <c r="T146" s="3"/>
      <c r="U146" s="14"/>
      <c r="V146" s="3"/>
      <c r="W146" s="13"/>
      <c r="X146" s="3"/>
      <c r="Z146" s="3"/>
      <c r="AB146" s="3"/>
      <c r="AC146" s="16"/>
      <c r="AD146" s="17"/>
      <c r="AE146" s="16"/>
      <c r="AF146" s="17"/>
      <c r="AG146" s="16"/>
      <c r="AH146" s="17"/>
      <c r="AI146" s="18"/>
      <c r="AJ146" s="17"/>
      <c r="AK146" s="1"/>
      <c r="AL146" s="1"/>
      <c r="AM146" s="1"/>
      <c r="AN146" s="1"/>
      <c r="AO146" s="1"/>
      <c r="AP146" s="1"/>
      <c r="AQ146" s="1"/>
      <c r="AR146" s="1"/>
      <c r="AS146" s="2"/>
      <c r="AT146" s="1"/>
      <c r="AU146" s="1"/>
      <c r="AV146" s="1"/>
      <c r="AW146" s="1"/>
      <c r="AX146" s="1"/>
      <c r="AY146" s="1"/>
      <c r="AZ146" s="1"/>
    </row>
    <row r="147" spans="1:52" s="15" customFormat="1" x14ac:dyDescent="0.25">
      <c r="A147" s="4"/>
      <c r="B147" s="5"/>
      <c r="C147" s="5"/>
      <c r="D147" s="6"/>
      <c r="E147" s="7"/>
      <c r="F147" s="6"/>
      <c r="G147" s="6"/>
      <c r="H147" s="8"/>
      <c r="I147" s="9"/>
      <c r="J147" s="10"/>
      <c r="K147" s="10"/>
      <c r="L147" s="10"/>
      <c r="N147" s="3"/>
      <c r="O147" s="13"/>
      <c r="P147" s="9"/>
      <c r="R147" s="3"/>
      <c r="S147" s="14"/>
      <c r="T147" s="3"/>
      <c r="U147" s="14"/>
      <c r="V147" s="3"/>
      <c r="W147" s="13"/>
      <c r="X147" s="3"/>
      <c r="Z147" s="3"/>
      <c r="AB147" s="3"/>
      <c r="AC147" s="16"/>
      <c r="AD147" s="17"/>
      <c r="AE147" s="16"/>
      <c r="AF147" s="17"/>
      <c r="AG147" s="16"/>
      <c r="AH147" s="17"/>
      <c r="AI147" s="18"/>
      <c r="AJ147" s="17"/>
      <c r="AK147" s="1"/>
      <c r="AL147" s="1"/>
      <c r="AM147" s="1"/>
      <c r="AN147" s="1"/>
      <c r="AO147" s="1"/>
      <c r="AP147" s="1"/>
      <c r="AQ147" s="1"/>
      <c r="AR147" s="1"/>
      <c r="AS147" s="2"/>
      <c r="AT147" s="1"/>
      <c r="AU147" s="1"/>
      <c r="AV147" s="1"/>
      <c r="AW147" s="1"/>
      <c r="AX147" s="1"/>
      <c r="AY147" s="1"/>
      <c r="AZ147" s="1"/>
    </row>
    <row r="148" spans="1:52" s="15" customFormat="1" x14ac:dyDescent="0.25">
      <c r="A148" s="4"/>
      <c r="B148" s="5"/>
      <c r="C148" s="5"/>
      <c r="D148" s="6"/>
      <c r="E148" s="7"/>
      <c r="F148" s="6"/>
      <c r="G148" s="6"/>
      <c r="H148" s="8"/>
      <c r="I148" s="9"/>
      <c r="J148" s="10"/>
      <c r="K148" s="10"/>
      <c r="L148" s="10"/>
      <c r="N148" s="3"/>
      <c r="O148" s="13"/>
      <c r="P148" s="9"/>
      <c r="R148" s="3"/>
      <c r="S148" s="14"/>
      <c r="T148" s="3"/>
      <c r="U148" s="14"/>
      <c r="V148" s="3"/>
      <c r="W148" s="13"/>
      <c r="X148" s="3"/>
      <c r="Z148" s="3"/>
      <c r="AB148" s="3"/>
      <c r="AC148" s="16"/>
      <c r="AD148" s="17"/>
      <c r="AE148" s="16"/>
      <c r="AF148" s="17"/>
      <c r="AG148" s="16"/>
      <c r="AH148" s="17"/>
      <c r="AI148" s="18"/>
      <c r="AJ148" s="17"/>
      <c r="AK148" s="1"/>
      <c r="AL148" s="1"/>
      <c r="AM148" s="1"/>
      <c r="AN148" s="1"/>
      <c r="AO148" s="1"/>
      <c r="AP148" s="1"/>
      <c r="AQ148" s="1"/>
      <c r="AR148" s="1"/>
      <c r="AS148" s="2"/>
      <c r="AT148" s="1"/>
      <c r="AU148" s="1"/>
      <c r="AV148" s="1"/>
      <c r="AW148" s="1"/>
      <c r="AX148" s="1"/>
      <c r="AY148" s="1"/>
      <c r="AZ148" s="1"/>
    </row>
    <row r="149" spans="1:52" s="15" customFormat="1" x14ac:dyDescent="0.25">
      <c r="A149" s="4"/>
      <c r="B149" s="5"/>
      <c r="C149" s="5"/>
      <c r="D149" s="6"/>
      <c r="E149" s="7"/>
      <c r="F149" s="6"/>
      <c r="G149" s="6"/>
      <c r="H149" s="8"/>
      <c r="I149" s="9"/>
      <c r="J149" s="10"/>
      <c r="K149" s="10"/>
      <c r="L149" s="10"/>
      <c r="N149" s="3"/>
      <c r="O149" s="13"/>
      <c r="P149" s="9"/>
      <c r="R149" s="3"/>
      <c r="S149" s="14"/>
      <c r="T149" s="3"/>
      <c r="U149" s="14"/>
      <c r="V149" s="3"/>
      <c r="W149" s="13"/>
      <c r="X149" s="3"/>
      <c r="Z149" s="3"/>
      <c r="AB149" s="3"/>
      <c r="AC149" s="16"/>
      <c r="AD149" s="17"/>
      <c r="AE149" s="16"/>
      <c r="AF149" s="17"/>
      <c r="AG149" s="16"/>
      <c r="AH149" s="17"/>
      <c r="AI149" s="18"/>
      <c r="AJ149" s="17"/>
      <c r="AK149" s="1"/>
      <c r="AL149" s="1"/>
      <c r="AM149" s="1"/>
      <c r="AN149" s="1"/>
      <c r="AO149" s="1"/>
      <c r="AP149" s="1"/>
      <c r="AQ149" s="1"/>
      <c r="AR149" s="1"/>
      <c r="AS149" s="2"/>
      <c r="AT149" s="1"/>
      <c r="AU149" s="1"/>
      <c r="AV149" s="1"/>
      <c r="AW149" s="1"/>
      <c r="AX149" s="1"/>
      <c r="AY149" s="1"/>
      <c r="AZ149" s="1"/>
    </row>
    <row r="150" spans="1:52" s="15" customFormat="1" x14ac:dyDescent="0.25">
      <c r="A150" s="4"/>
      <c r="B150" s="5"/>
      <c r="C150" s="5"/>
      <c r="D150" s="6"/>
      <c r="E150" s="7"/>
      <c r="F150" s="6"/>
      <c r="G150" s="6"/>
      <c r="H150" s="8"/>
      <c r="I150" s="9"/>
      <c r="J150" s="10"/>
      <c r="K150" s="10"/>
      <c r="L150" s="10"/>
      <c r="N150" s="3"/>
      <c r="O150" s="13"/>
      <c r="P150" s="9"/>
      <c r="R150" s="3"/>
      <c r="S150" s="14"/>
      <c r="T150" s="3"/>
      <c r="U150" s="14"/>
      <c r="V150" s="3"/>
      <c r="W150" s="13"/>
      <c r="X150" s="3"/>
      <c r="Z150" s="3"/>
      <c r="AB150" s="3"/>
      <c r="AC150" s="16"/>
      <c r="AD150" s="17"/>
      <c r="AE150" s="16"/>
      <c r="AF150" s="17"/>
      <c r="AG150" s="16"/>
      <c r="AH150" s="17"/>
      <c r="AI150" s="18"/>
      <c r="AJ150" s="17"/>
      <c r="AK150" s="1"/>
      <c r="AL150" s="1"/>
      <c r="AM150" s="1"/>
      <c r="AN150" s="1"/>
      <c r="AO150" s="1"/>
      <c r="AP150" s="1"/>
      <c r="AQ150" s="1"/>
      <c r="AR150" s="1"/>
      <c r="AS150" s="2"/>
      <c r="AT150" s="1"/>
      <c r="AU150" s="1"/>
      <c r="AV150" s="1"/>
      <c r="AW150" s="1"/>
      <c r="AX150" s="1"/>
      <c r="AY150" s="1"/>
      <c r="AZ150" s="1"/>
    </row>
    <row r="151" spans="1:52" s="15" customFormat="1" x14ac:dyDescent="0.25">
      <c r="A151" s="4"/>
      <c r="B151" s="5"/>
      <c r="C151" s="5"/>
      <c r="D151" s="6"/>
      <c r="E151" s="7"/>
      <c r="F151" s="6"/>
      <c r="G151" s="6"/>
      <c r="H151" s="8"/>
      <c r="I151" s="9"/>
      <c r="J151" s="10"/>
      <c r="K151" s="10"/>
      <c r="L151" s="10"/>
      <c r="N151" s="3"/>
      <c r="O151" s="13"/>
      <c r="P151" s="9"/>
      <c r="R151" s="3"/>
      <c r="S151" s="14"/>
      <c r="T151" s="3"/>
      <c r="U151" s="14"/>
      <c r="V151" s="3"/>
      <c r="W151" s="13"/>
      <c r="X151" s="3"/>
      <c r="Z151" s="3"/>
      <c r="AB151" s="3"/>
      <c r="AC151" s="16"/>
      <c r="AD151" s="17"/>
      <c r="AE151" s="16"/>
      <c r="AF151" s="17"/>
      <c r="AG151" s="16"/>
      <c r="AH151" s="17"/>
      <c r="AI151" s="18"/>
      <c r="AJ151" s="17"/>
      <c r="AK151" s="1"/>
      <c r="AL151" s="1"/>
      <c r="AM151" s="1"/>
      <c r="AN151" s="1"/>
      <c r="AO151" s="1"/>
      <c r="AP151" s="1"/>
      <c r="AQ151" s="1"/>
      <c r="AR151" s="1"/>
      <c r="AS151" s="2"/>
      <c r="AT151" s="1"/>
      <c r="AU151" s="1"/>
      <c r="AV151" s="1"/>
      <c r="AW151" s="1"/>
      <c r="AX151" s="1"/>
      <c r="AY151" s="1"/>
      <c r="AZ151" s="1"/>
    </row>
    <row r="152" spans="1:52" s="15" customFormat="1" x14ac:dyDescent="0.25">
      <c r="A152" s="4"/>
      <c r="B152" s="5"/>
      <c r="C152" s="5"/>
      <c r="D152" s="6"/>
      <c r="E152" s="7"/>
      <c r="F152" s="6"/>
      <c r="G152" s="6"/>
      <c r="H152" s="8"/>
      <c r="I152" s="9"/>
      <c r="J152" s="10"/>
      <c r="K152" s="10"/>
      <c r="L152" s="10"/>
      <c r="N152" s="3"/>
      <c r="O152" s="13"/>
      <c r="P152" s="9"/>
      <c r="R152" s="3"/>
      <c r="S152" s="14"/>
      <c r="T152" s="3"/>
      <c r="U152" s="14"/>
      <c r="V152" s="3"/>
      <c r="W152" s="13"/>
      <c r="X152" s="3"/>
      <c r="Z152" s="3"/>
      <c r="AB152" s="3"/>
      <c r="AC152" s="16"/>
      <c r="AD152" s="17"/>
      <c r="AE152" s="16"/>
      <c r="AF152" s="17"/>
      <c r="AG152" s="16"/>
      <c r="AH152" s="17"/>
      <c r="AI152" s="18"/>
      <c r="AJ152" s="17"/>
      <c r="AK152" s="1"/>
      <c r="AL152" s="1"/>
      <c r="AM152" s="1"/>
      <c r="AN152" s="1"/>
      <c r="AO152" s="1"/>
      <c r="AP152" s="1"/>
      <c r="AQ152" s="1"/>
      <c r="AR152" s="1"/>
      <c r="AS152" s="2"/>
      <c r="AT152" s="1"/>
      <c r="AU152" s="1"/>
      <c r="AV152" s="1"/>
      <c r="AW152" s="1"/>
      <c r="AX152" s="1"/>
      <c r="AY152" s="1"/>
      <c r="AZ152" s="1"/>
    </row>
    <row r="153" spans="1:52" s="15" customFormat="1" x14ac:dyDescent="0.25">
      <c r="A153" s="4"/>
      <c r="B153" s="5"/>
      <c r="C153" s="5"/>
      <c r="D153" s="6"/>
      <c r="E153" s="7"/>
      <c r="F153" s="6"/>
      <c r="G153" s="6"/>
      <c r="H153" s="8"/>
      <c r="I153" s="9"/>
      <c r="J153" s="10"/>
      <c r="K153" s="10"/>
      <c r="L153" s="10"/>
      <c r="N153" s="3"/>
      <c r="O153" s="13"/>
      <c r="P153" s="9"/>
      <c r="R153" s="3"/>
      <c r="S153" s="14"/>
      <c r="T153" s="3"/>
      <c r="U153" s="14"/>
      <c r="V153" s="3"/>
      <c r="W153" s="13"/>
      <c r="X153" s="3"/>
      <c r="Z153" s="3"/>
      <c r="AB153" s="3"/>
      <c r="AC153" s="16"/>
      <c r="AD153" s="17"/>
      <c r="AE153" s="16"/>
      <c r="AF153" s="17"/>
      <c r="AG153" s="16"/>
      <c r="AH153" s="17"/>
      <c r="AI153" s="18"/>
      <c r="AJ153" s="17"/>
      <c r="AK153" s="1"/>
      <c r="AL153" s="1"/>
      <c r="AM153" s="1"/>
      <c r="AN153" s="1"/>
      <c r="AO153" s="1"/>
      <c r="AP153" s="1"/>
      <c r="AQ153" s="1"/>
      <c r="AR153" s="1"/>
      <c r="AS153" s="2"/>
      <c r="AT153" s="1"/>
      <c r="AU153" s="1"/>
      <c r="AV153" s="1"/>
      <c r="AW153" s="1"/>
      <c r="AX153" s="1"/>
      <c r="AY153" s="1"/>
      <c r="AZ153" s="1"/>
    </row>
    <row r="154" spans="1:52" s="15" customFormat="1" x14ac:dyDescent="0.25">
      <c r="A154" s="4"/>
      <c r="B154" s="5"/>
      <c r="C154" s="5"/>
      <c r="D154" s="6"/>
      <c r="E154" s="7"/>
      <c r="F154" s="6"/>
      <c r="G154" s="6"/>
      <c r="H154" s="8"/>
      <c r="I154" s="9"/>
      <c r="J154" s="10"/>
      <c r="K154" s="10"/>
      <c r="L154" s="10"/>
      <c r="N154" s="3"/>
      <c r="O154" s="13"/>
      <c r="P154" s="9"/>
      <c r="R154" s="3"/>
      <c r="S154" s="14"/>
      <c r="T154" s="3"/>
      <c r="U154" s="14"/>
      <c r="V154" s="3"/>
      <c r="W154" s="13"/>
      <c r="X154" s="3"/>
      <c r="Z154" s="3"/>
      <c r="AB154" s="3"/>
      <c r="AC154" s="16"/>
      <c r="AD154" s="17"/>
      <c r="AE154" s="16"/>
      <c r="AF154" s="17"/>
      <c r="AG154" s="16"/>
      <c r="AH154" s="17"/>
      <c r="AI154" s="18"/>
      <c r="AJ154" s="17"/>
      <c r="AK154" s="1"/>
      <c r="AL154" s="1"/>
      <c r="AM154" s="1"/>
      <c r="AN154" s="1"/>
      <c r="AO154" s="1"/>
      <c r="AP154" s="1"/>
      <c r="AQ154" s="1"/>
      <c r="AR154" s="1"/>
      <c r="AS154" s="2"/>
      <c r="AT154" s="1"/>
      <c r="AU154" s="1"/>
      <c r="AV154" s="1"/>
      <c r="AW154" s="1"/>
      <c r="AX154" s="1"/>
      <c r="AY154" s="1"/>
      <c r="AZ154" s="1"/>
    </row>
    <row r="155" spans="1:52" s="15" customFormat="1" x14ac:dyDescent="0.25">
      <c r="A155" s="4"/>
      <c r="B155" s="5"/>
      <c r="C155" s="5"/>
      <c r="D155" s="6"/>
      <c r="E155" s="7"/>
      <c r="F155" s="6"/>
      <c r="G155" s="6"/>
      <c r="H155" s="8"/>
      <c r="I155" s="9"/>
      <c r="J155" s="10"/>
      <c r="K155" s="10"/>
      <c r="L155" s="10"/>
      <c r="N155" s="3"/>
      <c r="O155" s="13"/>
      <c r="P155" s="9"/>
      <c r="R155" s="3"/>
      <c r="S155" s="14"/>
      <c r="T155" s="3"/>
      <c r="U155" s="14"/>
      <c r="V155" s="3"/>
      <c r="W155" s="13"/>
      <c r="X155" s="3"/>
      <c r="Z155" s="3"/>
      <c r="AB155" s="3"/>
      <c r="AC155" s="16"/>
      <c r="AD155" s="17"/>
      <c r="AE155" s="16"/>
      <c r="AF155" s="17"/>
      <c r="AG155" s="16"/>
      <c r="AH155" s="17"/>
      <c r="AI155" s="18"/>
      <c r="AJ155" s="17"/>
      <c r="AK155" s="1"/>
      <c r="AL155" s="1"/>
      <c r="AM155" s="1"/>
      <c r="AN155" s="1"/>
      <c r="AO155" s="1"/>
      <c r="AP155" s="1"/>
      <c r="AQ155" s="1"/>
      <c r="AR155" s="1"/>
      <c r="AS155" s="2"/>
      <c r="AT155" s="1"/>
      <c r="AU155" s="1"/>
      <c r="AV155" s="1"/>
      <c r="AW155" s="1"/>
      <c r="AX155" s="1"/>
      <c r="AY155" s="1"/>
      <c r="AZ155" s="1"/>
    </row>
    <row r="156" spans="1:52" s="15" customFormat="1" x14ac:dyDescent="0.25">
      <c r="A156" s="4"/>
      <c r="B156" s="5"/>
      <c r="C156" s="5"/>
      <c r="D156" s="6"/>
      <c r="E156" s="7"/>
      <c r="F156" s="6"/>
      <c r="G156" s="6"/>
      <c r="H156" s="8"/>
      <c r="I156" s="9"/>
      <c r="J156" s="10"/>
      <c r="K156" s="10"/>
      <c r="L156" s="10"/>
      <c r="N156" s="3"/>
      <c r="O156" s="13"/>
      <c r="P156" s="9"/>
      <c r="R156" s="3"/>
      <c r="S156" s="14"/>
      <c r="T156" s="3"/>
      <c r="U156" s="14"/>
      <c r="V156" s="3"/>
      <c r="W156" s="13"/>
      <c r="X156" s="3"/>
      <c r="Z156" s="3"/>
      <c r="AB156" s="3"/>
      <c r="AC156" s="16"/>
      <c r="AD156" s="17"/>
      <c r="AE156" s="16"/>
      <c r="AF156" s="17"/>
      <c r="AG156" s="16"/>
      <c r="AH156" s="17"/>
      <c r="AI156" s="18"/>
      <c r="AJ156" s="17"/>
      <c r="AK156" s="1"/>
      <c r="AL156" s="1"/>
      <c r="AM156" s="1"/>
      <c r="AN156" s="1"/>
      <c r="AO156" s="1"/>
      <c r="AP156" s="1"/>
      <c r="AQ156" s="1"/>
      <c r="AR156" s="1"/>
      <c r="AS156" s="2"/>
      <c r="AT156" s="1"/>
      <c r="AU156" s="1"/>
      <c r="AV156" s="1"/>
      <c r="AW156" s="1"/>
      <c r="AX156" s="1"/>
      <c r="AY156" s="1"/>
      <c r="AZ156" s="1"/>
    </row>
    <row r="157" spans="1:52" s="15" customFormat="1" x14ac:dyDescent="0.25">
      <c r="A157" s="4"/>
      <c r="B157" s="5"/>
      <c r="C157" s="5"/>
      <c r="D157" s="6"/>
      <c r="E157" s="7"/>
      <c r="F157" s="6"/>
      <c r="G157" s="6"/>
      <c r="H157" s="8"/>
      <c r="I157" s="9"/>
      <c r="J157" s="10"/>
      <c r="K157" s="10"/>
      <c r="L157" s="10"/>
      <c r="N157" s="3"/>
      <c r="O157" s="13"/>
      <c r="P157" s="9"/>
      <c r="R157" s="3"/>
      <c r="S157" s="14"/>
      <c r="T157" s="3"/>
      <c r="U157" s="14"/>
      <c r="V157" s="3"/>
      <c r="W157" s="13"/>
      <c r="X157" s="3"/>
      <c r="Z157" s="3"/>
      <c r="AB157" s="3"/>
      <c r="AC157" s="16"/>
      <c r="AD157" s="17"/>
      <c r="AE157" s="16"/>
      <c r="AF157" s="17"/>
      <c r="AG157" s="16"/>
      <c r="AH157" s="17"/>
      <c r="AI157" s="18"/>
      <c r="AJ157" s="17"/>
      <c r="AK157" s="1"/>
      <c r="AL157" s="1"/>
      <c r="AM157" s="1"/>
      <c r="AN157" s="1"/>
      <c r="AO157" s="1"/>
      <c r="AP157" s="1"/>
      <c r="AQ157" s="1"/>
      <c r="AR157" s="1"/>
      <c r="AS157" s="2"/>
      <c r="AT157" s="1"/>
      <c r="AU157" s="1"/>
      <c r="AV157" s="1"/>
      <c r="AW157" s="1"/>
      <c r="AX157" s="1"/>
      <c r="AY157" s="1"/>
      <c r="AZ157" s="1"/>
    </row>
    <row r="158" spans="1:52" s="15" customFormat="1" x14ac:dyDescent="0.25">
      <c r="A158" s="4"/>
      <c r="B158" s="5"/>
      <c r="C158" s="5"/>
      <c r="D158" s="6"/>
      <c r="E158" s="7"/>
      <c r="F158" s="6"/>
      <c r="G158" s="6"/>
      <c r="H158" s="8"/>
      <c r="I158" s="9"/>
      <c r="J158" s="10"/>
      <c r="K158" s="10"/>
      <c r="L158" s="10"/>
      <c r="N158" s="3"/>
      <c r="O158" s="13"/>
      <c r="P158" s="9"/>
      <c r="R158" s="3"/>
      <c r="S158" s="14"/>
      <c r="T158" s="3"/>
      <c r="U158" s="14"/>
      <c r="V158" s="3"/>
      <c r="W158" s="13"/>
      <c r="X158" s="3"/>
      <c r="Z158" s="3"/>
      <c r="AB158" s="3"/>
      <c r="AC158" s="16"/>
      <c r="AD158" s="17"/>
      <c r="AE158" s="16"/>
      <c r="AF158" s="17"/>
      <c r="AG158" s="16"/>
      <c r="AH158" s="17"/>
      <c r="AI158" s="18"/>
      <c r="AJ158" s="17"/>
      <c r="AK158" s="1"/>
      <c r="AL158" s="1"/>
      <c r="AM158" s="1"/>
      <c r="AN158" s="1"/>
      <c r="AO158" s="1"/>
      <c r="AP158" s="1"/>
      <c r="AQ158" s="1"/>
      <c r="AR158" s="1"/>
      <c r="AS158" s="2"/>
      <c r="AT158" s="1"/>
      <c r="AU158" s="1"/>
      <c r="AV158" s="1"/>
      <c r="AW158" s="1"/>
      <c r="AX158" s="1"/>
      <c r="AY158" s="1"/>
      <c r="AZ158" s="1"/>
    </row>
    <row r="159" spans="1:52" s="15" customFormat="1" x14ac:dyDescent="0.25">
      <c r="A159" s="4"/>
      <c r="B159" s="5"/>
      <c r="C159" s="5"/>
      <c r="D159" s="6"/>
      <c r="E159" s="7"/>
      <c r="F159" s="6"/>
      <c r="G159" s="6"/>
      <c r="H159" s="8"/>
      <c r="I159" s="9"/>
      <c r="J159" s="10"/>
      <c r="K159" s="10"/>
      <c r="L159" s="10"/>
      <c r="N159" s="3"/>
      <c r="O159" s="13"/>
      <c r="P159" s="9"/>
      <c r="R159" s="3"/>
      <c r="S159" s="14"/>
      <c r="T159" s="3"/>
      <c r="U159" s="14"/>
      <c r="V159" s="3"/>
      <c r="W159" s="13"/>
      <c r="X159" s="3"/>
      <c r="Z159" s="3"/>
      <c r="AB159" s="3"/>
      <c r="AC159" s="16"/>
      <c r="AD159" s="17"/>
      <c r="AE159" s="16"/>
      <c r="AF159" s="17"/>
      <c r="AG159" s="16"/>
      <c r="AH159" s="17"/>
      <c r="AI159" s="18"/>
      <c r="AJ159" s="17"/>
      <c r="AK159" s="1"/>
      <c r="AL159" s="1"/>
      <c r="AM159" s="1"/>
      <c r="AN159" s="1"/>
      <c r="AO159" s="1"/>
      <c r="AP159" s="1"/>
      <c r="AQ159" s="1"/>
      <c r="AR159" s="1"/>
      <c r="AS159" s="2"/>
      <c r="AT159" s="1"/>
      <c r="AU159" s="1"/>
      <c r="AV159" s="1"/>
      <c r="AW159" s="1"/>
      <c r="AX159" s="1"/>
      <c r="AY159" s="1"/>
      <c r="AZ159" s="1"/>
    </row>
    <row r="160" spans="1:52" s="15" customFormat="1" x14ac:dyDescent="0.25">
      <c r="A160" s="4"/>
      <c r="B160" s="5"/>
      <c r="C160" s="5"/>
      <c r="D160" s="6"/>
      <c r="E160" s="7"/>
      <c r="F160" s="6"/>
      <c r="G160" s="6"/>
      <c r="H160" s="8"/>
      <c r="I160" s="9"/>
      <c r="J160" s="10"/>
      <c r="K160" s="10"/>
      <c r="L160" s="10"/>
      <c r="N160" s="3"/>
      <c r="O160" s="13"/>
      <c r="P160" s="9"/>
      <c r="R160" s="3"/>
      <c r="S160" s="14"/>
      <c r="T160" s="3"/>
      <c r="U160" s="14"/>
      <c r="V160" s="3"/>
      <c r="W160" s="13"/>
      <c r="X160" s="3"/>
      <c r="Z160" s="3"/>
      <c r="AB160" s="3"/>
      <c r="AC160" s="16"/>
      <c r="AD160" s="17"/>
      <c r="AE160" s="16"/>
      <c r="AF160" s="17"/>
      <c r="AG160" s="16"/>
      <c r="AH160" s="17"/>
      <c r="AI160" s="18"/>
      <c r="AJ160" s="17"/>
      <c r="AK160" s="1"/>
      <c r="AL160" s="1"/>
      <c r="AM160" s="1"/>
      <c r="AN160" s="1"/>
      <c r="AO160" s="1"/>
      <c r="AP160" s="1"/>
      <c r="AQ160" s="1"/>
      <c r="AR160" s="1"/>
      <c r="AS160" s="2"/>
      <c r="AT160" s="1"/>
      <c r="AU160" s="1"/>
      <c r="AV160" s="1"/>
      <c r="AW160" s="1"/>
      <c r="AX160" s="1"/>
      <c r="AY160" s="1"/>
      <c r="AZ160" s="1"/>
    </row>
    <row r="161" spans="1:52" s="15" customFormat="1" x14ac:dyDescent="0.25">
      <c r="A161" s="4"/>
      <c r="B161" s="5"/>
      <c r="C161" s="5"/>
      <c r="D161" s="6"/>
      <c r="E161" s="7"/>
      <c r="F161" s="6"/>
      <c r="G161" s="6"/>
      <c r="H161" s="8"/>
      <c r="I161" s="9"/>
      <c r="J161" s="10"/>
      <c r="K161" s="10"/>
      <c r="L161" s="10"/>
      <c r="N161" s="3"/>
      <c r="O161" s="13"/>
      <c r="P161" s="9"/>
      <c r="R161" s="3"/>
      <c r="S161" s="14"/>
      <c r="T161" s="3"/>
      <c r="U161" s="14"/>
      <c r="V161" s="3"/>
      <c r="W161" s="13"/>
      <c r="X161" s="3"/>
      <c r="Z161" s="3"/>
      <c r="AB161" s="3"/>
      <c r="AC161" s="16"/>
      <c r="AD161" s="17"/>
      <c r="AE161" s="16"/>
      <c r="AF161" s="17"/>
      <c r="AG161" s="16"/>
      <c r="AH161" s="17"/>
      <c r="AI161" s="18"/>
      <c r="AJ161" s="17"/>
      <c r="AK161" s="1"/>
      <c r="AL161" s="1"/>
      <c r="AM161" s="1"/>
      <c r="AN161" s="1"/>
      <c r="AO161" s="1"/>
      <c r="AP161" s="1"/>
      <c r="AQ161" s="1"/>
      <c r="AR161" s="1"/>
      <c r="AS161" s="2"/>
      <c r="AT161" s="1"/>
      <c r="AU161" s="1"/>
      <c r="AV161" s="1"/>
      <c r="AW161" s="1"/>
      <c r="AX161" s="1"/>
      <c r="AY161" s="1"/>
      <c r="AZ161" s="1"/>
    </row>
    <row r="162" spans="1:52" s="15" customFormat="1" x14ac:dyDescent="0.25">
      <c r="A162" s="4"/>
      <c r="B162" s="5"/>
      <c r="C162" s="5"/>
      <c r="D162" s="6"/>
      <c r="E162" s="7"/>
      <c r="F162" s="6"/>
      <c r="G162" s="6"/>
      <c r="H162" s="8"/>
      <c r="I162" s="9"/>
      <c r="J162" s="10"/>
      <c r="K162" s="10"/>
      <c r="L162" s="10"/>
      <c r="N162" s="3"/>
      <c r="O162" s="13"/>
      <c r="P162" s="9"/>
      <c r="R162" s="3"/>
      <c r="S162" s="14"/>
      <c r="T162" s="3"/>
      <c r="U162" s="14"/>
      <c r="V162" s="3"/>
      <c r="W162" s="13"/>
      <c r="X162" s="3"/>
      <c r="Z162" s="3"/>
      <c r="AB162" s="3"/>
      <c r="AC162" s="16"/>
      <c r="AD162" s="17"/>
      <c r="AE162" s="16"/>
      <c r="AF162" s="17"/>
      <c r="AG162" s="16"/>
      <c r="AH162" s="17"/>
      <c r="AI162" s="18"/>
      <c r="AJ162" s="17"/>
      <c r="AK162" s="1"/>
      <c r="AL162" s="1"/>
      <c r="AM162" s="1"/>
      <c r="AN162" s="1"/>
      <c r="AO162" s="1"/>
      <c r="AP162" s="1"/>
      <c r="AQ162" s="1"/>
      <c r="AR162" s="1"/>
      <c r="AS162" s="2"/>
      <c r="AT162" s="1"/>
      <c r="AU162" s="1"/>
      <c r="AV162" s="1"/>
      <c r="AW162" s="1"/>
      <c r="AX162" s="1"/>
      <c r="AY162" s="1"/>
      <c r="AZ162" s="1"/>
    </row>
    <row r="163" spans="1:52" s="15" customFormat="1" x14ac:dyDescent="0.25">
      <c r="A163" s="4"/>
      <c r="B163" s="5"/>
      <c r="C163" s="5"/>
      <c r="D163" s="6"/>
      <c r="E163" s="7"/>
      <c r="F163" s="6"/>
      <c r="G163" s="6"/>
      <c r="H163" s="8"/>
      <c r="I163" s="9"/>
      <c r="J163" s="10"/>
      <c r="K163" s="10"/>
      <c r="L163" s="10"/>
      <c r="N163" s="3"/>
      <c r="O163" s="13"/>
      <c r="P163" s="9"/>
      <c r="R163" s="3"/>
      <c r="S163" s="14"/>
      <c r="T163" s="3"/>
      <c r="U163" s="14"/>
      <c r="V163" s="3"/>
      <c r="W163" s="13"/>
      <c r="X163" s="3"/>
      <c r="Z163" s="3"/>
      <c r="AB163" s="3"/>
      <c r="AC163" s="16"/>
      <c r="AD163" s="17"/>
      <c r="AE163" s="16"/>
      <c r="AF163" s="17"/>
      <c r="AG163" s="16"/>
      <c r="AH163" s="17"/>
      <c r="AI163" s="18"/>
      <c r="AJ163" s="17"/>
      <c r="AK163" s="1"/>
      <c r="AL163" s="1"/>
      <c r="AM163" s="1"/>
      <c r="AN163" s="1"/>
      <c r="AO163" s="1"/>
      <c r="AP163" s="1"/>
      <c r="AQ163" s="1"/>
      <c r="AR163" s="1"/>
      <c r="AS163" s="2"/>
      <c r="AT163" s="1"/>
      <c r="AU163" s="1"/>
      <c r="AV163" s="1"/>
      <c r="AW163" s="1"/>
      <c r="AX163" s="1"/>
      <c r="AY163" s="1"/>
      <c r="AZ163" s="1"/>
    </row>
    <row r="164" spans="1:52" s="15" customFormat="1" x14ac:dyDescent="0.25">
      <c r="A164" s="4"/>
      <c r="B164" s="5"/>
      <c r="C164" s="5"/>
      <c r="D164" s="6"/>
      <c r="E164" s="7"/>
      <c r="F164" s="6"/>
      <c r="G164" s="6"/>
      <c r="H164" s="8"/>
      <c r="I164" s="9"/>
      <c r="J164" s="10"/>
      <c r="K164" s="10"/>
      <c r="L164" s="10"/>
      <c r="N164" s="3"/>
      <c r="O164" s="13"/>
      <c r="P164" s="9"/>
      <c r="R164" s="3"/>
      <c r="S164" s="14"/>
      <c r="T164" s="3"/>
      <c r="U164" s="14"/>
      <c r="V164" s="3"/>
      <c r="W164" s="13"/>
      <c r="X164" s="3"/>
      <c r="Z164" s="3"/>
      <c r="AB164" s="3"/>
      <c r="AC164" s="16"/>
      <c r="AD164" s="17"/>
      <c r="AE164" s="16"/>
      <c r="AF164" s="17"/>
      <c r="AG164" s="16"/>
      <c r="AH164" s="17"/>
      <c r="AI164" s="18"/>
      <c r="AJ164" s="17"/>
      <c r="AK164" s="1"/>
      <c r="AL164" s="1"/>
      <c r="AM164" s="1"/>
      <c r="AN164" s="1"/>
      <c r="AO164" s="1"/>
      <c r="AP164" s="1"/>
      <c r="AQ164" s="1"/>
      <c r="AR164" s="1"/>
      <c r="AS164" s="2"/>
      <c r="AT164" s="1"/>
      <c r="AU164" s="1"/>
      <c r="AV164" s="1"/>
      <c r="AW164" s="1"/>
      <c r="AX164" s="1"/>
      <c r="AY164" s="1"/>
      <c r="AZ164" s="1"/>
    </row>
    <row r="165" spans="1:52" s="15" customFormat="1" x14ac:dyDescent="0.25">
      <c r="A165" s="4"/>
      <c r="B165" s="5"/>
      <c r="C165" s="5"/>
      <c r="D165" s="6"/>
      <c r="E165" s="7"/>
      <c r="F165" s="6"/>
      <c r="G165" s="6"/>
      <c r="H165" s="8"/>
      <c r="I165" s="9"/>
      <c r="J165" s="10"/>
      <c r="K165" s="10"/>
      <c r="L165" s="10"/>
      <c r="N165" s="3"/>
      <c r="O165" s="13"/>
      <c r="P165" s="9"/>
      <c r="R165" s="3"/>
      <c r="S165" s="14"/>
      <c r="T165" s="3"/>
      <c r="U165" s="14"/>
      <c r="V165" s="3"/>
      <c r="W165" s="13"/>
      <c r="X165" s="3"/>
      <c r="Z165" s="3"/>
      <c r="AB165" s="3"/>
      <c r="AC165" s="16"/>
      <c r="AD165" s="17"/>
      <c r="AE165" s="16"/>
      <c r="AF165" s="17"/>
      <c r="AG165" s="16"/>
      <c r="AH165" s="17"/>
      <c r="AI165" s="18"/>
      <c r="AJ165" s="17"/>
      <c r="AK165" s="1"/>
      <c r="AL165" s="1"/>
      <c r="AM165" s="1"/>
      <c r="AN165" s="1"/>
      <c r="AO165" s="1"/>
      <c r="AP165" s="1"/>
      <c r="AQ165" s="1"/>
      <c r="AR165" s="1"/>
      <c r="AS165" s="2"/>
      <c r="AT165" s="1"/>
      <c r="AU165" s="1"/>
      <c r="AV165" s="1"/>
      <c r="AW165" s="1"/>
      <c r="AX165" s="1"/>
      <c r="AY165" s="1"/>
      <c r="AZ165" s="1"/>
    </row>
    <row r="166" spans="1:52" s="15" customFormat="1" x14ac:dyDescent="0.25">
      <c r="A166" s="4"/>
      <c r="B166" s="5"/>
      <c r="C166" s="5"/>
      <c r="D166" s="6"/>
      <c r="E166" s="7"/>
      <c r="F166" s="6"/>
      <c r="G166" s="6"/>
      <c r="H166" s="8"/>
      <c r="I166" s="9"/>
      <c r="J166" s="10"/>
      <c r="K166" s="10"/>
      <c r="L166" s="10"/>
      <c r="N166" s="3"/>
      <c r="O166" s="13"/>
      <c r="P166" s="9"/>
      <c r="R166" s="3"/>
      <c r="S166" s="14"/>
      <c r="T166" s="3"/>
      <c r="U166" s="14"/>
      <c r="V166" s="3"/>
      <c r="W166" s="13"/>
      <c r="X166" s="3"/>
      <c r="Z166" s="3"/>
      <c r="AB166" s="3"/>
      <c r="AC166" s="16"/>
      <c r="AD166" s="17"/>
      <c r="AE166" s="16"/>
      <c r="AF166" s="17"/>
      <c r="AG166" s="16"/>
      <c r="AH166" s="17"/>
      <c r="AI166" s="18"/>
      <c r="AJ166" s="17"/>
      <c r="AK166" s="1"/>
      <c r="AL166" s="1"/>
      <c r="AM166" s="1"/>
      <c r="AN166" s="1"/>
      <c r="AO166" s="1"/>
      <c r="AP166" s="1"/>
      <c r="AQ166" s="1"/>
      <c r="AR166" s="1"/>
      <c r="AS166" s="2"/>
      <c r="AT166" s="1"/>
      <c r="AU166" s="1"/>
      <c r="AV166" s="1"/>
      <c r="AW166" s="1"/>
      <c r="AX166" s="1"/>
      <c r="AY166" s="1"/>
      <c r="AZ166" s="1"/>
    </row>
    <row r="167" spans="1:52" s="15" customFormat="1" x14ac:dyDescent="0.25">
      <c r="A167" s="4"/>
      <c r="B167" s="5"/>
      <c r="C167" s="5"/>
      <c r="D167" s="6"/>
      <c r="E167" s="7"/>
      <c r="F167" s="6"/>
      <c r="G167" s="6"/>
      <c r="H167" s="8"/>
      <c r="I167" s="9"/>
      <c r="J167" s="10"/>
      <c r="K167" s="10"/>
      <c r="L167" s="10"/>
      <c r="N167" s="3"/>
      <c r="O167" s="13"/>
      <c r="P167" s="9"/>
      <c r="R167" s="3"/>
      <c r="S167" s="14"/>
      <c r="T167" s="3"/>
      <c r="U167" s="14"/>
      <c r="V167" s="3"/>
      <c r="W167" s="13"/>
      <c r="X167" s="3"/>
      <c r="Z167" s="3"/>
      <c r="AB167" s="3"/>
      <c r="AC167" s="16"/>
      <c r="AD167" s="17"/>
      <c r="AE167" s="16"/>
      <c r="AF167" s="17"/>
      <c r="AG167" s="16"/>
      <c r="AH167" s="17"/>
      <c r="AI167" s="18"/>
      <c r="AJ167" s="17"/>
      <c r="AK167" s="1"/>
      <c r="AL167" s="1"/>
      <c r="AM167" s="1"/>
      <c r="AN167" s="1"/>
      <c r="AO167" s="1"/>
      <c r="AP167" s="1"/>
      <c r="AQ167" s="1"/>
      <c r="AR167" s="1"/>
      <c r="AS167" s="2"/>
      <c r="AT167" s="1"/>
      <c r="AU167" s="1"/>
      <c r="AV167" s="1"/>
      <c r="AW167" s="1"/>
      <c r="AX167" s="1"/>
      <c r="AY167" s="1"/>
      <c r="AZ167" s="1"/>
    </row>
    <row r="168" spans="1:52" s="15" customFormat="1" x14ac:dyDescent="0.25">
      <c r="A168" s="4"/>
      <c r="B168" s="5"/>
      <c r="C168" s="5"/>
      <c r="D168" s="6"/>
      <c r="E168" s="7"/>
      <c r="F168" s="6"/>
      <c r="G168" s="6"/>
      <c r="H168" s="8"/>
      <c r="I168" s="9"/>
      <c r="J168" s="10"/>
      <c r="K168" s="10"/>
      <c r="L168" s="10"/>
      <c r="N168" s="3"/>
      <c r="O168" s="13"/>
      <c r="P168" s="9"/>
      <c r="R168" s="3"/>
      <c r="S168" s="14"/>
      <c r="T168" s="3"/>
      <c r="U168" s="14"/>
      <c r="V168" s="3"/>
      <c r="W168" s="13"/>
      <c r="X168" s="3"/>
      <c r="Z168" s="3"/>
      <c r="AB168" s="3"/>
      <c r="AC168" s="16"/>
      <c r="AD168" s="17"/>
      <c r="AE168" s="16"/>
      <c r="AF168" s="17"/>
      <c r="AG168" s="16"/>
      <c r="AH168" s="17"/>
      <c r="AI168" s="18"/>
      <c r="AJ168" s="17"/>
      <c r="AK168" s="1"/>
      <c r="AL168" s="1"/>
      <c r="AM168" s="1"/>
      <c r="AN168" s="1"/>
      <c r="AO168" s="1"/>
      <c r="AP168" s="1"/>
      <c r="AQ168" s="1"/>
      <c r="AR168" s="1"/>
      <c r="AS168" s="2"/>
      <c r="AT168" s="1"/>
      <c r="AU168" s="1"/>
      <c r="AV168" s="1"/>
      <c r="AW168" s="1"/>
      <c r="AX168" s="1"/>
      <c r="AY168" s="1"/>
      <c r="AZ168" s="1"/>
    </row>
    <row r="169" spans="1:52" s="15" customFormat="1" x14ac:dyDescent="0.25">
      <c r="A169" s="4"/>
      <c r="B169" s="5"/>
      <c r="C169" s="5"/>
      <c r="D169" s="6"/>
      <c r="E169" s="7"/>
      <c r="F169" s="6"/>
      <c r="G169" s="6"/>
      <c r="H169" s="8"/>
      <c r="I169" s="9"/>
      <c r="J169" s="10"/>
      <c r="K169" s="10"/>
      <c r="L169" s="10"/>
      <c r="N169" s="3"/>
      <c r="O169" s="13"/>
      <c r="P169" s="9"/>
      <c r="R169" s="3"/>
      <c r="S169" s="14"/>
      <c r="T169" s="3"/>
      <c r="U169" s="14"/>
      <c r="V169" s="3"/>
      <c r="W169" s="13"/>
      <c r="X169" s="3"/>
      <c r="Z169" s="3"/>
      <c r="AB169" s="3"/>
      <c r="AC169" s="16"/>
      <c r="AD169" s="17"/>
      <c r="AE169" s="16"/>
      <c r="AF169" s="17"/>
      <c r="AG169" s="16"/>
      <c r="AH169" s="17"/>
      <c r="AI169" s="18"/>
      <c r="AJ169" s="17"/>
      <c r="AK169" s="1"/>
      <c r="AL169" s="1"/>
      <c r="AM169" s="1"/>
      <c r="AN169" s="1"/>
      <c r="AO169" s="1"/>
      <c r="AP169" s="1"/>
      <c r="AQ169" s="1"/>
      <c r="AR169" s="1"/>
      <c r="AS169" s="2"/>
      <c r="AT169" s="1"/>
      <c r="AU169" s="1"/>
      <c r="AV169" s="1"/>
      <c r="AW169" s="1"/>
      <c r="AX169" s="1"/>
      <c r="AY169" s="1"/>
      <c r="AZ169" s="1"/>
    </row>
    <row r="170" spans="1:52" s="15" customFormat="1" x14ac:dyDescent="0.25">
      <c r="A170" s="4"/>
      <c r="B170" s="5"/>
      <c r="C170" s="5"/>
      <c r="D170" s="6"/>
      <c r="E170" s="7"/>
      <c r="F170" s="6"/>
      <c r="G170" s="6"/>
      <c r="H170" s="8"/>
      <c r="I170" s="9"/>
      <c r="J170" s="10"/>
      <c r="K170" s="10"/>
      <c r="L170" s="10"/>
      <c r="N170" s="3"/>
      <c r="O170" s="13"/>
      <c r="P170" s="9"/>
      <c r="R170" s="3"/>
      <c r="S170" s="14"/>
      <c r="T170" s="3"/>
      <c r="U170" s="14"/>
      <c r="V170" s="3"/>
      <c r="W170" s="13"/>
      <c r="X170" s="3"/>
      <c r="Z170" s="3"/>
      <c r="AB170" s="3"/>
      <c r="AC170" s="16"/>
      <c r="AD170" s="17"/>
      <c r="AE170" s="16"/>
      <c r="AF170" s="17"/>
      <c r="AG170" s="16"/>
      <c r="AH170" s="17"/>
      <c r="AI170" s="18"/>
      <c r="AJ170" s="17"/>
      <c r="AK170" s="1"/>
      <c r="AL170" s="1"/>
      <c r="AM170" s="1"/>
      <c r="AN170" s="1"/>
      <c r="AO170" s="1"/>
      <c r="AP170" s="1"/>
      <c r="AQ170" s="1"/>
      <c r="AR170" s="1"/>
      <c r="AS170" s="2"/>
      <c r="AT170" s="1"/>
      <c r="AU170" s="1"/>
      <c r="AV170" s="1"/>
      <c r="AW170" s="1"/>
      <c r="AX170" s="1"/>
      <c r="AY170" s="1"/>
      <c r="AZ170" s="1"/>
    </row>
    <row r="171" spans="1:52" s="15" customFormat="1" x14ac:dyDescent="0.25">
      <c r="A171" s="4"/>
      <c r="B171" s="5"/>
      <c r="C171" s="5"/>
      <c r="D171" s="6"/>
      <c r="E171" s="7"/>
      <c r="F171" s="6"/>
      <c r="G171" s="6"/>
      <c r="H171" s="8"/>
      <c r="I171" s="9"/>
      <c r="J171" s="10"/>
      <c r="K171" s="10"/>
      <c r="L171" s="10"/>
      <c r="N171" s="3"/>
      <c r="O171" s="13"/>
      <c r="P171" s="9"/>
      <c r="R171" s="3"/>
      <c r="S171" s="14"/>
      <c r="T171" s="3"/>
      <c r="U171" s="14"/>
      <c r="V171" s="3"/>
      <c r="W171" s="13"/>
      <c r="X171" s="3"/>
      <c r="Z171" s="3"/>
      <c r="AB171" s="3"/>
      <c r="AC171" s="16"/>
      <c r="AD171" s="17"/>
      <c r="AE171" s="16"/>
      <c r="AF171" s="17"/>
      <c r="AG171" s="16"/>
      <c r="AH171" s="17"/>
      <c r="AI171" s="18"/>
      <c r="AJ171" s="17"/>
      <c r="AK171" s="1"/>
      <c r="AL171" s="1"/>
      <c r="AM171" s="1"/>
      <c r="AN171" s="1"/>
      <c r="AO171" s="1"/>
      <c r="AP171" s="1"/>
      <c r="AQ171" s="1"/>
      <c r="AR171" s="1"/>
      <c r="AS171" s="2"/>
      <c r="AT171" s="1"/>
      <c r="AU171" s="1"/>
      <c r="AV171" s="1"/>
      <c r="AW171" s="1"/>
      <c r="AX171" s="1"/>
      <c r="AY171" s="1"/>
      <c r="AZ171" s="1"/>
    </row>
    <row r="172" spans="1:52" s="15" customFormat="1" x14ac:dyDescent="0.25">
      <c r="A172" s="4"/>
      <c r="B172" s="5"/>
      <c r="C172" s="5"/>
      <c r="D172" s="6"/>
      <c r="E172" s="7"/>
      <c r="F172" s="6"/>
      <c r="G172" s="6"/>
      <c r="H172" s="8"/>
      <c r="I172" s="9"/>
      <c r="J172" s="10"/>
      <c r="K172" s="10"/>
      <c r="L172" s="10"/>
      <c r="N172" s="3"/>
      <c r="O172" s="13"/>
      <c r="P172" s="9"/>
      <c r="R172" s="3"/>
      <c r="S172" s="14"/>
      <c r="T172" s="3"/>
      <c r="U172" s="14"/>
      <c r="V172" s="3"/>
      <c r="W172" s="13"/>
      <c r="X172" s="3"/>
      <c r="Z172" s="3"/>
      <c r="AB172" s="3"/>
      <c r="AC172" s="16"/>
      <c r="AD172" s="17"/>
      <c r="AE172" s="16"/>
      <c r="AF172" s="17"/>
      <c r="AG172" s="16"/>
      <c r="AH172" s="17"/>
      <c r="AI172" s="18"/>
      <c r="AJ172" s="17"/>
      <c r="AK172" s="1"/>
      <c r="AL172" s="1"/>
      <c r="AM172" s="1"/>
      <c r="AN172" s="1"/>
      <c r="AO172" s="1"/>
      <c r="AP172" s="1"/>
      <c r="AQ172" s="1"/>
      <c r="AR172" s="1"/>
      <c r="AS172" s="2"/>
      <c r="AT172" s="1"/>
      <c r="AU172" s="1"/>
      <c r="AV172" s="1"/>
      <c r="AW172" s="1"/>
      <c r="AX172" s="1"/>
      <c r="AY172" s="1"/>
      <c r="AZ172" s="1"/>
    </row>
    <row r="173" spans="1:52" s="15" customFormat="1" x14ac:dyDescent="0.25">
      <c r="A173" s="4"/>
      <c r="B173" s="5"/>
      <c r="C173" s="5"/>
      <c r="D173" s="6"/>
      <c r="E173" s="7"/>
      <c r="F173" s="6"/>
      <c r="G173" s="6"/>
      <c r="H173" s="8"/>
      <c r="I173" s="9"/>
      <c r="J173" s="10"/>
      <c r="K173" s="10"/>
      <c r="L173" s="10"/>
      <c r="N173" s="3"/>
      <c r="O173" s="13"/>
      <c r="P173" s="9"/>
      <c r="R173" s="3"/>
      <c r="S173" s="14"/>
      <c r="T173" s="3"/>
      <c r="U173" s="14"/>
      <c r="V173" s="3"/>
      <c r="W173" s="13"/>
      <c r="X173" s="3"/>
      <c r="Z173" s="3"/>
      <c r="AB173" s="3"/>
      <c r="AC173" s="16"/>
      <c r="AD173" s="17"/>
      <c r="AE173" s="16"/>
      <c r="AF173" s="17"/>
      <c r="AG173" s="16"/>
      <c r="AH173" s="17"/>
      <c r="AI173" s="18"/>
      <c r="AJ173" s="17"/>
      <c r="AK173" s="1"/>
      <c r="AL173" s="1"/>
      <c r="AM173" s="1"/>
      <c r="AN173" s="1"/>
      <c r="AO173" s="1"/>
      <c r="AP173" s="1"/>
      <c r="AQ173" s="1"/>
      <c r="AR173" s="1"/>
      <c r="AS173" s="2"/>
      <c r="AT173" s="1"/>
      <c r="AU173" s="1"/>
      <c r="AV173" s="1"/>
      <c r="AW173" s="1"/>
      <c r="AX173" s="1"/>
      <c r="AY173" s="1"/>
      <c r="AZ173" s="1"/>
    </row>
    <row r="174" spans="1:52" s="15" customFormat="1" x14ac:dyDescent="0.25">
      <c r="A174" s="4"/>
      <c r="B174" s="5"/>
      <c r="C174" s="5"/>
      <c r="D174" s="6"/>
      <c r="E174" s="7"/>
      <c r="F174" s="6"/>
      <c r="G174" s="6"/>
      <c r="H174" s="8"/>
      <c r="I174" s="9"/>
      <c r="J174" s="10"/>
      <c r="K174" s="10"/>
      <c r="L174" s="10"/>
      <c r="N174" s="3"/>
      <c r="O174" s="13"/>
      <c r="P174" s="9"/>
      <c r="R174" s="3"/>
      <c r="S174" s="14"/>
      <c r="T174" s="3"/>
      <c r="U174" s="14"/>
      <c r="V174" s="3"/>
      <c r="W174" s="13"/>
      <c r="X174" s="3"/>
      <c r="Z174" s="3"/>
      <c r="AB174" s="3"/>
      <c r="AC174" s="16"/>
      <c r="AD174" s="17"/>
      <c r="AE174" s="16"/>
      <c r="AF174" s="17"/>
      <c r="AG174" s="16"/>
      <c r="AH174" s="17"/>
      <c r="AI174" s="18"/>
      <c r="AJ174" s="17"/>
      <c r="AK174" s="1"/>
      <c r="AL174" s="1"/>
      <c r="AM174" s="1"/>
      <c r="AN174" s="1"/>
      <c r="AO174" s="1"/>
      <c r="AP174" s="1"/>
      <c r="AQ174" s="1"/>
      <c r="AR174" s="1"/>
      <c r="AS174" s="2"/>
      <c r="AT174" s="1"/>
      <c r="AU174" s="1"/>
      <c r="AV174" s="1"/>
      <c r="AW174" s="1"/>
      <c r="AX174" s="1"/>
      <c r="AY174" s="1"/>
      <c r="AZ174" s="1"/>
    </row>
    <row r="175" spans="1:52" s="15" customFormat="1" x14ac:dyDescent="0.25">
      <c r="A175" s="4"/>
      <c r="B175" s="5"/>
      <c r="C175" s="5"/>
      <c r="D175" s="6"/>
      <c r="E175" s="7"/>
      <c r="F175" s="6"/>
      <c r="G175" s="6"/>
      <c r="H175" s="8"/>
      <c r="I175" s="9"/>
      <c r="J175" s="10"/>
      <c r="K175" s="10"/>
      <c r="L175" s="10"/>
      <c r="N175" s="3"/>
      <c r="O175" s="13"/>
      <c r="P175" s="9"/>
      <c r="R175" s="3"/>
      <c r="S175" s="14"/>
      <c r="T175" s="3"/>
      <c r="U175" s="14"/>
      <c r="V175" s="3"/>
      <c r="W175" s="13"/>
      <c r="X175" s="3"/>
      <c r="Z175" s="3"/>
      <c r="AB175" s="3"/>
      <c r="AC175" s="16"/>
      <c r="AD175" s="17"/>
      <c r="AE175" s="16"/>
      <c r="AF175" s="17"/>
      <c r="AG175" s="16"/>
      <c r="AH175" s="17"/>
      <c r="AI175" s="18"/>
      <c r="AJ175" s="17"/>
      <c r="AK175" s="1"/>
      <c r="AL175" s="1"/>
      <c r="AM175" s="1"/>
      <c r="AN175" s="1"/>
      <c r="AO175" s="1"/>
      <c r="AP175" s="1"/>
      <c r="AQ175" s="1"/>
      <c r="AR175" s="1"/>
      <c r="AS175" s="2"/>
      <c r="AT175" s="1"/>
      <c r="AU175" s="1"/>
      <c r="AV175" s="1"/>
      <c r="AW175" s="1"/>
      <c r="AX175" s="1"/>
      <c r="AY175" s="1"/>
      <c r="AZ175" s="1"/>
    </row>
    <row r="176" spans="1:52" s="15" customFormat="1" x14ac:dyDescent="0.25">
      <c r="A176" s="4"/>
      <c r="B176" s="5"/>
      <c r="C176" s="5"/>
      <c r="D176" s="6"/>
      <c r="E176" s="7"/>
      <c r="F176" s="6"/>
      <c r="G176" s="6"/>
      <c r="H176" s="8"/>
      <c r="I176" s="9"/>
      <c r="J176" s="10"/>
      <c r="K176" s="10"/>
      <c r="L176" s="10"/>
      <c r="N176" s="3"/>
      <c r="O176" s="13"/>
      <c r="P176" s="9"/>
      <c r="R176" s="3"/>
      <c r="S176" s="14"/>
      <c r="T176" s="3"/>
      <c r="U176" s="14"/>
      <c r="V176" s="3"/>
      <c r="W176" s="13"/>
      <c r="X176" s="3"/>
      <c r="Z176" s="3"/>
      <c r="AB176" s="3"/>
      <c r="AC176" s="16"/>
      <c r="AD176" s="17"/>
      <c r="AE176" s="16"/>
      <c r="AF176" s="17"/>
      <c r="AG176" s="16"/>
      <c r="AH176" s="17"/>
      <c r="AI176" s="18"/>
      <c r="AJ176" s="17"/>
      <c r="AK176" s="1"/>
      <c r="AL176" s="1"/>
      <c r="AM176" s="1"/>
      <c r="AN176" s="1"/>
      <c r="AO176" s="1"/>
      <c r="AP176" s="1"/>
      <c r="AQ176" s="1"/>
      <c r="AR176" s="1"/>
      <c r="AS176" s="2"/>
      <c r="AT176" s="1"/>
      <c r="AU176" s="1"/>
      <c r="AV176" s="1"/>
      <c r="AW176" s="1"/>
      <c r="AX176" s="1"/>
      <c r="AY176" s="1"/>
      <c r="AZ176" s="1"/>
    </row>
    <row r="177" spans="1:52" s="15" customFormat="1" x14ac:dyDescent="0.25">
      <c r="A177" s="4"/>
      <c r="B177" s="5"/>
      <c r="C177" s="5"/>
      <c r="D177" s="6"/>
      <c r="E177" s="7"/>
      <c r="F177" s="6"/>
      <c r="G177" s="6"/>
      <c r="H177" s="8"/>
      <c r="I177" s="9"/>
      <c r="J177" s="10"/>
      <c r="K177" s="10"/>
      <c r="L177" s="10"/>
      <c r="N177" s="3"/>
      <c r="O177" s="13"/>
      <c r="P177" s="9"/>
      <c r="R177" s="3"/>
      <c r="S177" s="14"/>
      <c r="T177" s="3"/>
      <c r="U177" s="14"/>
      <c r="V177" s="3"/>
      <c r="W177" s="13"/>
      <c r="X177" s="3"/>
      <c r="Z177" s="3"/>
      <c r="AB177" s="3"/>
      <c r="AC177" s="16"/>
      <c r="AD177" s="17"/>
      <c r="AE177" s="16"/>
      <c r="AF177" s="17"/>
      <c r="AG177" s="16"/>
      <c r="AH177" s="17"/>
      <c r="AI177" s="18"/>
      <c r="AJ177" s="17"/>
      <c r="AK177" s="1"/>
      <c r="AL177" s="1"/>
      <c r="AM177" s="1"/>
      <c r="AN177" s="1"/>
      <c r="AO177" s="1"/>
      <c r="AP177" s="1"/>
      <c r="AQ177" s="1"/>
      <c r="AR177" s="1"/>
      <c r="AS177" s="2"/>
      <c r="AT177" s="1"/>
      <c r="AU177" s="1"/>
      <c r="AV177" s="1"/>
      <c r="AW177" s="1"/>
      <c r="AX177" s="1"/>
      <c r="AY177" s="1"/>
      <c r="AZ177" s="1"/>
    </row>
    <row r="178" spans="1:52" s="15" customFormat="1" x14ac:dyDescent="0.25">
      <c r="A178" s="4"/>
      <c r="B178" s="5"/>
      <c r="C178" s="5"/>
      <c r="D178" s="6"/>
      <c r="E178" s="7"/>
      <c r="F178" s="6"/>
      <c r="G178" s="6"/>
      <c r="H178" s="8"/>
      <c r="I178" s="9"/>
      <c r="J178" s="10"/>
      <c r="K178" s="10"/>
      <c r="L178" s="10"/>
      <c r="N178" s="3"/>
      <c r="O178" s="13"/>
      <c r="P178" s="9"/>
      <c r="R178" s="3"/>
      <c r="S178" s="14"/>
      <c r="T178" s="3"/>
      <c r="U178" s="14"/>
      <c r="V178" s="3"/>
      <c r="W178" s="13"/>
      <c r="X178" s="3"/>
      <c r="Z178" s="3"/>
      <c r="AB178" s="3"/>
      <c r="AC178" s="16"/>
      <c r="AD178" s="17"/>
      <c r="AE178" s="16"/>
      <c r="AF178" s="17"/>
      <c r="AG178" s="16"/>
      <c r="AH178" s="17"/>
      <c r="AI178" s="18"/>
      <c r="AJ178" s="17"/>
      <c r="AK178" s="1"/>
      <c r="AL178" s="1"/>
      <c r="AM178" s="1"/>
      <c r="AN178" s="1"/>
      <c r="AO178" s="1"/>
      <c r="AP178" s="1"/>
      <c r="AQ178" s="1"/>
      <c r="AR178" s="1"/>
      <c r="AS178" s="2"/>
      <c r="AT178" s="1"/>
      <c r="AU178" s="1"/>
      <c r="AV178" s="1"/>
      <c r="AW178" s="1"/>
      <c r="AX178" s="1"/>
      <c r="AY178" s="1"/>
      <c r="AZ178" s="1"/>
    </row>
    <row r="179" spans="1:52" s="15" customFormat="1" x14ac:dyDescent="0.25">
      <c r="A179" s="4"/>
      <c r="B179" s="5"/>
      <c r="C179" s="5"/>
      <c r="D179" s="6"/>
      <c r="E179" s="7"/>
      <c r="F179" s="6"/>
      <c r="G179" s="6"/>
      <c r="H179" s="8"/>
      <c r="I179" s="9"/>
      <c r="J179" s="10"/>
      <c r="K179" s="10"/>
      <c r="L179" s="10"/>
      <c r="N179" s="3"/>
      <c r="O179" s="13"/>
      <c r="P179" s="9"/>
      <c r="R179" s="3"/>
      <c r="S179" s="14"/>
      <c r="T179" s="3"/>
      <c r="U179" s="14"/>
      <c r="V179" s="3"/>
      <c r="W179" s="13"/>
      <c r="X179" s="3"/>
      <c r="Z179" s="3"/>
      <c r="AB179" s="3"/>
      <c r="AC179" s="16"/>
      <c r="AD179" s="17"/>
      <c r="AE179" s="16"/>
      <c r="AF179" s="17"/>
      <c r="AG179" s="16"/>
      <c r="AH179" s="17"/>
      <c r="AI179" s="18"/>
      <c r="AJ179" s="17"/>
      <c r="AK179" s="1"/>
      <c r="AL179" s="1"/>
      <c r="AM179" s="1"/>
      <c r="AN179" s="1"/>
      <c r="AO179" s="1"/>
      <c r="AP179" s="1"/>
      <c r="AQ179" s="1"/>
      <c r="AR179" s="1"/>
      <c r="AS179" s="2"/>
      <c r="AT179" s="1"/>
      <c r="AU179" s="1"/>
      <c r="AV179" s="1"/>
      <c r="AW179" s="1"/>
      <c r="AX179" s="1"/>
      <c r="AY179" s="1"/>
      <c r="AZ179" s="1"/>
    </row>
    <row r="180" spans="1:52" s="15" customFormat="1" x14ac:dyDescent="0.25">
      <c r="A180" s="4"/>
      <c r="B180" s="5"/>
      <c r="C180" s="5"/>
      <c r="D180" s="6"/>
      <c r="E180" s="7"/>
      <c r="F180" s="6"/>
      <c r="G180" s="6"/>
      <c r="H180" s="8"/>
      <c r="I180" s="9"/>
      <c r="J180" s="10"/>
      <c r="K180" s="10"/>
      <c r="L180" s="10"/>
      <c r="N180" s="3"/>
      <c r="O180" s="13"/>
      <c r="P180" s="9"/>
      <c r="R180" s="3"/>
      <c r="S180" s="14"/>
      <c r="T180" s="3"/>
      <c r="U180" s="14"/>
      <c r="V180" s="3"/>
      <c r="W180" s="13"/>
      <c r="X180" s="3"/>
      <c r="Z180" s="3"/>
      <c r="AB180" s="3"/>
      <c r="AC180" s="16"/>
      <c r="AD180" s="17"/>
      <c r="AE180" s="16"/>
      <c r="AF180" s="17"/>
      <c r="AG180" s="16"/>
      <c r="AH180" s="17"/>
      <c r="AI180" s="18"/>
      <c r="AJ180" s="17"/>
      <c r="AK180" s="1"/>
      <c r="AL180" s="1"/>
      <c r="AM180" s="1"/>
      <c r="AN180" s="1"/>
      <c r="AO180" s="1"/>
      <c r="AP180" s="1"/>
      <c r="AQ180" s="1"/>
      <c r="AR180" s="1"/>
      <c r="AS180" s="2"/>
      <c r="AT180" s="1"/>
      <c r="AU180" s="1"/>
      <c r="AV180" s="1"/>
      <c r="AW180" s="1"/>
      <c r="AX180" s="1"/>
      <c r="AY180" s="1"/>
      <c r="AZ180" s="1"/>
    </row>
    <row r="181" spans="1:52" s="15" customFormat="1" x14ac:dyDescent="0.25">
      <c r="A181" s="4"/>
      <c r="B181" s="5"/>
      <c r="C181" s="5"/>
      <c r="D181" s="6"/>
      <c r="E181" s="7"/>
      <c r="F181" s="6"/>
      <c r="G181" s="6"/>
      <c r="H181" s="8"/>
      <c r="I181" s="9"/>
      <c r="J181" s="10"/>
      <c r="K181" s="10"/>
      <c r="L181" s="10"/>
      <c r="N181" s="3"/>
      <c r="O181" s="13"/>
      <c r="P181" s="9"/>
      <c r="R181" s="3"/>
      <c r="S181" s="14"/>
      <c r="T181" s="3"/>
      <c r="U181" s="14"/>
      <c r="V181" s="3"/>
      <c r="W181" s="13"/>
      <c r="X181" s="3"/>
      <c r="Z181" s="3"/>
      <c r="AB181" s="3"/>
      <c r="AC181" s="16"/>
      <c r="AD181" s="17"/>
      <c r="AE181" s="16"/>
      <c r="AF181" s="17"/>
      <c r="AG181" s="16"/>
      <c r="AH181" s="17"/>
      <c r="AI181" s="18"/>
      <c r="AJ181" s="17"/>
      <c r="AK181" s="1"/>
      <c r="AL181" s="1"/>
      <c r="AM181" s="1"/>
      <c r="AN181" s="1"/>
      <c r="AO181" s="1"/>
      <c r="AP181" s="1"/>
      <c r="AQ181" s="1"/>
      <c r="AR181" s="1"/>
      <c r="AS181" s="2"/>
      <c r="AT181" s="1"/>
      <c r="AU181" s="1"/>
      <c r="AV181" s="1"/>
      <c r="AW181" s="1"/>
      <c r="AX181" s="1"/>
      <c r="AY181" s="1"/>
      <c r="AZ181" s="1"/>
    </row>
    <row r="182" spans="1:52" s="15" customFormat="1" x14ac:dyDescent="0.25">
      <c r="A182" s="4"/>
      <c r="B182" s="5"/>
      <c r="C182" s="5"/>
      <c r="D182" s="6"/>
      <c r="E182" s="7"/>
      <c r="F182" s="6"/>
      <c r="G182" s="6"/>
      <c r="H182" s="8"/>
      <c r="I182" s="9"/>
      <c r="J182" s="10"/>
      <c r="K182" s="10"/>
      <c r="L182" s="10"/>
      <c r="N182" s="3"/>
      <c r="O182" s="13"/>
      <c r="P182" s="9"/>
      <c r="R182" s="3"/>
      <c r="S182" s="14"/>
      <c r="T182" s="3"/>
      <c r="U182" s="14"/>
      <c r="V182" s="3"/>
      <c r="W182" s="13"/>
      <c r="X182" s="3"/>
      <c r="Z182" s="3"/>
      <c r="AB182" s="3"/>
      <c r="AC182" s="16"/>
      <c r="AD182" s="17"/>
      <c r="AE182" s="16"/>
      <c r="AF182" s="17"/>
      <c r="AG182" s="16"/>
      <c r="AH182" s="17"/>
      <c r="AI182" s="18"/>
      <c r="AJ182" s="17"/>
      <c r="AK182" s="1"/>
      <c r="AL182" s="1"/>
      <c r="AM182" s="1"/>
      <c r="AN182" s="1"/>
      <c r="AO182" s="1"/>
      <c r="AP182" s="1"/>
      <c r="AQ182" s="1"/>
      <c r="AR182" s="1"/>
      <c r="AS182" s="2"/>
      <c r="AT182" s="1"/>
      <c r="AU182" s="1"/>
      <c r="AV182" s="1"/>
      <c r="AW182" s="1"/>
      <c r="AX182" s="1"/>
      <c r="AY182" s="1"/>
      <c r="AZ182" s="1"/>
    </row>
    <row r="183" spans="1:52" s="15" customFormat="1" x14ac:dyDescent="0.25">
      <c r="A183" s="4"/>
      <c r="B183" s="5"/>
      <c r="C183" s="5"/>
      <c r="D183" s="6"/>
      <c r="E183" s="7"/>
      <c r="F183" s="6"/>
      <c r="G183" s="6"/>
      <c r="H183" s="8"/>
      <c r="I183" s="9"/>
      <c r="J183" s="10"/>
      <c r="K183" s="10"/>
      <c r="L183" s="10"/>
      <c r="N183" s="3"/>
      <c r="O183" s="13"/>
      <c r="P183" s="9"/>
      <c r="R183" s="3"/>
      <c r="S183" s="14"/>
      <c r="T183" s="3"/>
      <c r="U183" s="14"/>
      <c r="V183" s="3"/>
      <c r="W183" s="13"/>
      <c r="X183" s="3"/>
      <c r="Z183" s="3"/>
      <c r="AB183" s="3"/>
      <c r="AC183" s="16"/>
      <c r="AD183" s="17"/>
      <c r="AE183" s="16"/>
      <c r="AF183" s="17"/>
      <c r="AG183" s="16"/>
      <c r="AH183" s="17"/>
      <c r="AI183" s="18"/>
      <c r="AJ183" s="17"/>
      <c r="AK183" s="1"/>
      <c r="AL183" s="1"/>
      <c r="AM183" s="1"/>
      <c r="AN183" s="1"/>
      <c r="AO183" s="1"/>
      <c r="AP183" s="1"/>
      <c r="AQ183" s="1"/>
      <c r="AR183" s="1"/>
      <c r="AS183" s="2"/>
      <c r="AT183" s="1"/>
      <c r="AU183" s="1"/>
      <c r="AV183" s="1"/>
      <c r="AW183" s="1"/>
      <c r="AX183" s="1"/>
      <c r="AY183" s="1"/>
      <c r="AZ183" s="1"/>
    </row>
    <row r="184" spans="1:52" s="15" customFormat="1" x14ac:dyDescent="0.25">
      <c r="A184" s="4"/>
      <c r="B184" s="5"/>
      <c r="C184" s="5"/>
      <c r="D184" s="6"/>
      <c r="E184" s="7"/>
      <c r="F184" s="6"/>
      <c r="G184" s="6"/>
      <c r="H184" s="8"/>
      <c r="I184" s="9"/>
      <c r="J184" s="10"/>
      <c r="K184" s="10"/>
      <c r="L184" s="10"/>
      <c r="N184" s="3"/>
      <c r="O184" s="13"/>
      <c r="P184" s="9"/>
      <c r="R184" s="3"/>
      <c r="S184" s="14"/>
      <c r="T184" s="3"/>
      <c r="U184" s="14"/>
      <c r="V184" s="3"/>
      <c r="W184" s="13"/>
      <c r="X184" s="3"/>
      <c r="Z184" s="3"/>
      <c r="AB184" s="3"/>
      <c r="AC184" s="16"/>
      <c r="AD184" s="17"/>
      <c r="AE184" s="16"/>
      <c r="AF184" s="17"/>
      <c r="AG184" s="16"/>
      <c r="AH184" s="17"/>
      <c r="AI184" s="18"/>
      <c r="AJ184" s="17"/>
      <c r="AK184" s="1"/>
      <c r="AL184" s="1"/>
      <c r="AM184" s="1"/>
      <c r="AN184" s="1"/>
      <c r="AO184" s="1"/>
      <c r="AP184" s="1"/>
      <c r="AQ184" s="1"/>
      <c r="AR184" s="1"/>
      <c r="AS184" s="2"/>
      <c r="AT184" s="1"/>
      <c r="AU184" s="1"/>
      <c r="AV184" s="1"/>
      <c r="AW184" s="1"/>
      <c r="AX184" s="1"/>
      <c r="AY184" s="1"/>
      <c r="AZ184" s="1"/>
    </row>
    <row r="185" spans="1:52" s="15" customFormat="1" x14ac:dyDescent="0.25">
      <c r="A185" s="4"/>
      <c r="B185" s="5"/>
      <c r="C185" s="5"/>
      <c r="D185" s="6"/>
      <c r="E185" s="7"/>
      <c r="F185" s="6"/>
      <c r="G185" s="6"/>
      <c r="H185" s="8"/>
      <c r="I185" s="9"/>
      <c r="J185" s="10"/>
      <c r="K185" s="10"/>
      <c r="L185" s="10"/>
      <c r="N185" s="3"/>
      <c r="O185" s="13"/>
      <c r="P185" s="9"/>
      <c r="R185" s="3"/>
      <c r="S185" s="14"/>
      <c r="T185" s="3"/>
      <c r="U185" s="14"/>
      <c r="V185" s="3"/>
      <c r="W185" s="13"/>
      <c r="X185" s="3"/>
      <c r="Z185" s="3"/>
      <c r="AB185" s="3"/>
      <c r="AC185" s="16"/>
      <c r="AD185" s="17"/>
      <c r="AE185" s="16"/>
      <c r="AF185" s="17"/>
      <c r="AG185" s="16"/>
      <c r="AH185" s="17"/>
      <c r="AI185" s="18"/>
      <c r="AJ185" s="17"/>
      <c r="AK185" s="1"/>
      <c r="AL185" s="1"/>
      <c r="AM185" s="1"/>
      <c r="AN185" s="1"/>
      <c r="AO185" s="1"/>
      <c r="AP185" s="1"/>
      <c r="AQ185" s="1"/>
      <c r="AR185" s="1"/>
      <c r="AS185" s="2"/>
      <c r="AT185" s="1"/>
      <c r="AU185" s="1"/>
      <c r="AV185" s="1"/>
      <c r="AW185" s="1"/>
      <c r="AX185" s="1"/>
      <c r="AY185" s="1"/>
      <c r="AZ185" s="1"/>
    </row>
    <row r="186" spans="1:52" s="15" customFormat="1" x14ac:dyDescent="0.25">
      <c r="A186" s="4"/>
      <c r="B186" s="5"/>
      <c r="C186" s="5"/>
      <c r="D186" s="6"/>
      <c r="E186" s="7"/>
      <c r="F186" s="6"/>
      <c r="G186" s="6"/>
      <c r="H186" s="8"/>
      <c r="I186" s="9"/>
      <c r="J186" s="10"/>
      <c r="K186" s="10"/>
      <c r="L186" s="10"/>
      <c r="N186" s="3"/>
      <c r="O186" s="13"/>
      <c r="P186" s="9"/>
      <c r="R186" s="3"/>
      <c r="S186" s="14"/>
      <c r="T186" s="3"/>
      <c r="U186" s="14"/>
      <c r="V186" s="3"/>
      <c r="W186" s="13"/>
      <c r="X186" s="3"/>
      <c r="Z186" s="3"/>
      <c r="AB186" s="3"/>
      <c r="AC186" s="16"/>
      <c r="AD186" s="17"/>
      <c r="AE186" s="16"/>
      <c r="AF186" s="17"/>
      <c r="AG186" s="16"/>
      <c r="AH186" s="17"/>
      <c r="AI186" s="18"/>
      <c r="AJ186" s="17"/>
      <c r="AK186" s="1"/>
      <c r="AL186" s="1"/>
      <c r="AM186" s="1"/>
      <c r="AN186" s="1"/>
      <c r="AO186" s="1"/>
      <c r="AP186" s="1"/>
      <c r="AQ186" s="1"/>
      <c r="AR186" s="1"/>
      <c r="AS186" s="2"/>
      <c r="AT186" s="1"/>
      <c r="AU186" s="1"/>
      <c r="AV186" s="1"/>
      <c r="AW186" s="1"/>
      <c r="AX186" s="1"/>
      <c r="AY186" s="1"/>
      <c r="AZ186" s="1"/>
    </row>
    <row r="187" spans="1:52" s="15" customFormat="1" x14ac:dyDescent="0.25">
      <c r="A187" s="4"/>
      <c r="B187" s="5"/>
      <c r="C187" s="5"/>
      <c r="D187" s="6"/>
      <c r="E187" s="7"/>
      <c r="F187" s="6"/>
      <c r="G187" s="6"/>
      <c r="H187" s="8"/>
      <c r="I187" s="9"/>
      <c r="J187" s="10"/>
      <c r="K187" s="10"/>
      <c r="L187" s="10"/>
      <c r="N187" s="3"/>
      <c r="O187" s="13"/>
      <c r="P187" s="9"/>
      <c r="R187" s="3"/>
      <c r="S187" s="14"/>
      <c r="T187" s="3"/>
      <c r="U187" s="14"/>
      <c r="V187" s="3"/>
      <c r="W187" s="13"/>
      <c r="X187" s="3"/>
      <c r="Z187" s="3"/>
      <c r="AB187" s="3"/>
      <c r="AC187" s="16"/>
      <c r="AD187" s="17"/>
      <c r="AE187" s="16"/>
      <c r="AF187" s="17"/>
      <c r="AG187" s="16"/>
      <c r="AH187" s="17"/>
      <c r="AI187" s="18"/>
      <c r="AJ187" s="17"/>
      <c r="AK187" s="1"/>
      <c r="AL187" s="1"/>
      <c r="AM187" s="1"/>
      <c r="AN187" s="1"/>
      <c r="AO187" s="1"/>
      <c r="AP187" s="1"/>
      <c r="AQ187" s="1"/>
      <c r="AR187" s="1"/>
      <c r="AS187" s="2"/>
      <c r="AT187" s="1"/>
      <c r="AU187" s="1"/>
      <c r="AV187" s="1"/>
      <c r="AW187" s="1"/>
      <c r="AX187" s="1"/>
      <c r="AY187" s="1"/>
      <c r="AZ187" s="1"/>
    </row>
    <row r="188" spans="1:52" s="15" customFormat="1" x14ac:dyDescent="0.25">
      <c r="A188" s="4"/>
      <c r="B188" s="5"/>
      <c r="C188" s="5"/>
      <c r="D188" s="6"/>
      <c r="E188" s="7"/>
      <c r="F188" s="6"/>
      <c r="G188" s="6"/>
      <c r="H188" s="8"/>
      <c r="I188" s="9"/>
      <c r="J188" s="10"/>
      <c r="K188" s="10"/>
      <c r="L188" s="10"/>
      <c r="N188" s="3"/>
      <c r="O188" s="13"/>
      <c r="P188" s="9"/>
      <c r="R188" s="3"/>
      <c r="S188" s="14"/>
      <c r="T188" s="3"/>
      <c r="U188" s="14"/>
      <c r="V188" s="3"/>
      <c r="W188" s="13"/>
      <c r="X188" s="3"/>
      <c r="Z188" s="3"/>
      <c r="AB188" s="3"/>
      <c r="AC188" s="16"/>
      <c r="AD188" s="17"/>
      <c r="AE188" s="16"/>
      <c r="AF188" s="17"/>
      <c r="AG188" s="16"/>
      <c r="AH188" s="17"/>
      <c r="AI188" s="18"/>
      <c r="AJ188" s="17"/>
      <c r="AK188" s="1"/>
      <c r="AL188" s="1"/>
      <c r="AM188" s="1"/>
      <c r="AN188" s="1"/>
      <c r="AO188" s="1"/>
      <c r="AP188" s="1"/>
      <c r="AQ188" s="1"/>
      <c r="AR188" s="1"/>
      <c r="AS188" s="2"/>
      <c r="AT188" s="1"/>
      <c r="AU188" s="1"/>
      <c r="AV188" s="1"/>
      <c r="AW188" s="1"/>
      <c r="AX188" s="1"/>
      <c r="AY188" s="1"/>
      <c r="AZ188" s="1"/>
    </row>
    <row r="189" spans="1:52" s="15" customFormat="1" x14ac:dyDescent="0.25">
      <c r="A189" s="4"/>
      <c r="B189" s="5"/>
      <c r="C189" s="5"/>
      <c r="D189" s="6"/>
      <c r="E189" s="7"/>
      <c r="F189" s="6"/>
      <c r="G189" s="6"/>
      <c r="H189" s="8"/>
      <c r="I189" s="9"/>
      <c r="J189" s="10"/>
      <c r="K189" s="10"/>
      <c r="L189" s="10"/>
      <c r="N189" s="3"/>
      <c r="O189" s="13"/>
      <c r="P189" s="9"/>
      <c r="R189" s="3"/>
      <c r="S189" s="14"/>
      <c r="T189" s="3"/>
      <c r="U189" s="14"/>
      <c r="V189" s="3"/>
      <c r="W189" s="13"/>
      <c r="X189" s="3"/>
      <c r="Z189" s="3"/>
      <c r="AB189" s="3"/>
      <c r="AC189" s="16"/>
      <c r="AD189" s="17"/>
      <c r="AE189" s="16"/>
      <c r="AF189" s="17"/>
      <c r="AG189" s="16"/>
      <c r="AH189" s="17"/>
      <c r="AI189" s="18"/>
      <c r="AJ189" s="17"/>
      <c r="AK189" s="1"/>
      <c r="AL189" s="1"/>
      <c r="AM189" s="1"/>
      <c r="AN189" s="1"/>
      <c r="AO189" s="1"/>
      <c r="AP189" s="1"/>
      <c r="AQ189" s="1"/>
      <c r="AR189" s="1"/>
      <c r="AS189" s="2"/>
      <c r="AT189" s="1"/>
      <c r="AU189" s="1"/>
      <c r="AV189" s="1"/>
      <c r="AW189" s="1"/>
      <c r="AX189" s="1"/>
      <c r="AY189" s="1"/>
      <c r="AZ189" s="1"/>
    </row>
    <row r="190" spans="1:52" s="15" customFormat="1" x14ac:dyDescent="0.25">
      <c r="A190" s="4"/>
      <c r="B190" s="5"/>
      <c r="C190" s="5"/>
      <c r="D190" s="6"/>
      <c r="E190" s="7"/>
      <c r="F190" s="6"/>
      <c r="G190" s="6"/>
      <c r="H190" s="8"/>
      <c r="I190" s="9"/>
      <c r="J190" s="10"/>
      <c r="K190" s="10"/>
      <c r="L190" s="10"/>
      <c r="N190" s="3"/>
      <c r="O190" s="13"/>
      <c r="P190" s="9"/>
      <c r="R190" s="3"/>
      <c r="S190" s="14"/>
      <c r="T190" s="3"/>
      <c r="U190" s="14"/>
      <c r="V190" s="3"/>
      <c r="W190" s="13"/>
      <c r="X190" s="3"/>
      <c r="Z190" s="3"/>
      <c r="AB190" s="3"/>
      <c r="AC190" s="16"/>
      <c r="AD190" s="17"/>
      <c r="AE190" s="16"/>
      <c r="AF190" s="17"/>
      <c r="AG190" s="16"/>
      <c r="AH190" s="17"/>
      <c r="AI190" s="18"/>
      <c r="AJ190" s="17"/>
      <c r="AK190" s="1"/>
      <c r="AL190" s="1"/>
      <c r="AM190" s="1"/>
      <c r="AN190" s="1"/>
      <c r="AO190" s="1"/>
      <c r="AP190" s="1"/>
      <c r="AQ190" s="1"/>
      <c r="AR190" s="1"/>
      <c r="AS190" s="2"/>
      <c r="AT190" s="1"/>
      <c r="AU190" s="1"/>
      <c r="AV190" s="1"/>
      <c r="AW190" s="1"/>
      <c r="AX190" s="1"/>
      <c r="AY190" s="1"/>
      <c r="AZ190" s="1"/>
    </row>
    <row r="191" spans="1:52" s="15" customFormat="1" x14ac:dyDescent="0.25">
      <c r="A191" s="4"/>
      <c r="B191" s="5"/>
      <c r="C191" s="5"/>
      <c r="D191" s="6"/>
      <c r="E191" s="7"/>
      <c r="F191" s="6"/>
      <c r="G191" s="6"/>
      <c r="H191" s="8"/>
      <c r="I191" s="9"/>
      <c r="J191" s="10"/>
      <c r="K191" s="10"/>
      <c r="L191" s="10"/>
      <c r="N191" s="3"/>
      <c r="O191" s="13"/>
      <c r="P191" s="9"/>
      <c r="R191" s="3"/>
      <c r="S191" s="14"/>
      <c r="T191" s="3"/>
      <c r="U191" s="14"/>
      <c r="V191" s="3"/>
      <c r="W191" s="13"/>
      <c r="X191" s="3"/>
      <c r="Z191" s="3"/>
      <c r="AB191" s="3"/>
      <c r="AC191" s="16"/>
      <c r="AD191" s="17"/>
      <c r="AE191" s="16"/>
      <c r="AF191" s="17"/>
      <c r="AG191" s="16"/>
      <c r="AH191" s="17"/>
      <c r="AI191" s="18"/>
      <c r="AJ191" s="17"/>
      <c r="AK191" s="1"/>
      <c r="AL191" s="1"/>
      <c r="AM191" s="1"/>
      <c r="AN191" s="1"/>
      <c r="AO191" s="1"/>
      <c r="AP191" s="1"/>
      <c r="AQ191" s="1"/>
      <c r="AR191" s="1"/>
      <c r="AS191" s="2"/>
      <c r="AT191" s="1"/>
      <c r="AU191" s="1"/>
      <c r="AV191" s="1"/>
      <c r="AW191" s="1"/>
      <c r="AX191" s="1"/>
      <c r="AY191" s="1"/>
      <c r="AZ191" s="1"/>
    </row>
    <row r="192" spans="1:52" s="15" customFormat="1" x14ac:dyDescent="0.25">
      <c r="A192" s="4"/>
      <c r="B192" s="5"/>
      <c r="C192" s="5"/>
      <c r="D192" s="6"/>
      <c r="E192" s="7"/>
      <c r="F192" s="6"/>
      <c r="G192" s="6"/>
      <c r="H192" s="8"/>
      <c r="I192" s="9"/>
      <c r="J192" s="10"/>
      <c r="K192" s="10"/>
      <c r="L192" s="10"/>
      <c r="N192" s="3"/>
      <c r="O192" s="13"/>
      <c r="P192" s="9"/>
      <c r="R192" s="3"/>
      <c r="S192" s="14"/>
      <c r="T192" s="3"/>
      <c r="U192" s="14"/>
      <c r="V192" s="3"/>
      <c r="W192" s="13"/>
      <c r="X192" s="3"/>
      <c r="Z192" s="3"/>
      <c r="AB192" s="3"/>
      <c r="AC192" s="16"/>
      <c r="AD192" s="17"/>
      <c r="AE192" s="16"/>
      <c r="AF192" s="17"/>
      <c r="AG192" s="16"/>
      <c r="AH192" s="17"/>
      <c r="AI192" s="18"/>
      <c r="AJ192" s="17"/>
      <c r="AK192" s="1"/>
      <c r="AL192" s="1"/>
      <c r="AM192" s="1"/>
      <c r="AN192" s="1"/>
      <c r="AO192" s="1"/>
      <c r="AP192" s="1"/>
      <c r="AQ192" s="1"/>
      <c r="AR192" s="1"/>
      <c r="AS192" s="2"/>
      <c r="AT192" s="1"/>
      <c r="AU192" s="1"/>
      <c r="AV192" s="1"/>
      <c r="AW192" s="1"/>
      <c r="AX192" s="1"/>
      <c r="AY192" s="1"/>
      <c r="AZ192" s="1"/>
    </row>
    <row r="193" spans="1:52" s="15" customFormat="1" x14ac:dyDescent="0.25">
      <c r="A193" s="4"/>
      <c r="B193" s="5"/>
      <c r="C193" s="5"/>
      <c r="D193" s="6"/>
      <c r="E193" s="7"/>
      <c r="F193" s="6"/>
      <c r="G193" s="6"/>
      <c r="H193" s="8"/>
      <c r="I193" s="9"/>
      <c r="J193" s="10"/>
      <c r="K193" s="10"/>
      <c r="L193" s="10"/>
      <c r="N193" s="3"/>
      <c r="O193" s="13"/>
      <c r="P193" s="9"/>
      <c r="R193" s="3"/>
      <c r="S193" s="14"/>
      <c r="T193" s="3"/>
      <c r="U193" s="14"/>
      <c r="V193" s="3"/>
      <c r="W193" s="13"/>
      <c r="X193" s="3"/>
      <c r="Z193" s="3"/>
      <c r="AB193" s="3"/>
      <c r="AC193" s="16"/>
      <c r="AD193" s="17"/>
      <c r="AE193" s="16"/>
      <c r="AF193" s="17"/>
      <c r="AG193" s="16"/>
      <c r="AH193" s="17"/>
      <c r="AI193" s="18"/>
      <c r="AJ193" s="17"/>
      <c r="AK193" s="1"/>
      <c r="AL193" s="1"/>
      <c r="AM193" s="1"/>
      <c r="AN193" s="1"/>
      <c r="AO193" s="1"/>
      <c r="AP193" s="1"/>
      <c r="AQ193" s="1"/>
      <c r="AR193" s="1"/>
      <c r="AS193" s="2"/>
      <c r="AT193" s="1"/>
      <c r="AU193" s="1"/>
      <c r="AV193" s="1"/>
      <c r="AW193" s="1"/>
      <c r="AX193" s="1"/>
      <c r="AY193" s="1"/>
      <c r="AZ193" s="1"/>
    </row>
    <row r="194" spans="1:52" s="15" customFormat="1" x14ac:dyDescent="0.25">
      <c r="A194" s="4"/>
      <c r="B194" s="5"/>
      <c r="C194" s="5"/>
      <c r="D194" s="6"/>
      <c r="E194" s="7"/>
      <c r="F194" s="6"/>
      <c r="G194" s="6"/>
      <c r="H194" s="8"/>
      <c r="I194" s="9"/>
      <c r="J194" s="10"/>
      <c r="K194" s="10"/>
      <c r="L194" s="10"/>
      <c r="N194" s="3"/>
      <c r="O194" s="13"/>
      <c r="P194" s="9"/>
      <c r="R194" s="3"/>
      <c r="S194" s="14"/>
      <c r="T194" s="3"/>
      <c r="U194" s="14"/>
      <c r="V194" s="3"/>
      <c r="W194" s="13"/>
      <c r="X194" s="3"/>
      <c r="Z194" s="3"/>
      <c r="AB194" s="3"/>
      <c r="AC194" s="16"/>
      <c r="AD194" s="17"/>
      <c r="AE194" s="16"/>
      <c r="AF194" s="17"/>
      <c r="AG194" s="16"/>
      <c r="AH194" s="17"/>
      <c r="AI194" s="18"/>
      <c r="AJ194" s="17"/>
      <c r="AK194" s="1"/>
      <c r="AL194" s="1"/>
      <c r="AM194" s="1"/>
      <c r="AN194" s="1"/>
      <c r="AO194" s="1"/>
      <c r="AP194" s="1"/>
      <c r="AQ194" s="1"/>
      <c r="AR194" s="1"/>
      <c r="AS194" s="2"/>
      <c r="AT194" s="1"/>
      <c r="AU194" s="1"/>
      <c r="AV194" s="1"/>
      <c r="AW194" s="1"/>
      <c r="AX194" s="1"/>
      <c r="AY194" s="1"/>
      <c r="AZ194" s="1"/>
    </row>
    <row r="195" spans="1:52" s="15" customFormat="1" x14ac:dyDescent="0.25">
      <c r="A195" s="4"/>
      <c r="B195" s="5"/>
      <c r="C195" s="5"/>
      <c r="D195" s="6"/>
      <c r="E195" s="7"/>
      <c r="F195" s="6"/>
      <c r="G195" s="6"/>
      <c r="H195" s="8"/>
      <c r="I195" s="9"/>
      <c r="J195" s="10"/>
      <c r="K195" s="10"/>
      <c r="L195" s="10"/>
      <c r="N195" s="3"/>
      <c r="O195" s="13"/>
      <c r="P195" s="9"/>
      <c r="R195" s="3"/>
      <c r="S195" s="14"/>
      <c r="T195" s="3"/>
      <c r="U195" s="14"/>
      <c r="V195" s="3"/>
      <c r="W195" s="13"/>
      <c r="X195" s="3"/>
      <c r="Z195" s="3"/>
      <c r="AB195" s="3"/>
      <c r="AC195" s="16"/>
      <c r="AD195" s="17"/>
      <c r="AE195" s="16"/>
      <c r="AF195" s="17"/>
      <c r="AG195" s="16"/>
      <c r="AH195" s="17"/>
      <c r="AI195" s="18"/>
      <c r="AJ195" s="17"/>
      <c r="AK195" s="1"/>
      <c r="AL195" s="1"/>
      <c r="AM195" s="1"/>
      <c r="AN195" s="1"/>
      <c r="AO195" s="1"/>
      <c r="AP195" s="1"/>
      <c r="AQ195" s="1"/>
      <c r="AR195" s="1"/>
      <c r="AS195" s="2"/>
      <c r="AT195" s="1"/>
      <c r="AU195" s="1"/>
      <c r="AV195" s="1"/>
      <c r="AW195" s="1"/>
      <c r="AX195" s="1"/>
      <c r="AY195" s="1"/>
      <c r="AZ195" s="1"/>
    </row>
    <row r="196" spans="1:52" s="15" customFormat="1" x14ac:dyDescent="0.25">
      <c r="A196" s="4"/>
      <c r="B196" s="5"/>
      <c r="C196" s="5"/>
      <c r="D196" s="6"/>
      <c r="E196" s="7"/>
      <c r="F196" s="6"/>
      <c r="G196" s="6"/>
      <c r="H196" s="8"/>
      <c r="I196" s="9"/>
      <c r="J196" s="10"/>
      <c r="K196" s="10"/>
      <c r="L196" s="10"/>
      <c r="N196" s="3"/>
      <c r="O196" s="13"/>
      <c r="P196" s="9"/>
      <c r="R196" s="3"/>
      <c r="S196" s="14"/>
      <c r="T196" s="3"/>
      <c r="U196" s="14"/>
      <c r="V196" s="3"/>
      <c r="W196" s="13"/>
      <c r="X196" s="3"/>
      <c r="Z196" s="3"/>
      <c r="AB196" s="3"/>
      <c r="AC196" s="16"/>
      <c r="AD196" s="17"/>
      <c r="AE196" s="16"/>
      <c r="AF196" s="17"/>
      <c r="AG196" s="16"/>
      <c r="AH196" s="17"/>
      <c r="AI196" s="18"/>
      <c r="AJ196" s="17"/>
      <c r="AK196" s="1"/>
      <c r="AL196" s="1"/>
      <c r="AM196" s="1"/>
      <c r="AN196" s="1"/>
      <c r="AO196" s="1"/>
      <c r="AP196" s="1"/>
      <c r="AQ196" s="1"/>
      <c r="AR196" s="1"/>
      <c r="AS196" s="2"/>
      <c r="AT196" s="1"/>
      <c r="AU196" s="1"/>
      <c r="AV196" s="1"/>
      <c r="AW196" s="1"/>
      <c r="AX196" s="1"/>
      <c r="AY196" s="1"/>
      <c r="AZ196" s="1"/>
    </row>
    <row r="197" spans="1:52" s="15" customFormat="1" x14ac:dyDescent="0.25">
      <c r="A197" s="4"/>
      <c r="B197" s="5"/>
      <c r="C197" s="5"/>
      <c r="D197" s="6"/>
      <c r="E197" s="7"/>
      <c r="F197" s="6"/>
      <c r="G197" s="6"/>
      <c r="H197" s="8"/>
      <c r="I197" s="9"/>
      <c r="J197" s="10"/>
      <c r="K197" s="10"/>
      <c r="L197" s="10"/>
      <c r="N197" s="3"/>
      <c r="O197" s="13"/>
      <c r="P197" s="9"/>
      <c r="R197" s="3"/>
      <c r="S197" s="14"/>
      <c r="T197" s="3"/>
      <c r="U197" s="14"/>
      <c r="V197" s="3"/>
      <c r="W197" s="13"/>
      <c r="X197" s="3"/>
      <c r="Z197" s="3"/>
      <c r="AB197" s="3"/>
      <c r="AC197" s="16"/>
      <c r="AD197" s="17"/>
      <c r="AE197" s="16"/>
      <c r="AF197" s="17"/>
      <c r="AG197" s="16"/>
      <c r="AH197" s="17"/>
      <c r="AI197" s="18"/>
      <c r="AJ197" s="17"/>
      <c r="AK197" s="1"/>
      <c r="AL197" s="1"/>
      <c r="AM197" s="1"/>
      <c r="AN197" s="1"/>
      <c r="AO197" s="1"/>
      <c r="AP197" s="1"/>
      <c r="AQ197" s="1"/>
      <c r="AR197" s="1"/>
      <c r="AS197" s="2"/>
      <c r="AT197" s="1"/>
      <c r="AU197" s="1"/>
      <c r="AV197" s="1"/>
      <c r="AW197" s="1"/>
      <c r="AX197" s="1"/>
      <c r="AY197" s="1"/>
      <c r="AZ197" s="1"/>
    </row>
    <row r="198" spans="1:52" s="15" customFormat="1" x14ac:dyDescent="0.25">
      <c r="A198" s="4"/>
      <c r="B198" s="5"/>
      <c r="C198" s="5"/>
      <c r="D198" s="6"/>
      <c r="E198" s="7"/>
      <c r="F198" s="6"/>
      <c r="G198" s="6"/>
      <c r="H198" s="8"/>
      <c r="I198" s="9"/>
      <c r="J198" s="10"/>
      <c r="K198" s="10"/>
      <c r="L198" s="10"/>
      <c r="N198" s="3"/>
      <c r="O198" s="13"/>
      <c r="P198" s="9"/>
      <c r="R198" s="3"/>
      <c r="S198" s="14"/>
      <c r="T198" s="3"/>
      <c r="U198" s="14"/>
      <c r="V198" s="3"/>
      <c r="W198" s="13"/>
      <c r="X198" s="3"/>
      <c r="Z198" s="3"/>
      <c r="AB198" s="3"/>
      <c r="AC198" s="16"/>
      <c r="AD198" s="17"/>
      <c r="AE198" s="16"/>
      <c r="AF198" s="17"/>
      <c r="AG198" s="16"/>
      <c r="AH198" s="17"/>
      <c r="AI198" s="18"/>
      <c r="AJ198" s="17"/>
      <c r="AK198" s="1"/>
      <c r="AL198" s="1"/>
      <c r="AM198" s="1"/>
      <c r="AN198" s="1"/>
      <c r="AO198" s="1"/>
      <c r="AP198" s="1"/>
      <c r="AQ198" s="1"/>
      <c r="AR198" s="1"/>
      <c r="AS198" s="2"/>
      <c r="AT198" s="1"/>
      <c r="AU198" s="1"/>
      <c r="AV198" s="1"/>
      <c r="AW198" s="1"/>
      <c r="AX198" s="1"/>
      <c r="AY198" s="1"/>
      <c r="AZ198" s="1"/>
    </row>
    <row r="199" spans="1:52" s="15" customFormat="1" x14ac:dyDescent="0.25">
      <c r="A199" s="4"/>
      <c r="B199" s="5"/>
      <c r="C199" s="5"/>
      <c r="D199" s="6"/>
      <c r="E199" s="7"/>
      <c r="F199" s="6"/>
      <c r="G199" s="6"/>
      <c r="H199" s="8"/>
      <c r="I199" s="9"/>
      <c r="J199" s="10"/>
      <c r="K199" s="10"/>
      <c r="L199" s="10"/>
      <c r="N199" s="3"/>
      <c r="O199" s="13"/>
      <c r="P199" s="9"/>
      <c r="R199" s="3"/>
      <c r="S199" s="14"/>
      <c r="T199" s="3"/>
      <c r="U199" s="14"/>
      <c r="V199" s="3"/>
      <c r="W199" s="13"/>
      <c r="X199" s="3"/>
      <c r="Z199" s="3"/>
      <c r="AB199" s="3"/>
      <c r="AC199" s="16"/>
      <c r="AD199" s="17"/>
      <c r="AE199" s="16"/>
      <c r="AF199" s="17"/>
      <c r="AG199" s="16"/>
      <c r="AH199" s="17"/>
      <c r="AI199" s="18"/>
      <c r="AJ199" s="17"/>
      <c r="AK199" s="1"/>
      <c r="AL199" s="1"/>
      <c r="AM199" s="1"/>
      <c r="AN199" s="1"/>
      <c r="AO199" s="1"/>
      <c r="AP199" s="1"/>
      <c r="AQ199" s="1"/>
      <c r="AR199" s="1"/>
      <c r="AS199" s="2"/>
      <c r="AT199" s="1"/>
      <c r="AU199" s="1"/>
      <c r="AV199" s="1"/>
      <c r="AW199" s="1"/>
      <c r="AX199" s="1"/>
      <c r="AY199" s="1"/>
      <c r="AZ199" s="1"/>
    </row>
    <row r="200" spans="1:52" s="15" customFormat="1" x14ac:dyDescent="0.25">
      <c r="A200" s="4"/>
      <c r="B200" s="5"/>
      <c r="C200" s="5"/>
      <c r="D200" s="6"/>
      <c r="E200" s="7"/>
      <c r="F200" s="6"/>
      <c r="G200" s="6"/>
      <c r="H200" s="8"/>
      <c r="I200" s="9"/>
      <c r="J200" s="10"/>
      <c r="K200" s="10"/>
      <c r="L200" s="10"/>
      <c r="N200" s="3"/>
      <c r="O200" s="13"/>
      <c r="P200" s="9"/>
      <c r="R200" s="3"/>
      <c r="S200" s="14"/>
      <c r="T200" s="3"/>
      <c r="U200" s="14"/>
      <c r="V200" s="3"/>
      <c r="W200" s="13"/>
      <c r="X200" s="3"/>
      <c r="Z200" s="3"/>
      <c r="AB200" s="3"/>
      <c r="AC200" s="16"/>
      <c r="AD200" s="17"/>
      <c r="AE200" s="16"/>
      <c r="AF200" s="17"/>
      <c r="AG200" s="16"/>
      <c r="AH200" s="17"/>
      <c r="AI200" s="18"/>
      <c r="AJ200" s="17"/>
      <c r="AK200" s="1"/>
      <c r="AL200" s="1"/>
      <c r="AM200" s="1"/>
      <c r="AN200" s="1"/>
      <c r="AO200" s="1"/>
      <c r="AP200" s="1"/>
      <c r="AQ200" s="1"/>
      <c r="AR200" s="1"/>
      <c r="AS200" s="2"/>
      <c r="AT200" s="1"/>
      <c r="AU200" s="1"/>
      <c r="AV200" s="1"/>
      <c r="AW200" s="1"/>
      <c r="AX200" s="1"/>
      <c r="AY200" s="1"/>
      <c r="AZ200" s="1"/>
    </row>
    <row r="201" spans="1:52" s="15" customFormat="1" x14ac:dyDescent="0.25">
      <c r="A201" s="4"/>
      <c r="B201" s="5"/>
      <c r="C201" s="5"/>
      <c r="D201" s="6"/>
      <c r="E201" s="7"/>
      <c r="F201" s="6"/>
      <c r="G201" s="6"/>
      <c r="H201" s="8"/>
      <c r="I201" s="9"/>
      <c r="J201" s="10"/>
      <c r="K201" s="10"/>
      <c r="L201" s="10"/>
      <c r="N201" s="3"/>
      <c r="O201" s="13"/>
      <c r="P201" s="9"/>
      <c r="R201" s="3"/>
      <c r="S201" s="14"/>
      <c r="T201" s="3"/>
      <c r="U201" s="14"/>
      <c r="V201" s="3"/>
      <c r="W201" s="13"/>
      <c r="X201" s="3"/>
      <c r="Z201" s="3"/>
      <c r="AB201" s="3"/>
      <c r="AC201" s="16"/>
      <c r="AD201" s="17"/>
      <c r="AE201" s="16"/>
      <c r="AF201" s="17"/>
      <c r="AG201" s="16"/>
      <c r="AH201" s="17"/>
      <c r="AI201" s="18"/>
      <c r="AJ201" s="17"/>
      <c r="AK201" s="1"/>
      <c r="AL201" s="1"/>
      <c r="AM201" s="1"/>
      <c r="AN201" s="1"/>
      <c r="AO201" s="1"/>
      <c r="AP201" s="1"/>
      <c r="AQ201" s="1"/>
      <c r="AR201" s="1"/>
      <c r="AS201" s="2"/>
      <c r="AT201" s="1"/>
      <c r="AU201" s="1"/>
      <c r="AV201" s="1"/>
      <c r="AW201" s="1"/>
      <c r="AX201" s="1"/>
      <c r="AY201" s="1"/>
      <c r="AZ201" s="1"/>
    </row>
    <row r="202" spans="1:52" s="15" customFormat="1" x14ac:dyDescent="0.25">
      <c r="A202" s="4"/>
      <c r="B202" s="5"/>
      <c r="C202" s="5"/>
      <c r="D202" s="6"/>
      <c r="E202" s="7"/>
      <c r="F202" s="6"/>
      <c r="G202" s="6"/>
      <c r="H202" s="8"/>
      <c r="I202" s="9"/>
      <c r="J202" s="10"/>
      <c r="K202" s="10"/>
      <c r="L202" s="10"/>
      <c r="N202" s="3"/>
      <c r="O202" s="13"/>
      <c r="P202" s="9"/>
      <c r="R202" s="3"/>
      <c r="S202" s="14"/>
      <c r="T202" s="3"/>
      <c r="U202" s="14"/>
      <c r="V202" s="3"/>
      <c r="W202" s="13"/>
      <c r="X202" s="3"/>
      <c r="Z202" s="3"/>
      <c r="AB202" s="3"/>
      <c r="AC202" s="16"/>
      <c r="AD202" s="17"/>
      <c r="AE202" s="16"/>
      <c r="AF202" s="17"/>
      <c r="AG202" s="16"/>
      <c r="AH202" s="17"/>
      <c r="AI202" s="18"/>
      <c r="AJ202" s="17"/>
      <c r="AK202" s="1"/>
      <c r="AL202" s="1"/>
      <c r="AM202" s="1"/>
      <c r="AN202" s="1"/>
      <c r="AO202" s="1"/>
      <c r="AP202" s="1"/>
      <c r="AQ202" s="1"/>
      <c r="AR202" s="1"/>
      <c r="AS202" s="2"/>
      <c r="AT202" s="1"/>
      <c r="AU202" s="1"/>
      <c r="AV202" s="1"/>
      <c r="AW202" s="1"/>
      <c r="AX202" s="1"/>
      <c r="AY202" s="1"/>
      <c r="AZ202" s="1"/>
    </row>
    <row r="203" spans="1:52" s="15" customFormat="1" x14ac:dyDescent="0.25">
      <c r="A203" s="4"/>
      <c r="B203" s="5"/>
      <c r="C203" s="5"/>
      <c r="D203" s="6"/>
      <c r="E203" s="7"/>
      <c r="F203" s="6"/>
      <c r="G203" s="6"/>
      <c r="H203" s="8"/>
      <c r="I203" s="9"/>
      <c r="J203" s="10"/>
      <c r="K203" s="10"/>
      <c r="L203" s="10"/>
      <c r="N203" s="3"/>
      <c r="O203" s="13"/>
      <c r="P203" s="9"/>
      <c r="R203" s="3"/>
      <c r="S203" s="14"/>
      <c r="T203" s="3"/>
      <c r="U203" s="14"/>
      <c r="V203" s="3"/>
      <c r="W203" s="13"/>
      <c r="X203" s="3"/>
      <c r="Z203" s="3"/>
      <c r="AB203" s="3"/>
      <c r="AC203" s="16"/>
      <c r="AD203" s="17"/>
      <c r="AE203" s="16"/>
      <c r="AF203" s="17"/>
      <c r="AG203" s="16"/>
      <c r="AH203" s="17"/>
      <c r="AI203" s="18"/>
      <c r="AJ203" s="17"/>
      <c r="AK203" s="1"/>
      <c r="AL203" s="1"/>
      <c r="AM203" s="1"/>
      <c r="AN203" s="1"/>
      <c r="AO203" s="1"/>
      <c r="AP203" s="1"/>
      <c r="AQ203" s="1"/>
      <c r="AR203" s="1"/>
      <c r="AS203" s="2"/>
      <c r="AT203" s="1"/>
      <c r="AU203" s="1"/>
      <c r="AV203" s="1"/>
      <c r="AW203" s="1"/>
      <c r="AX203" s="1"/>
      <c r="AY203" s="1"/>
      <c r="AZ203" s="1"/>
    </row>
    <row r="204" spans="1:52" s="15" customFormat="1" x14ac:dyDescent="0.25">
      <c r="A204" s="4"/>
      <c r="B204" s="5"/>
      <c r="C204" s="5"/>
      <c r="D204" s="6"/>
      <c r="E204" s="7"/>
      <c r="F204" s="6"/>
      <c r="G204" s="6"/>
      <c r="H204" s="8"/>
      <c r="I204" s="9"/>
      <c r="J204" s="10"/>
      <c r="K204" s="10"/>
      <c r="L204" s="10"/>
      <c r="N204" s="3"/>
      <c r="O204" s="13"/>
      <c r="P204" s="9"/>
      <c r="R204" s="3"/>
      <c r="S204" s="14"/>
      <c r="T204" s="3"/>
      <c r="U204" s="14"/>
      <c r="V204" s="3"/>
      <c r="W204" s="13"/>
      <c r="X204" s="3"/>
      <c r="Z204" s="3"/>
      <c r="AB204" s="3"/>
      <c r="AC204" s="16"/>
      <c r="AD204" s="17"/>
      <c r="AE204" s="16"/>
      <c r="AF204" s="17"/>
      <c r="AG204" s="16"/>
      <c r="AH204" s="17"/>
      <c r="AI204" s="18"/>
      <c r="AJ204" s="17"/>
      <c r="AK204" s="1"/>
      <c r="AL204" s="1"/>
      <c r="AM204" s="1"/>
      <c r="AN204" s="1"/>
      <c r="AO204" s="1"/>
      <c r="AP204" s="1"/>
      <c r="AQ204" s="1"/>
      <c r="AR204" s="1"/>
      <c r="AS204" s="2"/>
      <c r="AT204" s="1"/>
      <c r="AU204" s="1"/>
      <c r="AV204" s="1"/>
      <c r="AW204" s="1"/>
      <c r="AX204" s="1"/>
      <c r="AY204" s="1"/>
      <c r="AZ204" s="1"/>
    </row>
    <row r="205" spans="1:52" s="15" customFormat="1" x14ac:dyDescent="0.25">
      <c r="A205" s="4"/>
      <c r="B205" s="5"/>
      <c r="C205" s="5"/>
      <c r="D205" s="6"/>
      <c r="E205" s="7"/>
      <c r="F205" s="6"/>
      <c r="G205" s="6"/>
      <c r="H205" s="8"/>
      <c r="I205" s="9"/>
      <c r="J205" s="10"/>
      <c r="K205" s="10"/>
      <c r="L205" s="10"/>
      <c r="N205" s="3"/>
      <c r="O205" s="13"/>
      <c r="P205" s="9"/>
      <c r="R205" s="3"/>
      <c r="S205" s="14"/>
      <c r="T205" s="3"/>
      <c r="U205" s="14"/>
      <c r="V205" s="3"/>
      <c r="W205" s="13"/>
      <c r="X205" s="3"/>
      <c r="Z205" s="3"/>
      <c r="AB205" s="3"/>
      <c r="AC205" s="16"/>
      <c r="AD205" s="17"/>
      <c r="AE205" s="16"/>
      <c r="AF205" s="17"/>
      <c r="AG205" s="16"/>
      <c r="AH205" s="17"/>
      <c r="AI205" s="18"/>
      <c r="AJ205" s="17"/>
      <c r="AK205" s="1"/>
      <c r="AL205" s="1"/>
      <c r="AM205" s="1"/>
      <c r="AN205" s="1"/>
      <c r="AO205" s="1"/>
      <c r="AP205" s="1"/>
      <c r="AQ205" s="1"/>
      <c r="AR205" s="1"/>
      <c r="AS205" s="2"/>
      <c r="AT205" s="1"/>
      <c r="AU205" s="1"/>
      <c r="AV205" s="1"/>
      <c r="AW205" s="1"/>
      <c r="AX205" s="1"/>
      <c r="AY205" s="1"/>
      <c r="AZ205" s="1"/>
    </row>
    <row r="206" spans="1:52" s="15" customFormat="1" x14ac:dyDescent="0.25">
      <c r="A206" s="4"/>
      <c r="B206" s="5"/>
      <c r="C206" s="5"/>
      <c r="D206" s="6"/>
      <c r="E206" s="7"/>
      <c r="F206" s="6"/>
      <c r="G206" s="6"/>
      <c r="H206" s="8"/>
      <c r="I206" s="9"/>
      <c r="J206" s="10"/>
      <c r="K206" s="10"/>
      <c r="L206" s="10"/>
      <c r="N206" s="3"/>
      <c r="O206" s="13"/>
      <c r="P206" s="9"/>
      <c r="R206" s="3"/>
      <c r="S206" s="14"/>
      <c r="T206" s="3"/>
      <c r="U206" s="14"/>
      <c r="V206" s="3"/>
      <c r="W206" s="13"/>
      <c r="X206" s="3"/>
      <c r="Z206" s="3"/>
      <c r="AB206" s="3"/>
      <c r="AC206" s="16"/>
      <c r="AD206" s="17"/>
      <c r="AE206" s="16"/>
      <c r="AF206" s="17"/>
      <c r="AG206" s="16"/>
      <c r="AH206" s="17"/>
      <c r="AI206" s="18"/>
      <c r="AJ206" s="17"/>
      <c r="AK206" s="1"/>
      <c r="AL206" s="1"/>
      <c r="AM206" s="1"/>
      <c r="AN206" s="1"/>
      <c r="AO206" s="1"/>
      <c r="AP206" s="1"/>
      <c r="AQ206" s="1"/>
      <c r="AR206" s="1"/>
      <c r="AS206" s="2"/>
      <c r="AT206" s="1"/>
      <c r="AU206" s="1"/>
      <c r="AV206" s="1"/>
      <c r="AW206" s="1"/>
      <c r="AX206" s="1"/>
      <c r="AY206" s="1"/>
      <c r="AZ206" s="1"/>
    </row>
    <row r="207" spans="1:52" s="15" customFormat="1" x14ac:dyDescent="0.25">
      <c r="A207" s="4"/>
      <c r="B207" s="5"/>
      <c r="C207" s="5"/>
      <c r="D207" s="6"/>
      <c r="E207" s="7"/>
      <c r="F207" s="6"/>
      <c r="G207" s="6"/>
      <c r="H207" s="8"/>
      <c r="I207" s="9"/>
      <c r="J207" s="10"/>
      <c r="K207" s="10"/>
      <c r="L207" s="10"/>
      <c r="N207" s="3"/>
      <c r="O207" s="13"/>
      <c r="P207" s="9"/>
      <c r="R207" s="3"/>
      <c r="S207" s="14"/>
      <c r="T207" s="3"/>
      <c r="U207" s="14"/>
      <c r="V207" s="3"/>
      <c r="W207" s="13"/>
      <c r="X207" s="3"/>
      <c r="Z207" s="3"/>
      <c r="AB207" s="3"/>
      <c r="AC207" s="16"/>
      <c r="AD207" s="17"/>
      <c r="AE207" s="16"/>
      <c r="AF207" s="17"/>
      <c r="AG207" s="16"/>
      <c r="AH207" s="17"/>
      <c r="AI207" s="18"/>
      <c r="AJ207" s="17"/>
      <c r="AK207" s="1"/>
      <c r="AL207" s="1"/>
      <c r="AM207" s="1"/>
      <c r="AN207" s="1"/>
      <c r="AO207" s="1"/>
      <c r="AP207" s="1"/>
      <c r="AQ207" s="1"/>
      <c r="AR207" s="1"/>
      <c r="AS207" s="2"/>
      <c r="AT207" s="1"/>
      <c r="AU207" s="1"/>
      <c r="AV207" s="1"/>
      <c r="AW207" s="1"/>
      <c r="AX207" s="1"/>
      <c r="AY207" s="1"/>
      <c r="AZ207" s="1"/>
    </row>
    <row r="208" spans="1:52" s="15" customFormat="1" x14ac:dyDescent="0.25">
      <c r="A208" s="4"/>
      <c r="B208" s="5"/>
      <c r="C208" s="5"/>
      <c r="D208" s="6"/>
      <c r="E208" s="7"/>
      <c r="F208" s="6"/>
      <c r="G208" s="6"/>
      <c r="H208" s="8"/>
      <c r="I208" s="9"/>
      <c r="J208" s="10"/>
      <c r="K208" s="10"/>
      <c r="L208" s="10"/>
      <c r="N208" s="3"/>
      <c r="O208" s="13"/>
      <c r="P208" s="9"/>
      <c r="R208" s="3"/>
      <c r="S208" s="14"/>
      <c r="T208" s="3"/>
      <c r="U208" s="14"/>
      <c r="V208" s="3"/>
      <c r="W208" s="13"/>
      <c r="X208" s="3"/>
      <c r="Z208" s="3"/>
      <c r="AB208" s="3"/>
      <c r="AC208" s="16"/>
      <c r="AD208" s="17"/>
      <c r="AE208" s="16"/>
      <c r="AF208" s="17"/>
      <c r="AG208" s="16"/>
      <c r="AH208" s="17"/>
      <c r="AI208" s="18"/>
      <c r="AJ208" s="17"/>
      <c r="AK208" s="1"/>
      <c r="AL208" s="1"/>
      <c r="AM208" s="1"/>
      <c r="AN208" s="1"/>
      <c r="AO208" s="1"/>
      <c r="AP208" s="1"/>
      <c r="AQ208" s="1"/>
      <c r="AR208" s="1"/>
      <c r="AS208" s="2"/>
      <c r="AT208" s="1"/>
      <c r="AU208" s="1"/>
      <c r="AV208" s="1"/>
      <c r="AW208" s="1"/>
      <c r="AX208" s="1"/>
      <c r="AY208" s="1"/>
      <c r="AZ208" s="1"/>
    </row>
    <row r="209" spans="1:52" s="15" customFormat="1" x14ac:dyDescent="0.25">
      <c r="A209" s="4"/>
      <c r="B209" s="5"/>
      <c r="C209" s="5"/>
      <c r="D209" s="6"/>
      <c r="E209" s="7"/>
      <c r="F209" s="6"/>
      <c r="G209" s="6"/>
      <c r="H209" s="8"/>
      <c r="I209" s="9"/>
      <c r="J209" s="10"/>
      <c r="K209" s="10"/>
      <c r="L209" s="10"/>
      <c r="N209" s="3"/>
      <c r="O209" s="13"/>
      <c r="P209" s="9"/>
      <c r="R209" s="3"/>
      <c r="S209" s="14"/>
      <c r="T209" s="3"/>
      <c r="U209" s="14"/>
      <c r="V209" s="3"/>
      <c r="W209" s="13"/>
      <c r="X209" s="3"/>
      <c r="Z209" s="3"/>
      <c r="AB209" s="3"/>
      <c r="AC209" s="16"/>
      <c r="AD209" s="17"/>
      <c r="AE209" s="16"/>
      <c r="AF209" s="17"/>
      <c r="AG209" s="16"/>
      <c r="AH209" s="17"/>
      <c r="AI209" s="18"/>
      <c r="AJ209" s="17"/>
      <c r="AK209" s="1"/>
      <c r="AL209" s="1"/>
      <c r="AM209" s="1"/>
      <c r="AN209" s="1"/>
      <c r="AO209" s="1"/>
      <c r="AP209" s="1"/>
      <c r="AQ209" s="1"/>
      <c r="AR209" s="1"/>
      <c r="AS209" s="2"/>
      <c r="AT209" s="1"/>
      <c r="AU209" s="1"/>
      <c r="AV209" s="1"/>
      <c r="AW209" s="1"/>
      <c r="AX209" s="1"/>
      <c r="AY209" s="1"/>
      <c r="AZ209" s="1"/>
    </row>
    <row r="210" spans="1:52" s="15" customFormat="1" x14ac:dyDescent="0.25">
      <c r="A210" s="4"/>
      <c r="B210" s="5"/>
      <c r="C210" s="5"/>
      <c r="D210" s="6"/>
      <c r="E210" s="7"/>
      <c r="F210" s="6"/>
      <c r="G210" s="6"/>
      <c r="H210" s="8"/>
      <c r="I210" s="9"/>
      <c r="J210" s="10"/>
      <c r="K210" s="10"/>
      <c r="L210" s="10"/>
      <c r="N210" s="3"/>
      <c r="O210" s="13"/>
      <c r="P210" s="9"/>
      <c r="R210" s="3"/>
      <c r="S210" s="14"/>
      <c r="T210" s="3"/>
      <c r="U210" s="14"/>
      <c r="V210" s="3"/>
      <c r="W210" s="13"/>
      <c r="X210" s="3"/>
      <c r="Z210" s="3"/>
      <c r="AB210" s="3"/>
      <c r="AC210" s="16"/>
      <c r="AD210" s="17"/>
      <c r="AE210" s="16"/>
      <c r="AF210" s="17"/>
      <c r="AG210" s="16"/>
      <c r="AH210" s="17"/>
      <c r="AI210" s="18"/>
      <c r="AJ210" s="17"/>
      <c r="AK210" s="1"/>
      <c r="AL210" s="1"/>
      <c r="AM210" s="1"/>
      <c r="AN210" s="1"/>
      <c r="AO210" s="1"/>
      <c r="AP210" s="1"/>
      <c r="AQ210" s="1"/>
      <c r="AR210" s="1"/>
      <c r="AS210" s="2"/>
      <c r="AT210" s="1"/>
      <c r="AU210" s="1"/>
      <c r="AV210" s="1"/>
      <c r="AW210" s="1"/>
      <c r="AX210" s="1"/>
      <c r="AY210" s="1"/>
      <c r="AZ210" s="1"/>
    </row>
    <row r="211" spans="1:52" s="15" customFormat="1" x14ac:dyDescent="0.25">
      <c r="A211" s="4"/>
      <c r="B211" s="5"/>
      <c r="C211" s="5"/>
      <c r="D211" s="6"/>
      <c r="E211" s="7"/>
      <c r="F211" s="6"/>
      <c r="G211" s="6"/>
      <c r="H211" s="8"/>
      <c r="I211" s="9"/>
      <c r="J211" s="10"/>
      <c r="K211" s="10"/>
      <c r="L211" s="10"/>
      <c r="N211" s="3"/>
      <c r="O211" s="13"/>
      <c r="P211" s="9"/>
      <c r="R211" s="3"/>
      <c r="S211" s="14"/>
      <c r="T211" s="3"/>
      <c r="U211" s="14"/>
      <c r="V211" s="3"/>
      <c r="W211" s="13"/>
      <c r="X211" s="3"/>
      <c r="Z211" s="3"/>
      <c r="AB211" s="3"/>
      <c r="AC211" s="16"/>
      <c r="AD211" s="17"/>
      <c r="AE211" s="16"/>
      <c r="AF211" s="17"/>
      <c r="AG211" s="16"/>
      <c r="AH211" s="17"/>
      <c r="AI211" s="18"/>
      <c r="AJ211" s="17"/>
      <c r="AK211" s="1"/>
      <c r="AL211" s="1"/>
      <c r="AM211" s="1"/>
      <c r="AN211" s="1"/>
      <c r="AO211" s="1"/>
      <c r="AP211" s="1"/>
      <c r="AQ211" s="1"/>
      <c r="AR211" s="1"/>
      <c r="AS211" s="2"/>
      <c r="AT211" s="1"/>
      <c r="AU211" s="1"/>
      <c r="AV211" s="1"/>
      <c r="AW211" s="1"/>
      <c r="AX211" s="1"/>
      <c r="AY211" s="1"/>
      <c r="AZ211" s="1"/>
    </row>
    <row r="212" spans="1:52" s="15" customFormat="1" x14ac:dyDescent="0.25">
      <c r="A212" s="4"/>
      <c r="B212" s="5"/>
      <c r="C212" s="5"/>
      <c r="D212" s="6"/>
      <c r="E212" s="7"/>
      <c r="F212" s="6"/>
      <c r="G212" s="6"/>
      <c r="H212" s="8"/>
      <c r="I212" s="9"/>
      <c r="J212" s="10"/>
      <c r="K212" s="10"/>
      <c r="L212" s="10"/>
      <c r="N212" s="3"/>
      <c r="O212" s="13"/>
      <c r="P212" s="9"/>
      <c r="R212" s="3"/>
      <c r="S212" s="14"/>
      <c r="T212" s="3"/>
      <c r="U212" s="14"/>
      <c r="V212" s="3"/>
      <c r="W212" s="13"/>
      <c r="X212" s="3"/>
      <c r="Z212" s="3"/>
      <c r="AB212" s="3"/>
      <c r="AC212" s="16"/>
      <c r="AD212" s="17"/>
      <c r="AE212" s="16"/>
      <c r="AF212" s="17"/>
      <c r="AG212" s="16"/>
      <c r="AH212" s="17"/>
      <c r="AI212" s="18"/>
      <c r="AJ212" s="17"/>
      <c r="AK212" s="1"/>
      <c r="AL212" s="1"/>
      <c r="AM212" s="1"/>
      <c r="AN212" s="1"/>
      <c r="AO212" s="1"/>
      <c r="AP212" s="1"/>
      <c r="AQ212" s="1"/>
      <c r="AR212" s="1"/>
      <c r="AS212" s="2"/>
      <c r="AT212" s="1"/>
      <c r="AU212" s="1"/>
      <c r="AV212" s="1"/>
      <c r="AW212" s="1"/>
      <c r="AX212" s="1"/>
      <c r="AY212" s="1"/>
      <c r="AZ212" s="1"/>
    </row>
    <row r="213" spans="1:52" s="15" customFormat="1" x14ac:dyDescent="0.25">
      <c r="A213" s="4"/>
      <c r="B213" s="5"/>
      <c r="C213" s="5"/>
      <c r="D213" s="6"/>
      <c r="E213" s="7"/>
      <c r="F213" s="6"/>
      <c r="G213" s="6"/>
      <c r="H213" s="8"/>
      <c r="I213" s="9"/>
      <c r="J213" s="10"/>
      <c r="K213" s="10"/>
      <c r="L213" s="10"/>
      <c r="N213" s="3"/>
      <c r="O213" s="13"/>
      <c r="P213" s="9"/>
      <c r="R213" s="3"/>
      <c r="S213" s="14"/>
      <c r="T213" s="3"/>
      <c r="U213" s="14"/>
      <c r="V213" s="3"/>
      <c r="W213" s="13"/>
      <c r="X213" s="3"/>
      <c r="Z213" s="3"/>
      <c r="AB213" s="3"/>
      <c r="AC213" s="16"/>
      <c r="AD213" s="17"/>
      <c r="AE213" s="16"/>
      <c r="AF213" s="17"/>
      <c r="AG213" s="16"/>
      <c r="AH213" s="17"/>
      <c r="AI213" s="18"/>
      <c r="AJ213" s="17"/>
      <c r="AK213" s="1"/>
      <c r="AL213" s="1"/>
      <c r="AM213" s="1"/>
      <c r="AN213" s="1"/>
      <c r="AO213" s="1"/>
      <c r="AP213" s="1"/>
      <c r="AQ213" s="1"/>
      <c r="AR213" s="1"/>
      <c r="AS213" s="2"/>
      <c r="AT213" s="1"/>
      <c r="AU213" s="1"/>
      <c r="AV213" s="1"/>
      <c r="AW213" s="1"/>
      <c r="AX213" s="1"/>
      <c r="AY213" s="1"/>
      <c r="AZ213" s="1"/>
    </row>
    <row r="214" spans="1:52" s="15" customFormat="1" x14ac:dyDescent="0.25">
      <c r="A214" s="4"/>
      <c r="B214" s="5"/>
      <c r="C214" s="5"/>
      <c r="D214" s="6"/>
      <c r="E214" s="7"/>
      <c r="F214" s="6"/>
      <c r="G214" s="6"/>
      <c r="H214" s="8"/>
      <c r="I214" s="9"/>
      <c r="J214" s="10"/>
      <c r="K214" s="10"/>
      <c r="L214" s="10"/>
      <c r="N214" s="3"/>
      <c r="O214" s="13"/>
      <c r="P214" s="9"/>
      <c r="R214" s="3"/>
      <c r="S214" s="14"/>
      <c r="T214" s="3"/>
      <c r="U214" s="14"/>
      <c r="V214" s="3"/>
      <c r="W214" s="13"/>
      <c r="X214" s="3"/>
      <c r="Z214" s="3"/>
      <c r="AB214" s="3"/>
      <c r="AC214" s="16"/>
      <c r="AD214" s="17"/>
      <c r="AE214" s="16"/>
      <c r="AF214" s="17"/>
      <c r="AG214" s="16"/>
      <c r="AH214" s="17"/>
      <c r="AI214" s="18"/>
      <c r="AJ214" s="17"/>
      <c r="AK214" s="1"/>
      <c r="AL214" s="1"/>
      <c r="AM214" s="1"/>
      <c r="AN214" s="1"/>
      <c r="AO214" s="1"/>
      <c r="AP214" s="1"/>
      <c r="AQ214" s="1"/>
      <c r="AR214" s="1"/>
      <c r="AS214" s="2"/>
      <c r="AT214" s="1"/>
      <c r="AU214" s="1"/>
      <c r="AV214" s="1"/>
      <c r="AW214" s="1"/>
      <c r="AX214" s="1"/>
      <c r="AY214" s="1"/>
      <c r="AZ214" s="1"/>
    </row>
    <row r="215" spans="1:52" s="15" customFormat="1" x14ac:dyDescent="0.25">
      <c r="A215" s="4"/>
      <c r="B215" s="5"/>
      <c r="C215" s="5"/>
      <c r="D215" s="6"/>
      <c r="E215" s="7"/>
      <c r="F215" s="6"/>
      <c r="G215" s="6"/>
      <c r="H215" s="8"/>
      <c r="I215" s="9"/>
      <c r="J215" s="10"/>
      <c r="K215" s="10"/>
      <c r="L215" s="10"/>
      <c r="N215" s="3"/>
      <c r="O215" s="13"/>
      <c r="P215" s="9"/>
      <c r="R215" s="3"/>
      <c r="S215" s="14"/>
      <c r="T215" s="3"/>
      <c r="U215" s="14"/>
      <c r="V215" s="3"/>
      <c r="W215" s="13"/>
      <c r="X215" s="3"/>
      <c r="Z215" s="3"/>
      <c r="AB215" s="3"/>
      <c r="AC215" s="16"/>
      <c r="AD215" s="17"/>
      <c r="AE215" s="16"/>
      <c r="AF215" s="17"/>
      <c r="AG215" s="16"/>
      <c r="AH215" s="17"/>
      <c r="AI215" s="18"/>
      <c r="AJ215" s="17"/>
      <c r="AK215" s="1"/>
      <c r="AL215" s="1"/>
      <c r="AM215" s="1"/>
      <c r="AN215" s="1"/>
      <c r="AO215" s="1"/>
      <c r="AP215" s="1"/>
      <c r="AQ215" s="1"/>
      <c r="AR215" s="1"/>
      <c r="AS215" s="2"/>
      <c r="AT215" s="1"/>
      <c r="AU215" s="1"/>
      <c r="AV215" s="1"/>
      <c r="AW215" s="1"/>
      <c r="AX215" s="1"/>
      <c r="AY215" s="1"/>
      <c r="AZ215" s="1"/>
    </row>
    <row r="216" spans="1:52" s="15" customFormat="1" x14ac:dyDescent="0.25">
      <c r="A216" s="4"/>
      <c r="B216" s="5"/>
      <c r="C216" s="5"/>
      <c r="D216" s="6"/>
      <c r="E216" s="7"/>
      <c r="F216" s="6"/>
      <c r="G216" s="6"/>
      <c r="H216" s="8"/>
      <c r="I216" s="9"/>
      <c r="J216" s="10"/>
      <c r="K216" s="10"/>
      <c r="L216" s="10"/>
      <c r="N216" s="3"/>
      <c r="O216" s="13"/>
      <c r="P216" s="9"/>
      <c r="R216" s="3"/>
      <c r="S216" s="14"/>
      <c r="T216" s="3"/>
      <c r="U216" s="14"/>
      <c r="V216" s="3"/>
      <c r="W216" s="13"/>
      <c r="X216" s="3"/>
      <c r="Z216" s="3"/>
      <c r="AB216" s="3"/>
      <c r="AC216" s="16"/>
      <c r="AD216" s="17"/>
      <c r="AE216" s="16"/>
      <c r="AF216" s="17"/>
      <c r="AG216" s="16"/>
      <c r="AH216" s="17"/>
      <c r="AI216" s="18"/>
      <c r="AJ216" s="17"/>
      <c r="AK216" s="1"/>
      <c r="AL216" s="1"/>
      <c r="AM216" s="1"/>
      <c r="AN216" s="1"/>
      <c r="AO216" s="1"/>
      <c r="AP216" s="1"/>
      <c r="AQ216" s="1"/>
      <c r="AR216" s="1"/>
      <c r="AS216" s="2"/>
      <c r="AT216" s="1"/>
      <c r="AU216" s="1"/>
      <c r="AV216" s="1"/>
      <c r="AW216" s="1"/>
      <c r="AX216" s="1"/>
      <c r="AY216" s="1"/>
      <c r="AZ216" s="1"/>
    </row>
    <row r="217" spans="1:52" s="15" customFormat="1" x14ac:dyDescent="0.25">
      <c r="A217" s="4"/>
      <c r="B217" s="5"/>
      <c r="C217" s="5"/>
      <c r="D217" s="6"/>
      <c r="E217" s="7"/>
      <c r="F217" s="6"/>
      <c r="G217" s="6"/>
      <c r="H217" s="8"/>
      <c r="I217" s="9"/>
      <c r="J217" s="10"/>
      <c r="K217" s="10"/>
      <c r="L217" s="10"/>
      <c r="N217" s="3"/>
      <c r="O217" s="13"/>
      <c r="P217" s="9"/>
      <c r="R217" s="3"/>
      <c r="S217" s="14"/>
      <c r="T217" s="3"/>
      <c r="U217" s="14"/>
      <c r="V217" s="3"/>
      <c r="W217" s="13"/>
      <c r="X217" s="3"/>
      <c r="Z217" s="3"/>
      <c r="AB217" s="3"/>
      <c r="AC217" s="16"/>
      <c r="AD217" s="17"/>
      <c r="AE217" s="16"/>
      <c r="AF217" s="17"/>
      <c r="AG217" s="16"/>
      <c r="AH217" s="17"/>
      <c r="AI217" s="18"/>
      <c r="AJ217" s="17"/>
      <c r="AK217" s="1"/>
      <c r="AL217" s="1"/>
      <c r="AM217" s="1"/>
      <c r="AN217" s="1"/>
      <c r="AO217" s="1"/>
      <c r="AP217" s="1"/>
      <c r="AQ217" s="1"/>
      <c r="AR217" s="1"/>
      <c r="AS217" s="2"/>
      <c r="AT217" s="1"/>
      <c r="AU217" s="1"/>
      <c r="AV217" s="1"/>
      <c r="AW217" s="1"/>
      <c r="AX217" s="1"/>
      <c r="AY217" s="1"/>
      <c r="AZ217" s="1"/>
    </row>
    <row r="218" spans="1:52" s="15" customFormat="1" x14ac:dyDescent="0.25">
      <c r="A218" s="4"/>
      <c r="B218" s="5"/>
      <c r="C218" s="5"/>
      <c r="D218" s="6"/>
      <c r="E218" s="7"/>
      <c r="F218" s="6"/>
      <c r="G218" s="6"/>
      <c r="H218" s="8"/>
      <c r="I218" s="9"/>
      <c r="J218" s="10"/>
      <c r="K218" s="10"/>
      <c r="L218" s="10"/>
      <c r="N218" s="3"/>
      <c r="O218" s="13"/>
      <c r="P218" s="9"/>
      <c r="R218" s="3"/>
      <c r="S218" s="14"/>
      <c r="T218" s="3"/>
      <c r="U218" s="14"/>
      <c r="V218" s="3"/>
      <c r="W218" s="13"/>
      <c r="X218" s="3"/>
      <c r="Z218" s="3"/>
      <c r="AB218" s="3"/>
      <c r="AC218" s="16"/>
      <c r="AD218" s="17"/>
      <c r="AE218" s="16"/>
      <c r="AF218" s="17"/>
      <c r="AG218" s="16"/>
      <c r="AH218" s="17"/>
      <c r="AI218" s="18"/>
      <c r="AJ218" s="17"/>
      <c r="AK218" s="1"/>
      <c r="AL218" s="1"/>
      <c r="AM218" s="1"/>
      <c r="AN218" s="1"/>
      <c r="AO218" s="1"/>
      <c r="AP218" s="1"/>
      <c r="AQ218" s="1"/>
      <c r="AR218" s="1"/>
      <c r="AS218" s="2"/>
      <c r="AT218" s="1"/>
      <c r="AU218" s="1"/>
      <c r="AV218" s="1"/>
      <c r="AW218" s="1"/>
      <c r="AX218" s="1"/>
      <c r="AY218" s="1"/>
      <c r="AZ218" s="1"/>
    </row>
    <row r="219" spans="1:52" s="15" customFormat="1" x14ac:dyDescent="0.25">
      <c r="A219" s="4"/>
      <c r="B219" s="5"/>
      <c r="C219" s="5"/>
      <c r="D219" s="6"/>
      <c r="E219" s="7"/>
      <c r="F219" s="6"/>
      <c r="G219" s="6"/>
      <c r="H219" s="8"/>
      <c r="I219" s="9"/>
      <c r="J219" s="10"/>
      <c r="K219" s="10"/>
      <c r="L219" s="10"/>
      <c r="N219" s="3"/>
      <c r="O219" s="13"/>
      <c r="P219" s="9"/>
      <c r="R219" s="3"/>
      <c r="S219" s="14"/>
      <c r="T219" s="3"/>
      <c r="U219" s="14"/>
      <c r="V219" s="3"/>
      <c r="W219" s="13"/>
      <c r="X219" s="3"/>
      <c r="Z219" s="3"/>
      <c r="AB219" s="3"/>
      <c r="AC219" s="16"/>
      <c r="AD219" s="17"/>
      <c r="AE219" s="16"/>
      <c r="AF219" s="17"/>
      <c r="AG219" s="16"/>
      <c r="AH219" s="17"/>
      <c r="AI219" s="18"/>
      <c r="AJ219" s="17"/>
      <c r="AK219" s="1"/>
      <c r="AL219" s="1"/>
      <c r="AM219" s="1"/>
      <c r="AN219" s="1"/>
      <c r="AO219" s="1"/>
      <c r="AP219" s="1"/>
      <c r="AQ219" s="1"/>
      <c r="AR219" s="1"/>
      <c r="AS219" s="2"/>
      <c r="AT219" s="1"/>
      <c r="AU219" s="1"/>
      <c r="AV219" s="1"/>
      <c r="AW219" s="1"/>
      <c r="AX219" s="1"/>
      <c r="AY219" s="1"/>
      <c r="AZ219" s="1"/>
    </row>
    <row r="220" spans="1:52" s="15" customFormat="1" x14ac:dyDescent="0.25">
      <c r="A220" s="4"/>
      <c r="B220" s="5"/>
      <c r="C220" s="5"/>
      <c r="D220" s="6"/>
      <c r="E220" s="7"/>
      <c r="F220" s="6"/>
      <c r="G220" s="6"/>
      <c r="H220" s="8"/>
      <c r="I220" s="9"/>
      <c r="J220" s="10"/>
      <c r="K220" s="10"/>
      <c r="L220" s="10"/>
      <c r="N220" s="3"/>
      <c r="O220" s="13"/>
      <c r="P220" s="9"/>
      <c r="R220" s="3"/>
      <c r="S220" s="14"/>
      <c r="T220" s="3"/>
      <c r="U220" s="14"/>
      <c r="V220" s="3"/>
      <c r="W220" s="13"/>
      <c r="X220" s="3"/>
      <c r="Z220" s="3"/>
      <c r="AB220" s="3"/>
      <c r="AC220" s="16"/>
      <c r="AD220" s="17"/>
      <c r="AE220" s="16"/>
      <c r="AF220" s="17"/>
      <c r="AG220" s="16"/>
      <c r="AH220" s="17"/>
      <c r="AI220" s="18"/>
      <c r="AJ220" s="17"/>
      <c r="AK220" s="1"/>
      <c r="AL220" s="1"/>
      <c r="AM220" s="1"/>
      <c r="AN220" s="1"/>
      <c r="AO220" s="1"/>
      <c r="AP220" s="1"/>
      <c r="AQ220" s="1"/>
      <c r="AR220" s="1"/>
      <c r="AS220" s="2"/>
      <c r="AT220" s="1"/>
      <c r="AU220" s="1"/>
      <c r="AV220" s="1"/>
      <c r="AW220" s="1"/>
      <c r="AX220" s="1"/>
      <c r="AY220" s="1"/>
      <c r="AZ220" s="1"/>
    </row>
    <row r="221" spans="1:52" s="15" customFormat="1" x14ac:dyDescent="0.25">
      <c r="A221" s="4"/>
      <c r="B221" s="5"/>
      <c r="C221" s="5"/>
      <c r="D221" s="6"/>
      <c r="E221" s="7"/>
      <c r="F221" s="6"/>
      <c r="G221" s="6"/>
      <c r="H221" s="8"/>
      <c r="I221" s="9"/>
      <c r="J221" s="10"/>
      <c r="K221" s="10"/>
      <c r="L221" s="10"/>
      <c r="N221" s="3"/>
      <c r="O221" s="13"/>
      <c r="P221" s="9"/>
      <c r="R221" s="3"/>
      <c r="S221" s="14"/>
      <c r="T221" s="3"/>
      <c r="U221" s="14"/>
      <c r="V221" s="3"/>
      <c r="W221" s="13"/>
      <c r="X221" s="3"/>
      <c r="Z221" s="3"/>
      <c r="AB221" s="3"/>
      <c r="AC221" s="16"/>
      <c r="AD221" s="17"/>
      <c r="AE221" s="16"/>
      <c r="AF221" s="17"/>
      <c r="AG221" s="16"/>
      <c r="AH221" s="17"/>
      <c r="AI221" s="18"/>
      <c r="AJ221" s="17"/>
      <c r="AK221" s="1"/>
      <c r="AL221" s="1"/>
      <c r="AM221" s="1"/>
      <c r="AN221" s="1"/>
      <c r="AO221" s="1"/>
      <c r="AP221" s="1"/>
      <c r="AQ221" s="1"/>
      <c r="AR221" s="1"/>
      <c r="AS221" s="2"/>
      <c r="AT221" s="1"/>
      <c r="AU221" s="1"/>
      <c r="AV221" s="1"/>
      <c r="AW221" s="1"/>
      <c r="AX221" s="1"/>
      <c r="AY221" s="1"/>
      <c r="AZ221" s="1"/>
    </row>
    <row r="222" spans="1:52" s="15" customFormat="1" x14ac:dyDescent="0.25">
      <c r="A222" s="4"/>
      <c r="B222" s="5"/>
      <c r="C222" s="5"/>
      <c r="D222" s="6"/>
      <c r="E222" s="7"/>
      <c r="F222" s="6"/>
      <c r="G222" s="6"/>
      <c r="H222" s="8"/>
      <c r="I222" s="9"/>
      <c r="J222" s="10"/>
      <c r="K222" s="10"/>
      <c r="L222" s="10"/>
      <c r="N222" s="3"/>
      <c r="O222" s="13"/>
      <c r="P222" s="9"/>
      <c r="R222" s="3"/>
      <c r="S222" s="14"/>
      <c r="T222" s="3"/>
      <c r="U222" s="14"/>
      <c r="V222" s="3"/>
      <c r="W222" s="13"/>
      <c r="X222" s="3"/>
      <c r="Z222" s="3"/>
      <c r="AB222" s="3"/>
      <c r="AC222" s="16"/>
      <c r="AD222" s="17"/>
      <c r="AE222" s="16"/>
      <c r="AF222" s="17"/>
      <c r="AG222" s="16"/>
      <c r="AH222" s="17"/>
      <c r="AI222" s="18"/>
      <c r="AJ222" s="17"/>
      <c r="AK222" s="1"/>
      <c r="AL222" s="1"/>
      <c r="AM222" s="1"/>
      <c r="AN222" s="1"/>
      <c r="AO222" s="1"/>
      <c r="AP222" s="1"/>
      <c r="AQ222" s="1"/>
      <c r="AR222" s="1"/>
      <c r="AS222" s="2"/>
      <c r="AT222" s="1"/>
      <c r="AU222" s="1"/>
      <c r="AV222" s="1"/>
      <c r="AW222" s="1"/>
      <c r="AX222" s="1"/>
      <c r="AY222" s="1"/>
      <c r="AZ222" s="1"/>
    </row>
  </sheetData>
  <autoFilter ref="B4:F17"/>
  <mergeCells count="21">
    <mergeCell ref="A1:AJ1"/>
    <mergeCell ref="A2:AJ2"/>
    <mergeCell ref="M3:R3"/>
    <mergeCell ref="A4:A5"/>
    <mergeCell ref="B4:B5"/>
    <mergeCell ref="D4:D5"/>
    <mergeCell ref="E4:E5"/>
    <mergeCell ref="F4:F5"/>
    <mergeCell ref="G4:G5"/>
    <mergeCell ref="H4:H5"/>
    <mergeCell ref="AI4:AJ4"/>
    <mergeCell ref="AC4:AH4"/>
    <mergeCell ref="A12:A17"/>
    <mergeCell ref="B12:B17"/>
    <mergeCell ref="W4:AB4"/>
    <mergeCell ref="I4:J4"/>
    <mergeCell ref="K4:L4"/>
    <mergeCell ref="M4:R4"/>
    <mergeCell ref="S4:V4"/>
    <mergeCell ref="A7:A11"/>
    <mergeCell ref="B7:B11"/>
  </mergeCells>
  <pageMargins left="0.39370078740157483" right="3.937007874015748E-2" top="3.937007874015748E-2" bottom="3.937007874015748E-2" header="3.937007874015748E-2" footer="3.937007874015748E-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остатки</vt:lpstr>
      <vt:lpstr>отчет 07</vt:lpstr>
      <vt:lpstr>остатки!Заголовки_для_печати</vt:lpstr>
      <vt:lpstr>остатки!Область_печати</vt:lpstr>
      <vt:lpstr>'отчет 07'!Область_печати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Вячеслав Калинин</dc:creator>
  <cp:lastModifiedBy>Вячеслав Калинин</cp:lastModifiedBy>
  <dcterms:created xsi:type="dcterms:W3CDTF">2017-09-06T18:06:33Z</dcterms:created>
  <dcterms:modified xsi:type="dcterms:W3CDTF">2017-09-07T09:18:54Z</dcterms:modified>
</cp:coreProperties>
</file>