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5" windowWidth="18195" windowHeight="11505" tabRatio="935" activeTab="1"/>
  </bookViews>
  <sheets>
    <sheet name="Общие сведения" sheetId="24" r:id="rId1"/>
    <sheet name="январь" sheetId="17" r:id="rId2"/>
  </sheets>
  <definedNames>
    <definedName name="_xlnm._FilterDatabase" localSheetId="1" hidden="1">январь!$A$1:$G$319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дни_и_часы">январь!$E:$F</definedName>
  </definedNames>
  <calcPr calcId="124519"/>
</workbook>
</file>

<file path=xl/calcChain.xml><?xml version="1.0" encoding="utf-8"?>
<calcChain xmlns="http://schemas.openxmlformats.org/spreadsheetml/2006/main">
  <c r="H12" i="17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G34" l="1"/>
  <c r="G32" l="1"/>
  <c r="E47" l="1"/>
  <c r="H47" s="1"/>
  <c r="G31" l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E33" l="1"/>
  <c r="H33" s="1"/>
  <c r="E34"/>
  <c r="H34" s="1"/>
  <c r="E35"/>
  <c r="H35" s="1"/>
  <c r="E36"/>
  <c r="H36" s="1"/>
  <c r="E37"/>
  <c r="H37" s="1"/>
  <c r="E38"/>
  <c r="H38" s="1"/>
  <c r="E39"/>
  <c r="H39" s="1"/>
  <c r="E40"/>
  <c r="H40" s="1"/>
  <c r="E32"/>
  <c r="H32" s="1"/>
  <c r="E3"/>
  <c r="H3" s="1"/>
  <c r="E4"/>
  <c r="H4" s="1"/>
  <c r="E5"/>
  <c r="H5" s="1"/>
  <c r="E6"/>
  <c r="H6" s="1"/>
  <c r="E7"/>
  <c r="H7" s="1"/>
  <c r="E8"/>
  <c r="H8" s="1"/>
  <c r="E9"/>
  <c r="H9" s="1"/>
  <c r="E10"/>
  <c r="H10" s="1"/>
  <c r="E11"/>
  <c r="H11" s="1"/>
  <c r="E41"/>
  <c r="H41" s="1"/>
  <c r="E42"/>
  <c r="H42" s="1"/>
  <c r="E43"/>
  <c r="H43" s="1"/>
  <c r="E44"/>
  <c r="H44" s="1"/>
  <c r="E45"/>
  <c r="H45" s="1"/>
  <c r="E46"/>
  <c r="H46" s="1"/>
  <c r="E48"/>
  <c r="H48" s="1"/>
  <c r="E49"/>
  <c r="H49" s="1"/>
  <c r="E50"/>
  <c r="H50" s="1"/>
  <c r="E51"/>
  <c r="H51" s="1"/>
  <c r="E52"/>
  <c r="H52" s="1"/>
  <c r="E53"/>
  <c r="H53" s="1"/>
  <c r="E54"/>
  <c r="H54" s="1"/>
  <c r="E55"/>
  <c r="H55" s="1"/>
  <c r="E56"/>
  <c r="H56" s="1"/>
  <c r="E57"/>
  <c r="H57" s="1"/>
  <c r="E58"/>
  <c r="H58" s="1"/>
  <c r="E59"/>
  <c r="H59" s="1"/>
  <c r="E60"/>
  <c r="H60" s="1"/>
  <c r="E61"/>
  <c r="H61" s="1"/>
  <c r="E62"/>
  <c r="H62" s="1"/>
  <c r="E63"/>
  <c r="H63" s="1"/>
  <c r="E64"/>
  <c r="H64" s="1"/>
  <c r="E65"/>
  <c r="H65" s="1"/>
  <c r="E66"/>
  <c r="H66" s="1"/>
  <c r="E67"/>
  <c r="H67" s="1"/>
  <c r="E68"/>
  <c r="H68" s="1"/>
  <c r="E69"/>
  <c r="H69" s="1"/>
  <c r="E70"/>
  <c r="H70" s="1"/>
  <c r="E71"/>
  <c r="H71" s="1"/>
  <c r="E72"/>
  <c r="H72" s="1"/>
  <c r="E73"/>
  <c r="H73" s="1"/>
  <c r="E74"/>
  <c r="H74" s="1"/>
  <c r="E75"/>
  <c r="H75" s="1"/>
  <c r="E76"/>
  <c r="H76" s="1"/>
  <c r="E77"/>
  <c r="H77" s="1"/>
  <c r="E78"/>
  <c r="H78" s="1"/>
  <c r="E79"/>
  <c r="H79" s="1"/>
  <c r="E80"/>
  <c r="H80" s="1"/>
  <c r="E81"/>
  <c r="H81" s="1"/>
  <c r="E82"/>
  <c r="H82" s="1"/>
  <c r="E83"/>
  <c r="H83" s="1"/>
  <c r="E84"/>
  <c r="H84" s="1"/>
  <c r="E85"/>
  <c r="H85" s="1"/>
  <c r="E86"/>
  <c r="H86" s="1"/>
  <c r="E87"/>
  <c r="H87" s="1"/>
  <c r="E88"/>
  <c r="H88" s="1"/>
  <c r="E89"/>
  <c r="H89" s="1"/>
  <c r="E90"/>
  <c r="H90" s="1"/>
  <c r="E91"/>
  <c r="H91" s="1"/>
  <c r="E92"/>
  <c r="H92" s="1"/>
  <c r="E93"/>
  <c r="H93" s="1"/>
  <c r="E94"/>
  <c r="H94" s="1"/>
  <c r="E95"/>
  <c r="H95" s="1"/>
  <c r="E96"/>
  <c r="H96" s="1"/>
  <c r="E97"/>
  <c r="H97" s="1"/>
  <c r="E98"/>
  <c r="H98" s="1"/>
  <c r="E99"/>
  <c r="H99" s="1"/>
  <c r="E100"/>
  <c r="H100" s="1"/>
  <c r="E101"/>
  <c r="H101" s="1"/>
  <c r="E102"/>
  <c r="H102" s="1"/>
  <c r="E103"/>
  <c r="H103" s="1"/>
  <c r="E104"/>
  <c r="H104" s="1"/>
  <c r="E105"/>
  <c r="H105" s="1"/>
  <c r="E106"/>
  <c r="H106" s="1"/>
  <c r="E107"/>
  <c r="H107" s="1"/>
  <c r="E108"/>
  <c r="H108" s="1"/>
  <c r="E109"/>
  <c r="H109" s="1"/>
  <c r="E110"/>
  <c r="H110" s="1"/>
  <c r="E111"/>
  <c r="H111" s="1"/>
  <c r="E112"/>
  <c r="H112" s="1"/>
  <c r="E113"/>
  <c r="H113" s="1"/>
  <c r="E114"/>
  <c r="H114" s="1"/>
  <c r="E115"/>
  <c r="H115" s="1"/>
  <c r="E116"/>
  <c r="H116" s="1"/>
  <c r="E117"/>
  <c r="H117" s="1"/>
  <c r="E118"/>
  <c r="H118" s="1"/>
  <c r="E119"/>
  <c r="H119" s="1"/>
  <c r="E120"/>
  <c r="H120" s="1"/>
  <c r="E121"/>
  <c r="H121" s="1"/>
  <c r="E122"/>
  <c r="H122" s="1"/>
  <c r="E123"/>
  <c r="H123" s="1"/>
  <c r="E124"/>
  <c r="H124" s="1"/>
  <c r="E125"/>
  <c r="H125" s="1"/>
  <c r="E126"/>
  <c r="H126" s="1"/>
  <c r="E127"/>
  <c r="H127" s="1"/>
  <c r="E128"/>
  <c r="H128" s="1"/>
  <c r="E129"/>
  <c r="H129" s="1"/>
  <c r="E130"/>
  <c r="H130" s="1"/>
  <c r="E131"/>
  <c r="H131" s="1"/>
  <c r="E132"/>
  <c r="H132" s="1"/>
  <c r="E133"/>
  <c r="H133" s="1"/>
  <c r="E134"/>
  <c r="H134" s="1"/>
  <c r="E135"/>
  <c r="H135" s="1"/>
  <c r="E136"/>
  <c r="H136" s="1"/>
  <c r="E137"/>
  <c r="H137" s="1"/>
  <c r="E138"/>
  <c r="H138" s="1"/>
  <c r="E139"/>
  <c r="H139" s="1"/>
  <c r="E140"/>
  <c r="H140" s="1"/>
  <c r="E141"/>
  <c r="H141" s="1"/>
  <c r="E142"/>
  <c r="H142" s="1"/>
  <c r="E143"/>
  <c r="H143" s="1"/>
  <c r="E144"/>
  <c r="H144" s="1"/>
  <c r="E145"/>
  <c r="H145" s="1"/>
  <c r="E146"/>
  <c r="H146" s="1"/>
  <c r="E147"/>
  <c r="H147" s="1"/>
  <c r="E148"/>
  <c r="H148" s="1"/>
  <c r="E149"/>
  <c r="H149" s="1"/>
  <c r="E150"/>
  <c r="H150" s="1"/>
  <c r="E151"/>
  <c r="H151" s="1"/>
  <c r="E152"/>
  <c r="H152" s="1"/>
  <c r="E153"/>
  <c r="H153" s="1"/>
  <c r="E154"/>
  <c r="H154" s="1"/>
  <c r="E155"/>
  <c r="H155" s="1"/>
  <c r="E156"/>
  <c r="H156" s="1"/>
  <c r="E157"/>
  <c r="H157" s="1"/>
  <c r="E158"/>
  <c r="H158" s="1"/>
  <c r="E159"/>
  <c r="H159" s="1"/>
  <c r="E160"/>
  <c r="H160" s="1"/>
  <c r="E161"/>
  <c r="H161" s="1"/>
  <c r="E162"/>
  <c r="H162" s="1"/>
  <c r="E163"/>
  <c r="H163" s="1"/>
  <c r="E164"/>
  <c r="H164" s="1"/>
  <c r="E165"/>
  <c r="H165" s="1"/>
  <c r="E166"/>
  <c r="H166" s="1"/>
  <c r="E167"/>
  <c r="H167" s="1"/>
  <c r="E168"/>
  <c r="H168" s="1"/>
  <c r="E169"/>
  <c r="H169" s="1"/>
  <c r="E170"/>
  <c r="H170" s="1"/>
  <c r="E171"/>
  <c r="H171" s="1"/>
  <c r="E172"/>
  <c r="H172" s="1"/>
  <c r="E173"/>
  <c r="H173" s="1"/>
  <c r="E174"/>
  <c r="H174" s="1"/>
  <c r="E175"/>
  <c r="H175" s="1"/>
  <c r="E176"/>
  <c r="H176" s="1"/>
  <c r="E177"/>
  <c r="H177" s="1"/>
  <c r="E178"/>
  <c r="H178" s="1"/>
  <c r="E179"/>
  <c r="H179" s="1"/>
  <c r="E180"/>
  <c r="H180" s="1"/>
  <c r="E181"/>
  <c r="H181" s="1"/>
  <c r="E182"/>
  <c r="H182" s="1"/>
  <c r="E183"/>
  <c r="H183" s="1"/>
  <c r="E184"/>
  <c r="H184" s="1"/>
  <c r="E185"/>
  <c r="H185" s="1"/>
  <c r="E186"/>
  <c r="H186" s="1"/>
  <c r="E187"/>
  <c r="H187" s="1"/>
  <c r="E188"/>
  <c r="H188" s="1"/>
  <c r="E189"/>
  <c r="H189" s="1"/>
  <c r="E190"/>
  <c r="H190" s="1"/>
  <c r="E191"/>
  <c r="H191" s="1"/>
  <c r="E192"/>
  <c r="H192" s="1"/>
  <c r="E193"/>
  <c r="H193" s="1"/>
  <c r="E194"/>
  <c r="H194" s="1"/>
  <c r="E195"/>
  <c r="H195" s="1"/>
  <c r="E196"/>
  <c r="H196" s="1"/>
  <c r="E197"/>
  <c r="H197" s="1"/>
  <c r="E198"/>
  <c r="H198" s="1"/>
  <c r="E199"/>
  <c r="H199" s="1"/>
  <c r="E200"/>
  <c r="H200" s="1"/>
  <c r="E201"/>
  <c r="H201" s="1"/>
  <c r="E202"/>
  <c r="H202" s="1"/>
  <c r="E203"/>
  <c r="H203" s="1"/>
  <c r="E204"/>
  <c r="H204" s="1"/>
  <c r="E205"/>
  <c r="H205" s="1"/>
  <c r="E206"/>
  <c r="H206" s="1"/>
  <c r="E207"/>
  <c r="H207" s="1"/>
  <c r="E208"/>
  <c r="H208" s="1"/>
  <c r="E209"/>
  <c r="H209" s="1"/>
  <c r="E210"/>
  <c r="H210" s="1"/>
  <c r="E211"/>
  <c r="H211" s="1"/>
  <c r="E212"/>
  <c r="H212" s="1"/>
  <c r="E213"/>
  <c r="H213" s="1"/>
  <c r="E214"/>
  <c r="H214" s="1"/>
  <c r="E215"/>
  <c r="H215" s="1"/>
  <c r="E216"/>
  <c r="H216" s="1"/>
  <c r="E217"/>
  <c r="H217" s="1"/>
  <c r="E218"/>
  <c r="H218" s="1"/>
  <c r="E219"/>
  <c r="H219" s="1"/>
  <c r="E220"/>
  <c r="H220" s="1"/>
  <c r="E221"/>
  <c r="H221" s="1"/>
  <c r="E222"/>
  <c r="H222" s="1"/>
  <c r="E223"/>
  <c r="H223" s="1"/>
  <c r="E224"/>
  <c r="H224" s="1"/>
  <c r="E225"/>
  <c r="H225" s="1"/>
  <c r="E226"/>
  <c r="H226" s="1"/>
  <c r="E227"/>
  <c r="H227" s="1"/>
  <c r="E228"/>
  <c r="H228" s="1"/>
  <c r="E229"/>
  <c r="H229" s="1"/>
  <c r="E230"/>
  <c r="H230" s="1"/>
  <c r="E231"/>
  <c r="H231" s="1"/>
  <c r="E232"/>
  <c r="H232" s="1"/>
  <c r="E233"/>
  <c r="H233" s="1"/>
  <c r="E234"/>
  <c r="H234" s="1"/>
  <c r="E235"/>
  <c r="H235" s="1"/>
  <c r="E236"/>
  <c r="H236" s="1"/>
  <c r="E237"/>
  <c r="H237" s="1"/>
  <c r="E238"/>
  <c r="H238" s="1"/>
  <c r="E239"/>
  <c r="H239" s="1"/>
  <c r="E240"/>
  <c r="H240" s="1"/>
  <c r="E241"/>
  <c r="H241" s="1"/>
  <c r="E242"/>
  <c r="H242" s="1"/>
  <c r="E243"/>
  <c r="H243" s="1"/>
  <c r="E244"/>
  <c r="H244" s="1"/>
  <c r="E245"/>
  <c r="H245" s="1"/>
  <c r="E246"/>
  <c r="H246" s="1"/>
  <c r="E247"/>
  <c r="H247" s="1"/>
  <c r="E248"/>
  <c r="H248" s="1"/>
  <c r="E249"/>
  <c r="H249" s="1"/>
  <c r="E250"/>
  <c r="H250" s="1"/>
  <c r="E251"/>
  <c r="H251" s="1"/>
  <c r="E252"/>
  <c r="H252" s="1"/>
  <c r="E253"/>
  <c r="H253" s="1"/>
  <c r="E254"/>
  <c r="H254" s="1"/>
  <c r="E255"/>
  <c r="H255" s="1"/>
  <c r="E256"/>
  <c r="H256" s="1"/>
  <c r="E257"/>
  <c r="H257" s="1"/>
  <c r="E258"/>
  <c r="H258" s="1"/>
  <c r="E259"/>
  <c r="H259" s="1"/>
  <c r="E260"/>
  <c r="H260" s="1"/>
  <c r="E261"/>
  <c r="H261" s="1"/>
  <c r="E262"/>
  <c r="H262" s="1"/>
  <c r="E263"/>
  <c r="H263" s="1"/>
  <c r="E264"/>
  <c r="H264" s="1"/>
  <c r="E265"/>
  <c r="H265" s="1"/>
  <c r="E266"/>
  <c r="H266" s="1"/>
  <c r="E267"/>
  <c r="H267" s="1"/>
  <c r="E268"/>
  <c r="H268" s="1"/>
  <c r="E269"/>
  <c r="H269" s="1"/>
  <c r="E270"/>
  <c r="H270" s="1"/>
  <c r="E271"/>
  <c r="H271" s="1"/>
  <c r="E272"/>
  <c r="H272" s="1"/>
  <c r="E273"/>
  <c r="H273" s="1"/>
  <c r="E274"/>
  <c r="H274" s="1"/>
  <c r="E275"/>
  <c r="H275" s="1"/>
  <c r="E276"/>
  <c r="H276" s="1"/>
  <c r="E277"/>
  <c r="H277" s="1"/>
  <c r="E278"/>
  <c r="H278" s="1"/>
  <c r="E279"/>
  <c r="H279" s="1"/>
  <c r="E280"/>
  <c r="H280" s="1"/>
  <c r="E281"/>
  <c r="H281" s="1"/>
  <c r="E282"/>
  <c r="H282" s="1"/>
  <c r="E283"/>
  <c r="H283" s="1"/>
  <c r="E284"/>
  <c r="H284" s="1"/>
  <c r="E285"/>
  <c r="H285" s="1"/>
  <c r="E286"/>
  <c r="H286" s="1"/>
  <c r="E287"/>
  <c r="H287" s="1"/>
  <c r="E288"/>
  <c r="H288" s="1"/>
  <c r="E289"/>
  <c r="H289" s="1"/>
  <c r="E290"/>
  <c r="H290" s="1"/>
  <c r="E291"/>
  <c r="H291" s="1"/>
  <c r="E292"/>
  <c r="H292" s="1"/>
  <c r="E293"/>
  <c r="H293" s="1"/>
  <c r="E294"/>
  <c r="H294" s="1"/>
  <c r="E295"/>
  <c r="H295" s="1"/>
  <c r="E296"/>
  <c r="H296" s="1"/>
  <c r="E297"/>
  <c r="H297" s="1"/>
  <c r="E298"/>
  <c r="H298" s="1"/>
  <c r="E299"/>
  <c r="H299" s="1"/>
  <c r="E300"/>
  <c r="H300" s="1"/>
  <c r="E301"/>
  <c r="H301" s="1"/>
  <c r="E302"/>
  <c r="H302" s="1"/>
  <c r="E303"/>
  <c r="H303" s="1"/>
  <c r="E304"/>
  <c r="H304" s="1"/>
  <c r="E305"/>
  <c r="H305" s="1"/>
  <c r="E306"/>
  <c r="H306" s="1"/>
  <c r="E307"/>
  <c r="H307" s="1"/>
  <c r="E308"/>
  <c r="H308" s="1"/>
  <c r="E309"/>
  <c r="H309" s="1"/>
  <c r="E310"/>
  <c r="H310" s="1"/>
  <c r="E311"/>
  <c r="H311" s="1"/>
  <c r="E312"/>
  <c r="H312" s="1"/>
  <c r="E313"/>
  <c r="H313" s="1"/>
  <c r="E314"/>
  <c r="H314" s="1"/>
  <c r="E315"/>
  <c r="H315" s="1"/>
  <c r="E316"/>
  <c r="H316" s="1"/>
  <c r="E317"/>
  <c r="H317" s="1"/>
  <c r="E318"/>
  <c r="H318" s="1"/>
  <c r="E319"/>
  <c r="H319" s="1"/>
  <c r="E2"/>
  <c r="H2" s="1"/>
  <c r="G2" l="1"/>
  <c r="G296"/>
  <c r="G294"/>
  <c r="G292"/>
  <c r="G290"/>
  <c r="G288"/>
  <c r="G286"/>
  <c r="G284"/>
  <c r="G282"/>
  <c r="G280"/>
  <c r="G278"/>
  <c r="G228"/>
  <c r="G226"/>
  <c r="G224"/>
  <c r="G222"/>
  <c r="G220"/>
  <c r="G218"/>
  <c r="G216"/>
  <c r="G214"/>
  <c r="G212"/>
  <c r="G210"/>
  <c r="G208"/>
  <c r="G206"/>
  <c r="G204"/>
  <c r="G154"/>
  <c r="G152"/>
  <c r="G150"/>
  <c r="G148"/>
  <c r="G146"/>
  <c r="G144"/>
  <c r="G142"/>
  <c r="G140"/>
  <c r="G138"/>
  <c r="G136"/>
  <c r="G80"/>
  <c r="G78"/>
  <c r="G76"/>
  <c r="G74"/>
  <c r="G72"/>
  <c r="G70"/>
  <c r="G68"/>
  <c r="G66"/>
  <c r="G64"/>
  <c r="G62"/>
  <c r="G10"/>
  <c r="G8"/>
  <c r="G6"/>
  <c r="G4"/>
  <c r="G297"/>
  <c r="G295"/>
  <c r="G293"/>
  <c r="G291"/>
  <c r="G289"/>
  <c r="G287"/>
  <c r="G285"/>
  <c r="G283"/>
  <c r="G281"/>
  <c r="G279"/>
  <c r="G277"/>
  <c r="G227"/>
  <c r="G225"/>
  <c r="G223"/>
  <c r="G221"/>
  <c r="G219"/>
  <c r="G217"/>
  <c r="G215"/>
  <c r="G213"/>
  <c r="G211"/>
  <c r="G209"/>
  <c r="G207"/>
  <c r="G205"/>
  <c r="G203"/>
  <c r="G153"/>
  <c r="G151"/>
  <c r="G149"/>
  <c r="G147"/>
  <c r="G145"/>
  <c r="G143"/>
  <c r="G141"/>
  <c r="G139"/>
  <c r="G137"/>
  <c r="G135"/>
  <c r="G79"/>
  <c r="G77"/>
  <c r="G75"/>
  <c r="G73"/>
  <c r="G71"/>
  <c r="G69"/>
  <c r="G67"/>
  <c r="G65"/>
  <c r="G63"/>
  <c r="G11"/>
  <c r="G9"/>
  <c r="G7"/>
  <c r="G5"/>
  <c r="G3"/>
</calcChain>
</file>

<file path=xl/sharedStrings.xml><?xml version="1.0" encoding="utf-8"?>
<sst xmlns="http://schemas.openxmlformats.org/spreadsheetml/2006/main" count="676" uniqueCount="149">
  <si>
    <t>20:30:00</t>
  </si>
  <si>
    <t>08:30:00</t>
  </si>
  <si>
    <t>21:00:00</t>
  </si>
  <si>
    <t>23:54:00</t>
  </si>
  <si>
    <t>13:00:00</t>
  </si>
  <si>
    <t>13:55:00</t>
  </si>
  <si>
    <t>18:18:00</t>
  </si>
  <si>
    <t>16:50:00</t>
  </si>
  <si>
    <t>17:10:00</t>
  </si>
  <si>
    <t>14:05:00</t>
  </si>
  <si>
    <t>21:45:00</t>
  </si>
  <si>
    <t>16:00:00</t>
  </si>
  <si>
    <t>13:15:00</t>
  </si>
  <si>
    <t>19:30:00</t>
  </si>
  <si>
    <t>20:46:00</t>
  </si>
  <si>
    <t>08:45:00</t>
  </si>
  <si>
    <t>11:20:00</t>
  </si>
  <si>
    <t>13:30:00</t>
  </si>
  <si>
    <t>13:33:00</t>
  </si>
  <si>
    <t>17:24:00</t>
  </si>
  <si>
    <t>17:26:00</t>
  </si>
  <si>
    <t>09:59:00</t>
  </si>
  <si>
    <t>02:50:00</t>
  </si>
  <si>
    <t>15:15:00</t>
  </si>
  <si>
    <t>18:50:00</t>
  </si>
  <si>
    <t>17:50:00</t>
  </si>
  <si>
    <t>09:40:00</t>
  </si>
  <si>
    <t>14:00:00</t>
  </si>
  <si>
    <t>07:55:00</t>
  </si>
  <si>
    <t>10:30:00</t>
  </si>
  <si>
    <t>21:23:00</t>
  </si>
  <si>
    <t>11:50:00</t>
  </si>
  <si>
    <t>11:15:00</t>
  </si>
  <si>
    <t>16:20:00</t>
  </si>
  <si>
    <t>14:35:00</t>
  </si>
  <si>
    <t>10:10:00</t>
  </si>
  <si>
    <t>12:25:00</t>
  </si>
  <si>
    <t>09:41:00</t>
  </si>
  <si>
    <t>10:08:00</t>
  </si>
  <si>
    <t>12:50:00</t>
  </si>
  <si>
    <t>13:50:00</t>
  </si>
  <si>
    <t>22:35:00</t>
  </si>
  <si>
    <t>11:05:00</t>
  </si>
  <si>
    <t>13:10:00</t>
  </si>
  <si>
    <t>15:03:00</t>
  </si>
  <si>
    <t>14:10:00</t>
  </si>
  <si>
    <t>12:40:00</t>
  </si>
  <si>
    <t>14:50:00</t>
  </si>
  <si>
    <t>13:34:00</t>
  </si>
  <si>
    <t>16:10:00</t>
  </si>
  <si>
    <t>13:23:00</t>
  </si>
  <si>
    <t>10:24:00</t>
  </si>
  <si>
    <t>03:20:00</t>
  </si>
  <si>
    <t>19:40:00</t>
  </si>
  <si>
    <t>12:32:00</t>
  </si>
  <si>
    <t>10:42:00</t>
  </si>
  <si>
    <t>09:30:00</t>
  </si>
  <si>
    <t>17:21:00</t>
  </si>
  <si>
    <t>17:30:00</t>
  </si>
  <si>
    <t>18:30:00</t>
  </si>
  <si>
    <t>11:10:00</t>
  </si>
  <si>
    <t>15:05:00</t>
  </si>
  <si>
    <t>09:55:00</t>
  </si>
  <si>
    <t>14:34:00</t>
  </si>
  <si>
    <t>12:00:00</t>
  </si>
  <si>
    <t>20:08:00</t>
  </si>
  <si>
    <t>10:12:00</t>
  </si>
  <si>
    <t>16:55:00</t>
  </si>
  <si>
    <t>22:40:00</t>
  </si>
  <si>
    <t>14:40:00</t>
  </si>
  <si>
    <t>15:46:00</t>
  </si>
  <si>
    <t>15:33:00</t>
  </si>
  <si>
    <t>17:05:00</t>
  </si>
  <si>
    <t>10:05:00</t>
  </si>
  <si>
    <t>10:32:00</t>
  </si>
  <si>
    <t>12:57:00</t>
  </si>
  <si>
    <t>00:45:00</t>
  </si>
  <si>
    <t>19:25:00</t>
  </si>
  <si>
    <t>16:30:00</t>
  </si>
  <si>
    <t>17:32:00</t>
  </si>
  <si>
    <t>13:40:00</t>
  </si>
  <si>
    <t>12:37:00</t>
  </si>
  <si>
    <t>14:53:00</t>
  </si>
  <si>
    <t>14:13:00</t>
  </si>
  <si>
    <t>09:48:00</t>
  </si>
  <si>
    <t>14:54:00</t>
  </si>
  <si>
    <t>09:08:00</t>
  </si>
  <si>
    <t>23:05:00</t>
  </si>
  <si>
    <t>13:05:00</t>
  </si>
  <si>
    <t>18:16:00</t>
  </si>
  <si>
    <t>17:20:00</t>
  </si>
  <si>
    <t>15:14:00</t>
  </si>
  <si>
    <t>15:40:00</t>
  </si>
  <si>
    <t>19:10:00</t>
  </si>
  <si>
    <t>13:43:00</t>
  </si>
  <si>
    <t>16:53:00</t>
  </si>
  <si>
    <t>19:50:00</t>
  </si>
  <si>
    <t>01:35:00</t>
  </si>
  <si>
    <t>13:20:00</t>
  </si>
  <si>
    <t>19:22:00</t>
  </si>
  <si>
    <t>12:45:00</t>
  </si>
  <si>
    <t>13:11:00</t>
  </si>
  <si>
    <t>15:20:00</t>
  </si>
  <si>
    <t>15:28:00</t>
  </si>
  <si>
    <t>04:31:00</t>
  </si>
  <si>
    <t>18:33:00</t>
  </si>
  <si>
    <t>04:07:00</t>
  </si>
  <si>
    <t>10:21:00</t>
  </si>
  <si>
    <t>17:15:00</t>
  </si>
  <si>
    <t>21:35:00</t>
  </si>
  <si>
    <t>14:22:00</t>
  </si>
  <si>
    <t>18:04:00</t>
  </si>
  <si>
    <t>11:43:00</t>
  </si>
  <si>
    <t>13:26:00</t>
  </si>
  <si>
    <t>02:19:00</t>
  </si>
  <si>
    <t>09:44:00</t>
  </si>
  <si>
    <t>15:48:00</t>
  </si>
  <si>
    <t>09:27:00</t>
  </si>
  <si>
    <t>15:08:00</t>
  </si>
  <si>
    <t>13:32:00</t>
  </si>
  <si>
    <t>18:44:00</t>
  </si>
  <si>
    <t>14:14:00</t>
  </si>
  <si>
    <t>18:52:00</t>
  </si>
  <si>
    <t>08:51:00</t>
  </si>
  <si>
    <t>14:11:00</t>
  </si>
  <si>
    <t>14:04:00</t>
  </si>
  <si>
    <t>10:46:00</t>
  </si>
  <si>
    <t>НачалоНеисправн</t>
  </si>
  <si>
    <t>ВремяНачалаНеис</t>
  </si>
  <si>
    <t>ОкончНеиспр</t>
  </si>
  <si>
    <t>ВремяУстрНеиспр</t>
  </si>
  <si>
    <t>ПродолжПростоя</t>
  </si>
  <si>
    <t>1.Аварийный простой автосамосвала</t>
  </si>
  <si>
    <t>2.Отсутствие ГСМ</t>
  </si>
  <si>
    <t>3.Прогрев автосамосвала</t>
  </si>
  <si>
    <t>4.Техническое обслуживание автотранспорта</t>
  </si>
  <si>
    <t>Признаки простоя</t>
  </si>
  <si>
    <t>Рабочее время механика</t>
  </si>
  <si>
    <t>с 8:30 по 17:30</t>
  </si>
  <si>
    <t>Пятидневка</t>
  </si>
  <si>
    <t>Обед 1 час</t>
  </si>
  <si>
    <t>Определить время простоя автосамосвалов по представленным признакам, в промежутки времени когда механик отсутсвтвует на работе,</t>
  </si>
  <si>
    <t>т.е. выходные, праздничные и время суток не охватываемое рабочим временем механика.</t>
  </si>
  <si>
    <t>выходной</t>
  </si>
  <si>
    <t>Праздничные дни вручную проставленны "выходной"</t>
  </si>
  <si>
    <t>Состояние</t>
  </si>
  <si>
    <t>Факт простои</t>
  </si>
  <si>
    <t>нужно что здесь было так( 35 минут или 0,58), формула нужна только для рабочих дней</t>
  </si>
  <si>
    <t>простой до 8.30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</si>
</sst>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2" borderId="0" xfId="0" applyFill="1" applyAlignment="1">
      <alignment horizontal="left"/>
    </xf>
    <xf numFmtId="164" fontId="0" fillId="0" borderId="0" xfId="0" applyNumberFormat="1"/>
    <xf numFmtId="2" fontId="0" fillId="0" borderId="0" xfId="0" applyNumberFormat="1"/>
    <xf numFmtId="20" fontId="0" fillId="0" borderId="0" xfId="0" applyNumberFormat="1"/>
    <xf numFmtId="2" fontId="0" fillId="3" borderId="0" xfId="0" applyNumberFormat="1" applyFill="1"/>
    <xf numFmtId="1" fontId="0" fillId="3" borderId="0" xfId="0" applyNumberFormat="1" applyFill="1"/>
    <xf numFmtId="0" fontId="0" fillId="4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"/>
  <sheetViews>
    <sheetView workbookViewId="0">
      <selection activeCell="F13" sqref="F13"/>
    </sheetView>
  </sheetViews>
  <sheetFormatPr defaultRowHeight="15"/>
  <sheetData>
    <row r="1" spans="1:7">
      <c r="A1" t="s">
        <v>136</v>
      </c>
      <c r="G1" t="s">
        <v>137</v>
      </c>
    </row>
    <row r="2" spans="1:7">
      <c r="A2" t="s">
        <v>132</v>
      </c>
      <c r="G2" t="s">
        <v>138</v>
      </c>
    </row>
    <row r="3" spans="1:7">
      <c r="A3" t="s">
        <v>133</v>
      </c>
      <c r="G3" t="s">
        <v>139</v>
      </c>
    </row>
    <row r="4" spans="1:7">
      <c r="A4" t="s">
        <v>134</v>
      </c>
      <c r="G4" t="s">
        <v>140</v>
      </c>
    </row>
    <row r="5" spans="1:7">
      <c r="A5" t="s">
        <v>135</v>
      </c>
    </row>
    <row r="7" spans="1:7">
      <c r="A7" t="s">
        <v>141</v>
      </c>
    </row>
    <row r="8" spans="1:7">
      <c r="A8" t="s">
        <v>142</v>
      </c>
    </row>
    <row r="10" spans="1:7">
      <c r="A10" t="s">
        <v>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9"/>
  <sheetViews>
    <sheetView tabSelected="1" workbookViewId="0">
      <pane ySplit="1" topLeftCell="A29" activePane="bottomLeft" state="frozen"/>
      <selection pane="bottomLeft" activeCell="H32" sqref="H32"/>
    </sheetView>
  </sheetViews>
  <sheetFormatPr defaultRowHeight="15"/>
  <cols>
    <col min="1" max="1" width="22.85546875" customWidth="1"/>
    <col min="2" max="2" width="14.7109375" customWidth="1"/>
    <col min="3" max="3" width="11.140625" customWidth="1"/>
    <col min="4" max="4" width="14.42578125" customWidth="1"/>
    <col min="5" max="5" width="10.140625" bestFit="1" customWidth="1"/>
    <col min="6" max="6" width="7.7109375" customWidth="1"/>
    <col min="7" max="7" width="13.5703125" customWidth="1"/>
    <col min="8" max="8" width="16.85546875" customWidth="1"/>
    <col min="9" max="9" width="10.5703125" customWidth="1"/>
    <col min="10" max="10" width="10.85546875" customWidth="1"/>
  </cols>
  <sheetData>
    <row r="1" spans="1:12">
      <c r="A1" s="3" t="s">
        <v>127</v>
      </c>
      <c r="B1" s="3" t="s">
        <v>128</v>
      </c>
      <c r="C1" s="3" t="s">
        <v>129</v>
      </c>
      <c r="D1" s="3" t="s">
        <v>130</v>
      </c>
      <c r="E1" s="3" t="s">
        <v>145</v>
      </c>
      <c r="F1" s="3" t="s">
        <v>131</v>
      </c>
      <c r="G1" s="3" t="s">
        <v>146</v>
      </c>
      <c r="H1" s="9" t="s">
        <v>148</v>
      </c>
      <c r="I1" s="4">
        <v>0.35416666666666669</v>
      </c>
      <c r="J1" s="4">
        <v>0.72916666666666663</v>
      </c>
      <c r="K1" s="5">
        <v>0.35416666666666669</v>
      </c>
      <c r="L1" s="5">
        <v>0.72916666666666663</v>
      </c>
    </row>
    <row r="2" spans="1:12">
      <c r="A2" s="1">
        <v>42736</v>
      </c>
      <c r="B2" s="4" t="s">
        <v>0</v>
      </c>
      <c r="C2" s="1">
        <v>42737</v>
      </c>
      <c r="D2" s="4" t="s">
        <v>1</v>
      </c>
      <c r="E2" t="str">
        <f t="shared" ref="E2:E11" si="0">IF(WEEKDAY(A2,2)&gt;5,"выходной","рабочий")</f>
        <v>выходной</v>
      </c>
      <c r="F2" s="2">
        <v>12</v>
      </c>
      <c r="G2">
        <f>IF(E2="выходной",F2,"0")</f>
        <v>12</v>
      </c>
      <c r="H2" s="4" t="str">
        <f>IF(IFERROR(I$1-IF(E2="выходной","",IF(--B2&lt;I$1,--B2,"")),0)=0,"",I$1-IF(E2="выходной","",IF(--B2&lt;I$1,--B2,"")))</f>
        <v/>
      </c>
    </row>
    <row r="3" spans="1:12">
      <c r="A3" s="1">
        <v>42736</v>
      </c>
      <c r="B3" s="4" t="s">
        <v>1</v>
      </c>
      <c r="C3" s="1">
        <v>42736</v>
      </c>
      <c r="D3" s="4" t="s">
        <v>0</v>
      </c>
      <c r="E3" t="str">
        <f t="shared" si="0"/>
        <v>выходной</v>
      </c>
      <c r="F3" s="2">
        <v>12</v>
      </c>
      <c r="G3">
        <f t="shared" ref="G3:G31" si="1">IF(E3="выходной",F3,"0")</f>
        <v>12</v>
      </c>
      <c r="H3" s="4" t="str">
        <f>IF(IFERROR(I$1-IF(E3="выходной","",IF(--B3&lt;I$1,--B3,"")),0)=0,"",I$1-IF(E3="выходной","",IF(--B3&lt;I$1,--B3,"")))</f>
        <v/>
      </c>
    </row>
    <row r="4" spans="1:12">
      <c r="A4" s="1">
        <v>42736</v>
      </c>
      <c r="B4" s="4" t="s">
        <v>26</v>
      </c>
      <c r="C4" s="1">
        <v>42736</v>
      </c>
      <c r="D4" s="4" t="s">
        <v>23</v>
      </c>
      <c r="E4" t="str">
        <f t="shared" si="0"/>
        <v>выходной</v>
      </c>
      <c r="F4" s="2">
        <v>5.58</v>
      </c>
      <c r="G4">
        <f t="shared" si="1"/>
        <v>5.58</v>
      </c>
      <c r="H4" s="4" t="str">
        <f>IF(IFERROR(I$1-IF(E4="выходной","",IF(--B4&lt;I$1,--B4,"")),0)=0,"",I$1-IF(E4="выходной","",IF(--B4&lt;I$1,--B4,"")))</f>
        <v/>
      </c>
    </row>
    <row r="5" spans="1:12">
      <c r="A5" s="1">
        <v>42736</v>
      </c>
      <c r="B5" s="4" t="s">
        <v>0</v>
      </c>
      <c r="C5" s="1">
        <v>42737</v>
      </c>
      <c r="D5" s="4" t="s">
        <v>1</v>
      </c>
      <c r="E5" t="str">
        <f t="shared" si="0"/>
        <v>выходной</v>
      </c>
      <c r="F5" s="2">
        <v>12</v>
      </c>
      <c r="G5">
        <f t="shared" si="1"/>
        <v>12</v>
      </c>
      <c r="H5" s="4" t="str">
        <f>IF(IFERROR(I$1-IF(E5="выходной","",IF(--B5&lt;I$1,--B5,"")),0)=0,"",I$1-IF(E5="выходной","",IF(--B5&lt;I$1,--B5,"")))</f>
        <v/>
      </c>
    </row>
    <row r="6" spans="1:12">
      <c r="A6" s="1">
        <v>42736</v>
      </c>
      <c r="B6" s="4" t="s">
        <v>1</v>
      </c>
      <c r="C6" s="1">
        <v>42736</v>
      </c>
      <c r="D6" s="4" t="s">
        <v>0</v>
      </c>
      <c r="E6" t="str">
        <f t="shared" si="0"/>
        <v>выходной</v>
      </c>
      <c r="F6" s="2">
        <v>12</v>
      </c>
      <c r="G6">
        <f t="shared" si="1"/>
        <v>12</v>
      </c>
      <c r="H6" s="4" t="str">
        <f>IF(IFERROR(I$1-IF(E6="выходной","",IF(--B6&lt;I$1,--B6,"")),0)=0,"",I$1-IF(E6="выходной","",IF(--B6&lt;I$1,--B6,"")))</f>
        <v/>
      </c>
    </row>
    <row r="7" spans="1:12">
      <c r="A7" s="1">
        <v>42736</v>
      </c>
      <c r="B7" s="4" t="s">
        <v>0</v>
      </c>
      <c r="C7" s="1">
        <v>42737</v>
      </c>
      <c r="D7" s="4" t="s">
        <v>1</v>
      </c>
      <c r="E7" t="str">
        <f t="shared" si="0"/>
        <v>выходной</v>
      </c>
      <c r="F7" s="2">
        <v>12</v>
      </c>
      <c r="G7">
        <f t="shared" si="1"/>
        <v>12</v>
      </c>
      <c r="H7" s="4" t="str">
        <f>IF(IFERROR(I$1-IF(E7="выходной","",IF(--B7&lt;I$1,--B7,"")),0)=0,"",I$1-IF(E7="выходной","",IF(--B7&lt;I$1,--B7,"")))</f>
        <v/>
      </c>
    </row>
    <row r="8" spans="1:12">
      <c r="A8" s="1">
        <v>42736</v>
      </c>
      <c r="B8" s="4" t="s">
        <v>1</v>
      </c>
      <c r="C8" s="1">
        <v>42736</v>
      </c>
      <c r="D8" s="4" t="s">
        <v>0</v>
      </c>
      <c r="E8" t="str">
        <f t="shared" si="0"/>
        <v>выходной</v>
      </c>
      <c r="F8" s="2">
        <v>12</v>
      </c>
      <c r="G8">
        <f t="shared" si="1"/>
        <v>12</v>
      </c>
      <c r="H8" s="4" t="str">
        <f>IF(IFERROR(I$1-IF(E8="выходной","",IF(--B8&lt;I$1,--B8,"")),0)=0,"",I$1-IF(E8="выходной","",IF(--B8&lt;I$1,--B8,"")))</f>
        <v/>
      </c>
    </row>
    <row r="9" spans="1:12">
      <c r="A9" s="1">
        <v>42736</v>
      </c>
      <c r="B9" s="4" t="s">
        <v>1</v>
      </c>
      <c r="C9" s="1">
        <v>42736</v>
      </c>
      <c r="D9" s="4" t="s">
        <v>31</v>
      </c>
      <c r="E9" t="str">
        <f t="shared" si="0"/>
        <v>выходной</v>
      </c>
      <c r="F9" s="2">
        <v>3.33</v>
      </c>
      <c r="G9">
        <f t="shared" si="1"/>
        <v>3.33</v>
      </c>
      <c r="H9" s="4" t="str">
        <f>IF(IFERROR(I$1-IF(E9="выходной","",IF(--B9&lt;I$1,--B9,"")),0)=0,"",I$1-IF(E9="выходной","",IF(--B9&lt;I$1,--B9,"")))</f>
        <v/>
      </c>
    </row>
    <row r="10" spans="1:12">
      <c r="A10" s="1">
        <v>42736</v>
      </c>
      <c r="B10" s="4" t="s">
        <v>0</v>
      </c>
      <c r="C10" s="1">
        <v>42737</v>
      </c>
      <c r="D10" s="4" t="s">
        <v>1</v>
      </c>
      <c r="E10" t="str">
        <f t="shared" si="0"/>
        <v>выходной</v>
      </c>
      <c r="F10" s="2">
        <v>12</v>
      </c>
      <c r="G10">
        <f t="shared" si="1"/>
        <v>12</v>
      </c>
      <c r="H10" s="4" t="str">
        <f>IF(IFERROR(I$1-IF(E10="выходной","",IF(--B10&lt;I$1,--B10,"")),0)=0,"",I$1-IF(E10="выходной","",IF(--B10&lt;I$1,--B10,"")))</f>
        <v/>
      </c>
    </row>
    <row r="11" spans="1:12">
      <c r="A11" s="1">
        <v>42736</v>
      </c>
      <c r="B11" s="4" t="s">
        <v>1</v>
      </c>
      <c r="C11" s="1">
        <v>42736</v>
      </c>
      <c r="D11" s="4" t="s">
        <v>0</v>
      </c>
      <c r="E11" t="str">
        <f t="shared" si="0"/>
        <v>выходной</v>
      </c>
      <c r="F11" s="2">
        <v>12</v>
      </c>
      <c r="G11">
        <f t="shared" si="1"/>
        <v>12</v>
      </c>
      <c r="H11" s="4" t="str">
        <f>IF(IFERROR(I$1-IF(E11="выходной","",IF(--B11&lt;I$1,--B11,"")),0)=0,"",I$1-IF(E11="выходной","",IF(--B11&lt;I$1,--B11,"")))</f>
        <v/>
      </c>
    </row>
    <row r="12" spans="1:12">
      <c r="A12" s="1">
        <v>42737</v>
      </c>
      <c r="B12" s="4" t="s">
        <v>62</v>
      </c>
      <c r="C12" s="1">
        <v>42737</v>
      </c>
      <c r="D12" s="4" t="s">
        <v>55</v>
      </c>
      <c r="E12" t="s">
        <v>143</v>
      </c>
      <c r="F12" s="2">
        <v>0.78</v>
      </c>
      <c r="G12">
        <f t="shared" si="1"/>
        <v>0.78</v>
      </c>
      <c r="H12" s="4" t="str">
        <f>IF(IFERROR(I$1-IF(E12="выходной","",IF(--B12&lt;I$1,--B12,"")),0)=0,"",I$1-IF(E12="выходной","",IF(--B12&lt;I$1,--B12,"")))</f>
        <v/>
      </c>
    </row>
    <row r="13" spans="1:12">
      <c r="A13" s="1">
        <v>42737</v>
      </c>
      <c r="B13" s="4" t="s">
        <v>0</v>
      </c>
      <c r="C13" s="1">
        <v>42738</v>
      </c>
      <c r="D13" s="4" t="s">
        <v>1</v>
      </c>
      <c r="E13" t="s">
        <v>143</v>
      </c>
      <c r="F13" s="2">
        <v>12</v>
      </c>
      <c r="G13">
        <f t="shared" si="1"/>
        <v>12</v>
      </c>
      <c r="H13" s="4" t="str">
        <f>IF(IFERROR(I$1-IF(E13="выходной","",IF(--B13&lt;I$1,--B13,"")),0)=0,"",I$1-IF(E13="выходной","",IF(--B13&lt;I$1,--B13,"")))</f>
        <v/>
      </c>
    </row>
    <row r="14" spans="1:12">
      <c r="A14" s="1">
        <v>42737</v>
      </c>
      <c r="B14" s="4" t="s">
        <v>47</v>
      </c>
      <c r="C14" s="1">
        <v>42737</v>
      </c>
      <c r="D14" s="4" t="s">
        <v>0</v>
      </c>
      <c r="E14" t="s">
        <v>143</v>
      </c>
      <c r="F14" s="2">
        <v>5.67</v>
      </c>
      <c r="G14">
        <f t="shared" si="1"/>
        <v>5.67</v>
      </c>
      <c r="H14" s="4" t="str">
        <f>IF(IFERROR(I$1-IF(E14="выходной","",IF(--B14&lt;I$1,--B14,"")),0)=0,"",I$1-IF(E14="выходной","",IF(--B14&lt;I$1,--B14,"")))</f>
        <v/>
      </c>
    </row>
    <row r="15" spans="1:12">
      <c r="A15" s="1">
        <v>42737</v>
      </c>
      <c r="B15" s="4" t="s">
        <v>40</v>
      </c>
      <c r="C15" s="1">
        <v>42737</v>
      </c>
      <c r="D15" s="4" t="s">
        <v>63</v>
      </c>
      <c r="E15" t="s">
        <v>143</v>
      </c>
      <c r="F15" s="2">
        <v>0.73</v>
      </c>
      <c r="G15">
        <f t="shared" si="1"/>
        <v>0.73</v>
      </c>
      <c r="H15" s="4" t="str">
        <f>IF(IFERROR(I$1-IF(E15="выходной","",IF(--B15&lt;I$1,--B15,"")),0)=0,"",I$1-IF(E15="выходной","",IF(--B15&lt;I$1,--B15,"")))</f>
        <v/>
      </c>
    </row>
    <row r="16" spans="1:12">
      <c r="A16" s="1">
        <v>42737</v>
      </c>
      <c r="B16" s="4" t="s">
        <v>0</v>
      </c>
      <c r="C16" s="1">
        <v>42738</v>
      </c>
      <c r="D16" s="4" t="s">
        <v>1</v>
      </c>
      <c r="E16" t="s">
        <v>143</v>
      </c>
      <c r="F16" s="2">
        <v>12</v>
      </c>
      <c r="G16">
        <f t="shared" si="1"/>
        <v>12</v>
      </c>
      <c r="H16" s="4" t="str">
        <f>IF(IFERROR(I$1-IF(E16="выходной","",IF(--B16&lt;I$1,--B16,"")),0)=0,"",I$1-IF(E16="выходной","",IF(--B16&lt;I$1,--B16,"")))</f>
        <v/>
      </c>
    </row>
    <row r="17" spans="1:13">
      <c r="A17" s="1">
        <v>42737</v>
      </c>
      <c r="B17" s="4" t="s">
        <v>65</v>
      </c>
      <c r="C17" s="1">
        <v>42737</v>
      </c>
      <c r="D17" s="4" t="s">
        <v>0</v>
      </c>
      <c r="E17" t="s">
        <v>143</v>
      </c>
      <c r="F17" s="2">
        <v>0.37</v>
      </c>
      <c r="G17">
        <f t="shared" si="1"/>
        <v>0.37</v>
      </c>
      <c r="H17" s="4" t="str">
        <f>IF(IFERROR(I$1-IF(E17="выходной","",IF(--B17&lt;I$1,--B17,"")),0)=0,"",I$1-IF(E17="выходной","",IF(--B17&lt;I$1,--B17,"")))</f>
        <v/>
      </c>
    </row>
    <row r="18" spans="1:13">
      <c r="A18" s="1">
        <v>42737</v>
      </c>
      <c r="B18" s="4" t="s">
        <v>25</v>
      </c>
      <c r="C18" s="1">
        <v>42737</v>
      </c>
      <c r="D18" s="4" t="s">
        <v>6</v>
      </c>
      <c r="E18" t="s">
        <v>143</v>
      </c>
      <c r="F18" s="2">
        <v>0.47</v>
      </c>
      <c r="G18">
        <f t="shared" si="1"/>
        <v>0.47</v>
      </c>
      <c r="H18" s="4" t="str">
        <f>IF(IFERROR(I$1-IF(E18="выходной","",IF(--B18&lt;I$1,--B18,"")),0)=0,"",I$1-IF(E18="выходной","",IF(--B18&lt;I$1,--B18,"")))</f>
        <v/>
      </c>
    </row>
    <row r="19" spans="1:13">
      <c r="A19" s="1">
        <v>42737</v>
      </c>
      <c r="B19" s="4" t="s">
        <v>1</v>
      </c>
      <c r="C19" s="1">
        <v>42737</v>
      </c>
      <c r="D19" s="4" t="s">
        <v>57</v>
      </c>
      <c r="E19" t="s">
        <v>143</v>
      </c>
      <c r="F19" s="2">
        <v>8.85</v>
      </c>
      <c r="G19">
        <f t="shared" si="1"/>
        <v>8.85</v>
      </c>
      <c r="H19" s="4" t="str">
        <f>IF(IFERROR(I$1-IF(E19="выходной","",IF(--B19&lt;I$1,--B19,"")),0)=0,"",I$1-IF(E19="выходной","",IF(--B19&lt;I$1,--B19,"")))</f>
        <v/>
      </c>
    </row>
    <row r="20" spans="1:13">
      <c r="A20" s="1">
        <v>42737</v>
      </c>
      <c r="B20" s="4" t="s">
        <v>0</v>
      </c>
      <c r="C20" s="1">
        <v>42738</v>
      </c>
      <c r="D20" s="4" t="s">
        <v>1</v>
      </c>
      <c r="E20" t="s">
        <v>143</v>
      </c>
      <c r="F20" s="2">
        <v>12</v>
      </c>
      <c r="G20">
        <f t="shared" si="1"/>
        <v>12</v>
      </c>
      <c r="H20" s="4" t="str">
        <f>IF(IFERROR(I$1-IF(E20="выходной","",IF(--B20&lt;I$1,--B20,"")),0)=0,"",I$1-IF(E20="выходной","",IF(--B20&lt;I$1,--B20,"")))</f>
        <v/>
      </c>
    </row>
    <row r="21" spans="1:13">
      <c r="A21" s="1">
        <v>42737</v>
      </c>
      <c r="B21" s="4" t="s">
        <v>65</v>
      </c>
      <c r="C21" s="1">
        <v>42737</v>
      </c>
      <c r="D21" s="4" t="s">
        <v>0</v>
      </c>
      <c r="E21" t="s">
        <v>143</v>
      </c>
      <c r="F21" s="2">
        <v>0.37</v>
      </c>
      <c r="G21">
        <f t="shared" si="1"/>
        <v>0.37</v>
      </c>
      <c r="H21" s="4" t="str">
        <f>IF(IFERROR(I$1-IF(E21="выходной","",IF(--B21&lt;I$1,--B21,"")),0)=0,"",I$1-IF(E21="выходной","",IF(--B21&lt;I$1,--B21,"")))</f>
        <v/>
      </c>
    </row>
    <row r="22" spans="1:13">
      <c r="A22" s="1">
        <v>42737</v>
      </c>
      <c r="B22" s="4" t="s">
        <v>73</v>
      </c>
      <c r="C22" s="1">
        <v>42737</v>
      </c>
      <c r="D22" s="4" t="s">
        <v>74</v>
      </c>
      <c r="E22" t="s">
        <v>143</v>
      </c>
      <c r="F22" s="2">
        <v>0.45</v>
      </c>
      <c r="G22">
        <f t="shared" si="1"/>
        <v>0.45</v>
      </c>
      <c r="H22" s="4" t="str">
        <f>IF(IFERROR(I$1-IF(E22="выходной","",IF(--B22&lt;I$1,--B22,"")),0)=0,"",I$1-IF(E22="выходной","",IF(--B22&lt;I$1,--B22,"")))</f>
        <v/>
      </c>
    </row>
    <row r="23" spans="1:13">
      <c r="A23" s="1">
        <v>42738</v>
      </c>
      <c r="B23" s="4" t="s">
        <v>1</v>
      </c>
      <c r="C23" s="1">
        <v>42738</v>
      </c>
      <c r="D23" s="4" t="s">
        <v>0</v>
      </c>
      <c r="E23" t="s">
        <v>143</v>
      </c>
      <c r="F23" s="2">
        <v>12</v>
      </c>
      <c r="G23">
        <f t="shared" si="1"/>
        <v>12</v>
      </c>
      <c r="H23" s="4" t="str">
        <f>IF(IFERROR(I$1-IF(E23="выходной","",IF(--B23&lt;I$1,--B23,"")),0)=0,"",I$1-IF(E23="выходной","",IF(--B23&lt;I$1,--B23,"")))</f>
        <v/>
      </c>
    </row>
    <row r="24" spans="1:13">
      <c r="A24" s="1">
        <v>42738</v>
      </c>
      <c r="B24" s="4" t="s">
        <v>0</v>
      </c>
      <c r="C24" s="1">
        <v>42738</v>
      </c>
      <c r="D24" s="4" t="s">
        <v>14</v>
      </c>
      <c r="E24" t="s">
        <v>143</v>
      </c>
      <c r="F24" s="2">
        <v>0.27</v>
      </c>
      <c r="G24">
        <f t="shared" si="1"/>
        <v>0.27</v>
      </c>
      <c r="H24" s="4" t="str">
        <f>IF(IFERROR(I$1-IF(E24="выходной","",IF(--B24&lt;I$1,--B24,"")),0)=0,"",I$1-IF(E24="выходной","",IF(--B24&lt;I$1,--B24,"")))</f>
        <v/>
      </c>
    </row>
    <row r="25" spans="1:13">
      <c r="A25" s="1">
        <v>42738</v>
      </c>
      <c r="B25" s="4" t="s">
        <v>1</v>
      </c>
      <c r="C25" s="1">
        <v>42738</v>
      </c>
      <c r="D25" s="4" t="s">
        <v>5</v>
      </c>
      <c r="E25" t="s">
        <v>143</v>
      </c>
      <c r="F25" s="2">
        <v>5.42</v>
      </c>
      <c r="G25">
        <f t="shared" si="1"/>
        <v>5.42</v>
      </c>
      <c r="H25" s="4" t="str">
        <f>IF(IFERROR(I$1-IF(E25="выходной","",IF(--B25&lt;I$1,--B25,"")),0)=0,"",I$1-IF(E25="выходной","",IF(--B25&lt;I$1,--B25,"")))</f>
        <v/>
      </c>
    </row>
    <row r="26" spans="1:13">
      <c r="A26" s="1">
        <v>42738</v>
      </c>
      <c r="B26" s="4" t="s">
        <v>0</v>
      </c>
      <c r="C26" s="1">
        <v>42739</v>
      </c>
      <c r="D26" s="4" t="s">
        <v>1</v>
      </c>
      <c r="E26" t="s">
        <v>143</v>
      </c>
      <c r="F26" s="2">
        <v>12</v>
      </c>
      <c r="G26">
        <f t="shared" si="1"/>
        <v>12</v>
      </c>
      <c r="H26" s="4" t="str">
        <f>IF(IFERROR(I$1-IF(E26="выходной","",IF(--B26&lt;I$1,--B26,"")),0)=0,"",I$1-IF(E26="выходной","",IF(--B26&lt;I$1,--B26,"")))</f>
        <v/>
      </c>
    </row>
    <row r="27" spans="1:13">
      <c r="A27" s="1">
        <v>42738</v>
      </c>
      <c r="B27" s="4" t="s">
        <v>1</v>
      </c>
      <c r="C27" s="1">
        <v>42738</v>
      </c>
      <c r="D27" s="4" t="s">
        <v>0</v>
      </c>
      <c r="E27" t="s">
        <v>143</v>
      </c>
      <c r="F27" s="2">
        <v>12</v>
      </c>
      <c r="G27">
        <f t="shared" si="1"/>
        <v>12</v>
      </c>
      <c r="H27" s="4" t="str">
        <f>IF(IFERROR(I$1-IF(E27="выходной","",IF(--B27&lt;I$1,--B27,"")),0)=0,"",I$1-IF(E27="выходной","",IF(--B27&lt;I$1,--B27,"")))</f>
        <v/>
      </c>
      <c r="K27" s="6"/>
    </row>
    <row r="28" spans="1:13">
      <c r="A28" s="1">
        <v>42738</v>
      </c>
      <c r="B28" s="4" t="s">
        <v>9</v>
      </c>
      <c r="C28" s="1">
        <v>42738</v>
      </c>
      <c r="D28" s="4" t="s">
        <v>0</v>
      </c>
      <c r="E28" t="s">
        <v>143</v>
      </c>
      <c r="F28" s="2">
        <v>6.42</v>
      </c>
      <c r="G28">
        <f t="shared" si="1"/>
        <v>6.42</v>
      </c>
      <c r="H28" s="4" t="str">
        <f>IF(IFERROR(I$1-IF(E28="выходной","",IF(--B28&lt;I$1,--B28,"")),0)=0,"",I$1-IF(E28="выходной","",IF(--B28&lt;I$1,--B28,"")))</f>
        <v/>
      </c>
      <c r="J28" s="4"/>
      <c r="K28" s="6"/>
    </row>
    <row r="29" spans="1:13">
      <c r="A29" s="1">
        <v>42738</v>
      </c>
      <c r="B29" s="4" t="s">
        <v>0</v>
      </c>
      <c r="C29" s="1">
        <v>42739</v>
      </c>
      <c r="D29" s="4" t="s">
        <v>1</v>
      </c>
      <c r="E29" t="s">
        <v>143</v>
      </c>
      <c r="F29" s="2">
        <v>12</v>
      </c>
      <c r="G29">
        <f t="shared" si="1"/>
        <v>12</v>
      </c>
      <c r="H29" s="4" t="str">
        <f>IF(IFERROR(I$1-IF(E29="выходной","",IF(--B29&lt;I$1,--B29,"")),0)=0,"",I$1-IF(E29="выходной","",IF(--B29&lt;I$1,--B29,"")))</f>
        <v/>
      </c>
    </row>
    <row r="30" spans="1:13">
      <c r="A30" s="1">
        <v>42738</v>
      </c>
      <c r="B30" s="4" t="s">
        <v>1</v>
      </c>
      <c r="C30" s="1">
        <v>42738</v>
      </c>
      <c r="D30" s="4" t="s">
        <v>0</v>
      </c>
      <c r="E30" t="s">
        <v>143</v>
      </c>
      <c r="F30" s="2">
        <v>12</v>
      </c>
      <c r="G30">
        <f t="shared" si="1"/>
        <v>12</v>
      </c>
      <c r="H30" s="4" t="str">
        <f>IF(IFERROR(I$1-IF(E30="выходной","",IF(--B30&lt;I$1,--B30,"")),0)=0,"",I$1-IF(E30="выходной","",IF(--B30&lt;I$1,--B30,"")))</f>
        <v/>
      </c>
    </row>
    <row r="31" spans="1:13">
      <c r="A31" s="1">
        <v>42738</v>
      </c>
      <c r="B31" s="4" t="s">
        <v>0</v>
      </c>
      <c r="C31" s="1">
        <v>42739</v>
      </c>
      <c r="D31" s="4" t="s">
        <v>1</v>
      </c>
      <c r="E31" t="s">
        <v>143</v>
      </c>
      <c r="F31" s="2">
        <v>12</v>
      </c>
      <c r="G31">
        <f t="shared" si="1"/>
        <v>12</v>
      </c>
      <c r="H31" s="4" t="str">
        <f>IF(IFERROR(I$1-IF(E31="выходной","",IF(--B31&lt;I$1,--B31,"")),0)=0,"",I$1-IF(E31="выходной","",IF(--B31&lt;I$1,--B31,"")))</f>
        <v/>
      </c>
      <c r="J31" s="4"/>
    </row>
    <row r="32" spans="1:13">
      <c r="A32" s="1">
        <v>42739</v>
      </c>
      <c r="B32" s="4" t="s">
        <v>28</v>
      </c>
      <c r="C32" s="1">
        <v>42739</v>
      </c>
      <c r="D32" s="4" t="s">
        <v>1</v>
      </c>
      <c r="E32" t="str">
        <f t="shared" ref="E32:E95" si="2">IF(WEEKDAY(A32,2)&gt;5,"выходной","рабочий")</f>
        <v>рабочий</v>
      </c>
      <c r="F32" s="2">
        <v>0.57999999999999996</v>
      </c>
      <c r="G32" s="7">
        <f>35/60</f>
        <v>0.58333333333333337</v>
      </c>
      <c r="H32" s="4">
        <f>IF(IFERROR(I$1-IF(E32="выходной","",IF(--B32&lt;I$1,--B32,"")),0)=0,"",I$1-IF(E32="выходной","",IF(--B32&lt;I$1,--B32,"")))</f>
        <v>2.430555555555558E-2</v>
      </c>
      <c r="I32" s="4" t="s">
        <v>147</v>
      </c>
      <c r="J32" s="4"/>
      <c r="K32" s="4"/>
      <c r="L32" s="4"/>
      <c r="M32" s="4"/>
    </row>
    <row r="33" spans="1:13">
      <c r="A33" s="1">
        <v>42739</v>
      </c>
      <c r="B33" s="4" t="s">
        <v>1</v>
      </c>
      <c r="C33" s="1">
        <v>42739</v>
      </c>
      <c r="D33" s="4" t="s">
        <v>0</v>
      </c>
      <c r="E33" t="str">
        <f t="shared" si="2"/>
        <v>рабочий</v>
      </c>
      <c r="F33" s="2">
        <v>12</v>
      </c>
      <c r="G33" s="8">
        <v>3</v>
      </c>
      <c r="H33" s="4" t="str">
        <f>IF(IFERROR(I$1-IF(E33="выходной","",IF(--B33&lt;I$1,--B33,"")),0)=0,"",I$1-IF(E33="выходной","",IF(--B33&lt;I$1,--B33,"")))</f>
        <v/>
      </c>
      <c r="I33" s="4"/>
      <c r="J33" s="4"/>
      <c r="K33" s="4"/>
      <c r="L33" s="4"/>
      <c r="M33" s="4"/>
    </row>
    <row r="34" spans="1:13">
      <c r="A34" s="1">
        <v>42739</v>
      </c>
      <c r="B34" s="4" t="s">
        <v>0</v>
      </c>
      <c r="C34" s="1">
        <v>42740</v>
      </c>
      <c r="D34" s="4" t="s">
        <v>1</v>
      </c>
      <c r="E34" t="str">
        <f t="shared" si="2"/>
        <v>рабочий</v>
      </c>
      <c r="F34" s="2">
        <v>12</v>
      </c>
      <c r="G34" s="8">
        <f>3.5+8.5</f>
        <v>12</v>
      </c>
      <c r="H34" s="4" t="str">
        <f>IF(IFERROR(I$1-IF(E34="выходной","",IF(--B34&lt;I$1,--B34,"")),0)=0,"",I$1-IF(E34="выходной","",IF(--B34&lt;I$1,--B34,"")))</f>
        <v/>
      </c>
      <c r="I34" s="4"/>
      <c r="J34" s="4"/>
      <c r="K34" s="4"/>
      <c r="L34" s="4"/>
      <c r="M34" s="4"/>
    </row>
    <row r="35" spans="1:13">
      <c r="A35" s="1">
        <v>42739</v>
      </c>
      <c r="B35" s="4" t="s">
        <v>1</v>
      </c>
      <c r="C35" s="1">
        <v>42739</v>
      </c>
      <c r="D35" s="4" t="s">
        <v>0</v>
      </c>
      <c r="E35" t="str">
        <f t="shared" si="2"/>
        <v>рабочий</v>
      </c>
      <c r="F35" s="2">
        <v>12</v>
      </c>
      <c r="G35" s="4"/>
      <c r="H35" s="4" t="str">
        <f>IF(IFERROR(I$1-IF(E35="выходной","",IF(--B35&lt;I$1,--B35,"")),0)=0,"",I$1-IF(E35="выходной","",IF(--B35&lt;I$1,--B35,"")))</f>
        <v/>
      </c>
      <c r="I35" s="4"/>
      <c r="J35" s="4"/>
      <c r="K35" s="4"/>
      <c r="M35" s="4"/>
    </row>
    <row r="36" spans="1:13">
      <c r="A36" s="1">
        <v>42739</v>
      </c>
      <c r="B36" s="4" t="s">
        <v>0</v>
      </c>
      <c r="C36" s="1">
        <v>42739</v>
      </c>
      <c r="D36" s="4" t="s">
        <v>68</v>
      </c>
      <c r="E36" t="str">
        <f t="shared" si="2"/>
        <v>рабочий</v>
      </c>
      <c r="F36" s="2">
        <v>2.17</v>
      </c>
      <c r="G36" s="4"/>
      <c r="H36" s="4" t="str">
        <f>IF(IFERROR(I$1-IF(E36="выходной","",IF(--B36&lt;I$1,--B36,"")),0)=0,"",I$1-IF(E36="выходной","",IF(--B36&lt;I$1,--B36,"")))</f>
        <v/>
      </c>
      <c r="I36" s="4"/>
      <c r="J36" s="4"/>
      <c r="K36" s="4"/>
      <c r="M36" s="4"/>
    </row>
    <row r="37" spans="1:13">
      <c r="A37" s="1">
        <v>42739</v>
      </c>
      <c r="B37" s="4" t="s">
        <v>0</v>
      </c>
      <c r="C37" s="1">
        <v>42740</v>
      </c>
      <c r="D37" s="4" t="s">
        <v>1</v>
      </c>
      <c r="E37" t="str">
        <f t="shared" si="2"/>
        <v>рабочий</v>
      </c>
      <c r="F37" s="2">
        <v>12</v>
      </c>
      <c r="G37" s="4"/>
      <c r="H37" s="4" t="str">
        <f>IF(IFERROR(I$1-IF(E37="выходной","",IF(--B37&lt;I$1,--B37,"")),0)=0,"",I$1-IF(E37="выходной","",IF(--B37&lt;I$1,--B37,"")))</f>
        <v/>
      </c>
      <c r="I37" s="4"/>
      <c r="J37" s="4"/>
      <c r="L37" s="5"/>
      <c r="M37" s="4"/>
    </row>
    <row r="38" spans="1:13">
      <c r="A38" s="1">
        <v>42739</v>
      </c>
      <c r="B38" s="4" t="s">
        <v>88</v>
      </c>
      <c r="C38" s="1">
        <v>42739</v>
      </c>
      <c r="D38" s="4" t="s">
        <v>0</v>
      </c>
      <c r="E38" t="str">
        <f t="shared" si="2"/>
        <v>рабочий</v>
      </c>
      <c r="F38" s="2">
        <v>7.42</v>
      </c>
      <c r="G38" s="4"/>
      <c r="H38" s="4" t="str">
        <f>IF(IFERROR(I$1-IF(E38="выходной","",IF(--B38&lt;I$1,--B38,"")),0)=0,"",I$1-IF(E38="выходной","",IF(--B38&lt;I$1,--B38,"")))</f>
        <v/>
      </c>
      <c r="I38" s="4"/>
      <c r="M38" s="4"/>
    </row>
    <row r="39" spans="1:13">
      <c r="A39" s="1">
        <v>42739</v>
      </c>
      <c r="B39" s="4" t="s">
        <v>1</v>
      </c>
      <c r="C39" s="1">
        <v>42739</v>
      </c>
      <c r="D39" s="4" t="s">
        <v>0</v>
      </c>
      <c r="E39" t="str">
        <f t="shared" si="2"/>
        <v>рабочий</v>
      </c>
      <c r="F39" s="2">
        <v>12</v>
      </c>
      <c r="G39" s="4"/>
      <c r="H39" s="4" t="str">
        <f>IF(IFERROR(I$1-IF(E39="выходной","",IF(--B39&lt;I$1,--B39,"")),0)=0,"",I$1-IF(E39="выходной","",IF(--B39&lt;I$1,--B39,"")))</f>
        <v/>
      </c>
      <c r="I39" s="4"/>
      <c r="J39" s="4"/>
      <c r="M39" s="4"/>
    </row>
    <row r="40" spans="1:13">
      <c r="A40" s="1">
        <v>42739</v>
      </c>
      <c r="B40" s="4" t="s">
        <v>0</v>
      </c>
      <c r="C40" s="1">
        <v>42740</v>
      </c>
      <c r="D40" s="4" t="s">
        <v>1</v>
      </c>
      <c r="E40" t="str">
        <f t="shared" si="2"/>
        <v>рабочий</v>
      </c>
      <c r="F40" s="2">
        <v>12</v>
      </c>
      <c r="G40" s="4"/>
      <c r="H40" s="4" t="str">
        <f>IF(IFERROR(I$1-IF(E40="выходной","",IF(--B40&lt;I$1,--B40,"")),0)=0,"",I$1-IF(E40="выходной","",IF(--B40&lt;I$1,--B40,"")))</f>
        <v/>
      </c>
      <c r="I40" s="4"/>
      <c r="J40" s="4"/>
      <c r="M40" s="4"/>
    </row>
    <row r="41" spans="1:13">
      <c r="A41" s="1">
        <v>42740</v>
      </c>
      <c r="B41" s="4" t="s">
        <v>52</v>
      </c>
      <c r="C41" s="1">
        <v>42740</v>
      </c>
      <c r="D41" s="4" t="s">
        <v>1</v>
      </c>
      <c r="E41" t="str">
        <f t="shared" si="2"/>
        <v>рабочий</v>
      </c>
      <c r="F41" s="2">
        <v>5.17</v>
      </c>
      <c r="G41" s="4"/>
      <c r="H41" s="4">
        <f>IF(IFERROR(I$1-IF(E41="выходной","",IF(--B41&lt;I$1,--B41,"")),0)=0,"",I$1-IF(E41="выходной","",IF(--B41&lt;I$1,--B41,"")))</f>
        <v>0.21527777777777779</v>
      </c>
      <c r="I41" s="4"/>
      <c r="J41" s="4"/>
      <c r="M41" s="4"/>
    </row>
    <row r="42" spans="1:13">
      <c r="A42" s="1">
        <v>42740</v>
      </c>
      <c r="B42" s="4" t="s">
        <v>1</v>
      </c>
      <c r="C42" s="1">
        <v>42740</v>
      </c>
      <c r="D42" s="4" t="s">
        <v>0</v>
      </c>
      <c r="E42" t="str">
        <f t="shared" si="2"/>
        <v>рабочий</v>
      </c>
      <c r="F42" s="2">
        <v>12</v>
      </c>
      <c r="G42" s="4"/>
      <c r="H42" s="4" t="str">
        <f>IF(IFERROR(I$1-IF(E42="выходной","",IF(--B42&lt;I$1,--B42,"")),0)=0,"",I$1-IF(E42="выходной","",IF(--B42&lt;I$1,--B42,"")))</f>
        <v/>
      </c>
      <c r="I42" s="4"/>
      <c r="J42" s="4"/>
    </row>
    <row r="43" spans="1:13">
      <c r="A43" s="1">
        <v>42740</v>
      </c>
      <c r="B43" s="4" t="s">
        <v>1</v>
      </c>
      <c r="C43" s="1">
        <v>42740</v>
      </c>
      <c r="D43" s="4" t="s">
        <v>0</v>
      </c>
      <c r="E43" t="str">
        <f t="shared" si="2"/>
        <v>рабочий</v>
      </c>
      <c r="F43" s="2">
        <v>12</v>
      </c>
      <c r="G43" s="4"/>
      <c r="H43" s="4" t="str">
        <f>IF(IFERROR(I$1-IF(E43="выходной","",IF(--B43&lt;I$1,--B43,"")),0)=0,"",I$1-IF(E43="выходной","",IF(--B43&lt;I$1,--B43,"")))</f>
        <v/>
      </c>
      <c r="I43" s="4"/>
      <c r="J43" s="4"/>
    </row>
    <row r="44" spans="1:13">
      <c r="A44" s="1">
        <v>42740</v>
      </c>
      <c r="B44" s="4">
        <v>0.3125</v>
      </c>
      <c r="C44" s="1">
        <v>42740</v>
      </c>
      <c r="D44" s="4" t="s">
        <v>0</v>
      </c>
      <c r="E44" t="str">
        <f t="shared" si="2"/>
        <v>рабочий</v>
      </c>
      <c r="F44" s="2">
        <v>12</v>
      </c>
      <c r="G44" s="4"/>
      <c r="H44" s="4">
        <f>IF(IFERROR(I$1-IF(E44="выходной","",IF(--B44&lt;I$1,--B44,"")),0)=0,"",I$1-IF(E44="выходной","",IF(--B44&lt;I$1,--B44,"")))</f>
        <v>4.1666666666666685E-2</v>
      </c>
      <c r="I44" s="4"/>
      <c r="J44" s="4"/>
    </row>
    <row r="45" spans="1:13">
      <c r="A45" s="1">
        <v>42740</v>
      </c>
      <c r="B45" s="4" t="s">
        <v>1</v>
      </c>
      <c r="C45" s="1">
        <v>42740</v>
      </c>
      <c r="D45" s="4" t="s">
        <v>0</v>
      </c>
      <c r="E45" t="str">
        <f t="shared" si="2"/>
        <v>рабочий</v>
      </c>
      <c r="F45" s="2">
        <v>12</v>
      </c>
      <c r="G45" s="4"/>
      <c r="H45" s="4" t="str">
        <f>IF(IFERROR(I$1-IF(E45="выходной","",IF(--B45&lt;I$1,--B45,"")),0)=0,"",I$1-IF(E45="выходной","",IF(--B45&lt;I$1,--B45,"")))</f>
        <v/>
      </c>
      <c r="I45" s="4"/>
      <c r="J45" s="4"/>
    </row>
    <row r="46" spans="1:13">
      <c r="A46" s="1">
        <v>42740</v>
      </c>
      <c r="B46" s="4" t="s">
        <v>29</v>
      </c>
      <c r="C46" s="1">
        <v>42740</v>
      </c>
      <c r="D46" s="4" t="s">
        <v>36</v>
      </c>
      <c r="E46" t="str">
        <f t="shared" si="2"/>
        <v>рабочий</v>
      </c>
      <c r="F46" s="2">
        <v>1.92</v>
      </c>
      <c r="G46" s="4"/>
      <c r="H46" s="4" t="str">
        <f>IF(IFERROR(I$1-IF(E46="выходной","",IF(--B46&lt;I$1,--B46,"")),0)=0,"",I$1-IF(E46="выходной","",IF(--B46&lt;I$1,--B46,"")))</f>
        <v/>
      </c>
      <c r="I46" s="4"/>
      <c r="J46" s="4"/>
    </row>
    <row r="47" spans="1:13">
      <c r="A47" s="1">
        <v>42741</v>
      </c>
      <c r="B47" s="4" t="s">
        <v>40</v>
      </c>
      <c r="C47" s="1">
        <v>42741</v>
      </c>
      <c r="D47" s="4" t="s">
        <v>110</v>
      </c>
      <c r="E47" t="str">
        <f>IF(WEEKDAY(A47,2)&gt;5,"выходной","рабочий")</f>
        <v>рабочий</v>
      </c>
      <c r="F47" s="2">
        <v>0.53</v>
      </c>
      <c r="G47" s="4"/>
      <c r="H47" s="4" t="str">
        <f>IF(IFERROR(I$1-IF(E47="выходной","",IF(--B47&lt;I$1,--B47,"")),0)=0,"",I$1-IF(E47="выходной","",IF(--B47&lt;I$1,--B47,"")))</f>
        <v/>
      </c>
      <c r="I47" s="4"/>
      <c r="J47" s="4"/>
    </row>
    <row r="48" spans="1:13">
      <c r="A48" s="1">
        <v>42741</v>
      </c>
      <c r="B48" s="4" t="s">
        <v>0</v>
      </c>
      <c r="C48" s="1">
        <v>42742</v>
      </c>
      <c r="D48" s="4" t="s">
        <v>1</v>
      </c>
      <c r="E48" t="str">
        <f t="shared" si="2"/>
        <v>рабочий</v>
      </c>
      <c r="F48" s="2">
        <v>12</v>
      </c>
      <c r="G48" s="4"/>
      <c r="H48" s="4" t="str">
        <f>IF(IFERROR(I$1-IF(E48="выходной","",IF(--B48&lt;I$1,--B48,"")),0)=0,"",I$1-IF(E48="выходной","",IF(--B48&lt;I$1,--B48,"")))</f>
        <v/>
      </c>
      <c r="I48" s="4"/>
      <c r="J48" s="4"/>
    </row>
    <row r="49" spans="1:10">
      <c r="A49" s="1">
        <v>42741</v>
      </c>
      <c r="B49" s="4" t="s">
        <v>1</v>
      </c>
      <c r="C49" s="1">
        <v>42741</v>
      </c>
      <c r="D49" s="4" t="s">
        <v>0</v>
      </c>
      <c r="E49" t="str">
        <f t="shared" si="2"/>
        <v>рабочий</v>
      </c>
      <c r="F49" s="2">
        <v>12</v>
      </c>
      <c r="G49" s="4"/>
      <c r="H49" s="4" t="str">
        <f>IF(IFERROR(I$1-IF(E49="выходной","",IF(--B49&lt;I$1,--B49,"")),0)=0,"",I$1-IF(E49="выходной","",IF(--B49&lt;I$1,--B49,"")))</f>
        <v/>
      </c>
      <c r="I49" s="4"/>
      <c r="J49" s="4"/>
    </row>
    <row r="50" spans="1:10">
      <c r="A50" s="1">
        <v>42741</v>
      </c>
      <c r="B50" s="4" t="s">
        <v>1</v>
      </c>
      <c r="C50" s="1">
        <v>42741</v>
      </c>
      <c r="D50" s="4" t="s">
        <v>0</v>
      </c>
      <c r="E50" t="str">
        <f t="shared" si="2"/>
        <v>рабочий</v>
      </c>
      <c r="F50" s="2">
        <v>12</v>
      </c>
      <c r="G50" s="4"/>
      <c r="H50" s="4" t="str">
        <f>IF(IFERROR(I$1-IF(E50="выходной","",IF(--B50&lt;I$1,--B50,"")),0)=0,"",I$1-IF(E50="выходной","",IF(--B50&lt;I$1,--B50,"")))</f>
        <v/>
      </c>
      <c r="I50" s="4"/>
      <c r="J50" s="4"/>
    </row>
    <row r="51" spans="1:10">
      <c r="A51" s="1">
        <v>42741</v>
      </c>
      <c r="B51" s="4" t="s">
        <v>0</v>
      </c>
      <c r="C51" s="1">
        <v>42742</v>
      </c>
      <c r="D51" s="4" t="s">
        <v>1</v>
      </c>
      <c r="E51" t="str">
        <f t="shared" si="2"/>
        <v>рабочий</v>
      </c>
      <c r="F51" s="2">
        <v>12</v>
      </c>
      <c r="G51" s="4"/>
      <c r="H51" s="4" t="str">
        <f>IF(IFERROR(I$1-IF(E51="выходной","",IF(--B51&lt;I$1,--B51,"")),0)=0,"",I$1-IF(E51="выходной","",IF(--B51&lt;I$1,--B51,"")))</f>
        <v/>
      </c>
      <c r="I51" s="4"/>
      <c r="J51" s="4"/>
    </row>
    <row r="52" spans="1:10">
      <c r="A52" s="1">
        <v>42741</v>
      </c>
      <c r="B52" s="4" t="s">
        <v>34</v>
      </c>
      <c r="C52" s="1">
        <v>42741</v>
      </c>
      <c r="D52" s="4" t="s">
        <v>44</v>
      </c>
      <c r="E52" t="str">
        <f t="shared" si="2"/>
        <v>рабочий</v>
      </c>
      <c r="F52" s="2">
        <v>0.47</v>
      </c>
      <c r="G52" s="4"/>
      <c r="H52" s="4" t="str">
        <f>IF(IFERROR(I$1-IF(E52="выходной","",IF(--B52&lt;I$1,--B52,"")),0)=0,"",I$1-IF(E52="выходной","",IF(--B52&lt;I$1,--B52,"")))</f>
        <v/>
      </c>
      <c r="I52" s="4"/>
    </row>
    <row r="53" spans="1:10">
      <c r="A53" s="1">
        <v>42741</v>
      </c>
      <c r="B53" s="4" t="s">
        <v>100</v>
      </c>
      <c r="C53" s="1">
        <v>42741</v>
      </c>
      <c r="D53" s="4" t="s">
        <v>88</v>
      </c>
      <c r="E53" t="str">
        <f t="shared" si="2"/>
        <v>рабочий</v>
      </c>
      <c r="F53" s="2">
        <v>0.33</v>
      </c>
      <c r="G53" s="4"/>
      <c r="H53" s="4" t="str">
        <f>IF(IFERROR(I$1-IF(E53="выходной","",IF(--B53&lt;I$1,--B53,"")),0)=0,"",I$1-IF(E53="выходной","",IF(--B53&lt;I$1,--B53,"")))</f>
        <v/>
      </c>
      <c r="I53" s="4"/>
    </row>
    <row r="54" spans="1:10">
      <c r="A54" s="1">
        <v>42741</v>
      </c>
      <c r="B54" s="4" t="s">
        <v>1</v>
      </c>
      <c r="C54" s="1">
        <v>42741</v>
      </c>
      <c r="D54" s="4" t="s">
        <v>0</v>
      </c>
      <c r="E54" t="str">
        <f t="shared" si="2"/>
        <v>рабочий</v>
      </c>
      <c r="F54" s="2">
        <v>12</v>
      </c>
      <c r="G54" s="4"/>
      <c r="H54" s="4" t="str">
        <f>IF(IFERROR(I$1-IF(E54="выходной","",IF(--B54&lt;I$1,--B54,"")),0)=0,"",I$1-IF(E54="выходной","",IF(--B54&lt;I$1,--B54,"")))</f>
        <v/>
      </c>
      <c r="I54" s="4"/>
    </row>
    <row r="55" spans="1:10">
      <c r="A55" s="1">
        <v>42741</v>
      </c>
      <c r="B55" s="4" t="s">
        <v>0</v>
      </c>
      <c r="C55" s="1">
        <v>42742</v>
      </c>
      <c r="D55" s="4" t="s">
        <v>1</v>
      </c>
      <c r="E55" t="str">
        <f t="shared" si="2"/>
        <v>рабочий</v>
      </c>
      <c r="F55" s="2">
        <v>12</v>
      </c>
      <c r="G55" s="4"/>
      <c r="H55" s="4" t="str">
        <f>IF(IFERROR(I$1-IF(E55="выходной","",IF(--B55&lt;I$1,--B55,"")),0)=0,"",I$1-IF(E55="выходной","",IF(--B55&lt;I$1,--B55,"")))</f>
        <v/>
      </c>
      <c r="I55" s="4"/>
    </row>
    <row r="56" spans="1:10">
      <c r="A56" s="1">
        <v>42741</v>
      </c>
      <c r="B56" s="4" t="s">
        <v>1</v>
      </c>
      <c r="C56" s="1">
        <v>42741</v>
      </c>
      <c r="D56" s="4" t="s">
        <v>75</v>
      </c>
      <c r="E56" t="str">
        <f t="shared" si="2"/>
        <v>рабочий</v>
      </c>
      <c r="F56" s="2">
        <v>4.45</v>
      </c>
      <c r="G56" s="4"/>
      <c r="H56" s="4" t="str">
        <f>IF(IFERROR(I$1-IF(E56="выходной","",IF(--B56&lt;I$1,--B56,"")),0)=0,"",I$1-IF(E56="выходной","",IF(--B56&lt;I$1,--B56,"")))</f>
        <v/>
      </c>
      <c r="I56" s="4"/>
    </row>
    <row r="57" spans="1:10">
      <c r="A57" s="1">
        <v>42741</v>
      </c>
      <c r="B57" s="4" t="s">
        <v>111</v>
      </c>
      <c r="C57" s="1">
        <v>42741</v>
      </c>
      <c r="D57" s="4" t="s">
        <v>89</v>
      </c>
      <c r="E57" t="str">
        <f t="shared" si="2"/>
        <v>рабочий</v>
      </c>
      <c r="F57" s="2">
        <v>0.2</v>
      </c>
      <c r="G57" s="4"/>
      <c r="H57" s="4" t="str">
        <f>IF(IFERROR(I$1-IF(E57="выходной","",IF(--B57&lt;I$1,--B57,"")),0)=0,"",I$1-IF(E57="выходной","",IF(--B57&lt;I$1,--B57,"")))</f>
        <v/>
      </c>
      <c r="I57" s="4"/>
    </row>
    <row r="58" spans="1:10">
      <c r="A58" s="1">
        <v>42741</v>
      </c>
      <c r="B58" s="4" t="s">
        <v>98</v>
      </c>
      <c r="C58" s="1">
        <v>42741</v>
      </c>
      <c r="D58" s="4" t="s">
        <v>70</v>
      </c>
      <c r="E58" t="str">
        <f t="shared" si="2"/>
        <v>рабочий</v>
      </c>
      <c r="F58" s="2">
        <v>2.4300000000000002</v>
      </c>
      <c r="G58" s="4"/>
      <c r="H58" s="4" t="str">
        <f>IF(IFERROR(I$1-IF(E58="выходной","",IF(--B58&lt;I$1,--B58,"")),0)=0,"",I$1-IF(E58="выходной","",IF(--B58&lt;I$1,--B58,"")))</f>
        <v/>
      </c>
      <c r="I58" s="4"/>
    </row>
    <row r="59" spans="1:10">
      <c r="A59" s="1">
        <v>42741</v>
      </c>
      <c r="B59" s="4" t="s">
        <v>0</v>
      </c>
      <c r="C59" s="1">
        <v>42742</v>
      </c>
      <c r="D59" s="4" t="s">
        <v>1</v>
      </c>
      <c r="E59" t="str">
        <f t="shared" si="2"/>
        <v>рабочий</v>
      </c>
      <c r="F59" s="2">
        <v>12</v>
      </c>
      <c r="G59" s="4"/>
      <c r="H59" s="4" t="str">
        <f>IF(IFERROR(I$1-IF(E59="выходной","",IF(--B59&lt;I$1,--B59,"")),0)=0,"",I$1-IF(E59="выходной","",IF(--B59&lt;I$1,--B59,"")))</f>
        <v/>
      </c>
      <c r="I59" s="4"/>
    </row>
    <row r="60" spans="1:10">
      <c r="A60" s="1">
        <v>42741</v>
      </c>
      <c r="B60" s="4" t="s">
        <v>1</v>
      </c>
      <c r="C60" s="1">
        <v>42741</v>
      </c>
      <c r="D60" s="4" t="s">
        <v>0</v>
      </c>
      <c r="E60" t="str">
        <f t="shared" si="2"/>
        <v>рабочий</v>
      </c>
      <c r="F60" s="2">
        <v>12</v>
      </c>
      <c r="G60" s="4"/>
      <c r="H60" s="4" t="str">
        <f>IF(IFERROR(I$1-IF(E60="выходной","",IF(--B60&lt;I$1,--B60,"")),0)=0,"",I$1-IF(E60="выходной","",IF(--B60&lt;I$1,--B60,"")))</f>
        <v/>
      </c>
      <c r="I60" s="4"/>
    </row>
    <row r="61" spans="1:10">
      <c r="A61" s="1">
        <v>42741</v>
      </c>
      <c r="B61" s="4" t="s">
        <v>35</v>
      </c>
      <c r="C61" s="1">
        <v>42741</v>
      </c>
      <c r="D61" s="4" t="s">
        <v>112</v>
      </c>
      <c r="E61" t="str">
        <f t="shared" si="2"/>
        <v>рабочий</v>
      </c>
      <c r="F61" s="2">
        <v>1.55</v>
      </c>
      <c r="G61" s="4"/>
      <c r="H61" s="4" t="str">
        <f>IF(IFERROR(I$1-IF(E61="выходной","",IF(--B61&lt;I$1,--B61,"")),0)=0,"",I$1-IF(E61="выходной","",IF(--B61&lt;I$1,--B61,"")))</f>
        <v/>
      </c>
      <c r="I61" s="4"/>
    </row>
    <row r="62" spans="1:10">
      <c r="A62" s="1">
        <v>42742</v>
      </c>
      <c r="B62" s="4" t="s">
        <v>1</v>
      </c>
      <c r="C62" s="1">
        <v>42742</v>
      </c>
      <c r="D62" s="4" t="s">
        <v>0</v>
      </c>
      <c r="E62" t="str">
        <f t="shared" si="2"/>
        <v>выходной</v>
      </c>
      <c r="F62" s="2">
        <v>12</v>
      </c>
      <c r="G62">
        <f t="shared" ref="G62:G80" si="3">IF(E62="выходной",F62,"0")</f>
        <v>12</v>
      </c>
      <c r="H62" s="4" t="str">
        <f>IF(IFERROR(I$1-IF(E62="выходной","",IF(--B62&lt;I$1,--B62,"")),0)=0,"",I$1-IF(E62="выходной","",IF(--B62&lt;I$1,--B62,"")))</f>
        <v/>
      </c>
    </row>
    <row r="63" spans="1:10">
      <c r="A63" s="1">
        <v>42742</v>
      </c>
      <c r="B63" s="4" t="s">
        <v>0</v>
      </c>
      <c r="C63" s="1">
        <v>42743</v>
      </c>
      <c r="D63" s="4" t="s">
        <v>1</v>
      </c>
      <c r="E63" t="str">
        <f t="shared" si="2"/>
        <v>выходной</v>
      </c>
      <c r="F63" s="2">
        <v>12</v>
      </c>
      <c r="G63">
        <f t="shared" si="3"/>
        <v>12</v>
      </c>
      <c r="H63" s="4" t="str">
        <f>IF(IFERROR(I$1-IF(E63="выходной","",IF(--B63&lt;I$1,--B63,"")),0)=0,"",I$1-IF(E63="выходной","",IF(--B63&lt;I$1,--B63,"")))</f>
        <v/>
      </c>
    </row>
    <row r="64" spans="1:10">
      <c r="A64" s="1">
        <v>42742</v>
      </c>
      <c r="B64" s="4" t="s">
        <v>0</v>
      </c>
      <c r="C64" s="1">
        <v>42743</v>
      </c>
      <c r="D64" s="4" t="s">
        <v>1</v>
      </c>
      <c r="E64" t="str">
        <f t="shared" si="2"/>
        <v>выходной</v>
      </c>
      <c r="F64" s="2">
        <v>12</v>
      </c>
      <c r="G64">
        <f t="shared" si="3"/>
        <v>12</v>
      </c>
      <c r="H64" s="4" t="str">
        <f>IF(IFERROR(I$1-IF(E64="выходной","",IF(--B64&lt;I$1,--B64,"")),0)=0,"",I$1-IF(E64="выходной","",IF(--B64&lt;I$1,--B64,"")))</f>
        <v/>
      </c>
    </row>
    <row r="65" spans="1:8">
      <c r="A65" s="1">
        <v>42742</v>
      </c>
      <c r="B65" s="4" t="s">
        <v>1</v>
      </c>
      <c r="C65" s="1">
        <v>42742</v>
      </c>
      <c r="D65" s="4" t="s">
        <v>0</v>
      </c>
      <c r="E65" t="str">
        <f t="shared" si="2"/>
        <v>выходной</v>
      </c>
      <c r="F65" s="2">
        <v>12</v>
      </c>
      <c r="G65">
        <f t="shared" si="3"/>
        <v>12</v>
      </c>
      <c r="H65" s="4" t="str">
        <f>IF(IFERROR(I$1-IF(E65="выходной","",IF(--B65&lt;I$1,--B65,"")),0)=0,"",I$1-IF(E65="выходной","",IF(--B65&lt;I$1,--B65,"")))</f>
        <v/>
      </c>
    </row>
    <row r="66" spans="1:8">
      <c r="A66" s="1">
        <v>42742</v>
      </c>
      <c r="B66" s="4" t="s">
        <v>0</v>
      </c>
      <c r="C66" s="1">
        <v>42743</v>
      </c>
      <c r="D66" s="4" t="s">
        <v>1</v>
      </c>
      <c r="E66" t="str">
        <f t="shared" si="2"/>
        <v>выходной</v>
      </c>
      <c r="F66" s="2">
        <v>12</v>
      </c>
      <c r="G66">
        <f t="shared" si="3"/>
        <v>12</v>
      </c>
      <c r="H66" s="4" t="str">
        <f>IF(IFERROR(I$1-IF(E66="выходной","",IF(--B66&lt;I$1,--B66,"")),0)=0,"",I$1-IF(E66="выходной","",IF(--B66&lt;I$1,--B66,"")))</f>
        <v/>
      </c>
    </row>
    <row r="67" spans="1:8">
      <c r="A67" s="1">
        <v>42742</v>
      </c>
      <c r="B67" s="4" t="s">
        <v>1</v>
      </c>
      <c r="C67" s="1">
        <v>42742</v>
      </c>
      <c r="D67" s="4" t="s">
        <v>0</v>
      </c>
      <c r="E67" t="str">
        <f t="shared" si="2"/>
        <v>выходной</v>
      </c>
      <c r="F67" s="2">
        <v>12</v>
      </c>
      <c r="G67">
        <f t="shared" si="3"/>
        <v>12</v>
      </c>
      <c r="H67" s="4" t="str">
        <f>IF(IFERROR(I$1-IF(E67="выходной","",IF(--B67&lt;I$1,--B67,"")),0)=0,"",I$1-IF(E67="выходной","",IF(--B67&lt;I$1,--B67,"")))</f>
        <v/>
      </c>
    </row>
    <row r="68" spans="1:8">
      <c r="A68" s="1">
        <v>42742</v>
      </c>
      <c r="B68" s="4" t="s">
        <v>0</v>
      </c>
      <c r="C68" s="1">
        <v>42743</v>
      </c>
      <c r="D68" s="4" t="s">
        <v>114</v>
      </c>
      <c r="E68" t="str">
        <f t="shared" si="2"/>
        <v>выходной</v>
      </c>
      <c r="F68" s="2">
        <v>5.82</v>
      </c>
      <c r="G68">
        <f t="shared" si="3"/>
        <v>5.82</v>
      </c>
      <c r="H68" s="4" t="str">
        <f>IF(IFERROR(I$1-IF(E68="выходной","",IF(--B68&lt;I$1,--B68,"")),0)=0,"",I$1-IF(E68="выходной","",IF(--B68&lt;I$1,--B68,"")))</f>
        <v/>
      </c>
    </row>
    <row r="69" spans="1:8">
      <c r="A69" s="1">
        <v>42742</v>
      </c>
      <c r="B69" s="4" t="s">
        <v>11</v>
      </c>
      <c r="C69" s="1">
        <v>42742</v>
      </c>
      <c r="D69" s="4" t="s">
        <v>0</v>
      </c>
      <c r="E69" t="str">
        <f t="shared" si="2"/>
        <v>выходной</v>
      </c>
      <c r="F69" s="2">
        <v>4.5</v>
      </c>
      <c r="G69">
        <f t="shared" si="3"/>
        <v>4.5</v>
      </c>
      <c r="H69" s="4" t="str">
        <f>IF(IFERROR(I$1-IF(E69="выходной","",IF(--B69&lt;I$1,--B69,"")),0)=0,"",I$1-IF(E69="выходной","",IF(--B69&lt;I$1,--B69,"")))</f>
        <v/>
      </c>
    </row>
    <row r="70" spans="1:8">
      <c r="A70" s="1">
        <v>42742</v>
      </c>
      <c r="B70" s="4" t="s">
        <v>0</v>
      </c>
      <c r="C70" s="1">
        <v>42743</v>
      </c>
      <c r="D70" s="4" t="s">
        <v>1</v>
      </c>
      <c r="E70" t="str">
        <f t="shared" si="2"/>
        <v>выходной</v>
      </c>
      <c r="F70" s="2">
        <v>12</v>
      </c>
      <c r="G70">
        <f t="shared" si="3"/>
        <v>12</v>
      </c>
      <c r="H70" s="4" t="str">
        <f>IF(IFERROR(I$1-IF(E70="выходной","",IF(--B70&lt;I$1,--B70,"")),0)=0,"",I$1-IF(E70="выходной","",IF(--B70&lt;I$1,--B70,"")))</f>
        <v/>
      </c>
    </row>
    <row r="71" spans="1:8">
      <c r="A71" s="1">
        <v>42742</v>
      </c>
      <c r="B71" s="4" t="s">
        <v>1</v>
      </c>
      <c r="C71" s="1">
        <v>42742</v>
      </c>
      <c r="D71" s="4" t="s">
        <v>0</v>
      </c>
      <c r="E71" t="str">
        <f t="shared" si="2"/>
        <v>выходной</v>
      </c>
      <c r="F71" s="2">
        <v>12</v>
      </c>
      <c r="G71">
        <f t="shared" si="3"/>
        <v>12</v>
      </c>
      <c r="H71" s="4" t="str">
        <f>IF(IFERROR(I$1-IF(E71="выходной","",IF(--B71&lt;I$1,--B71,"")),0)=0,"",I$1-IF(E71="выходной","",IF(--B71&lt;I$1,--B71,"")))</f>
        <v/>
      </c>
    </row>
    <row r="72" spans="1:8">
      <c r="A72" s="1">
        <v>42743</v>
      </c>
      <c r="B72" s="4" t="s">
        <v>1</v>
      </c>
      <c r="C72" s="1">
        <v>42743</v>
      </c>
      <c r="D72" s="4" t="s">
        <v>0</v>
      </c>
      <c r="E72" t="str">
        <f t="shared" si="2"/>
        <v>выходной</v>
      </c>
      <c r="F72" s="2">
        <v>12</v>
      </c>
      <c r="G72">
        <f t="shared" si="3"/>
        <v>12</v>
      </c>
      <c r="H72" s="4" t="str">
        <f>IF(IFERROR(I$1-IF(E72="выходной","",IF(--B72&lt;I$1,--B72,"")),0)=0,"",I$1-IF(E72="выходной","",IF(--B72&lt;I$1,--B72,"")))</f>
        <v/>
      </c>
    </row>
    <row r="73" spans="1:8">
      <c r="A73" s="1">
        <v>42743</v>
      </c>
      <c r="B73" s="4" t="s">
        <v>2</v>
      </c>
      <c r="C73" s="1">
        <v>42744</v>
      </c>
      <c r="D73" s="4" t="s">
        <v>1</v>
      </c>
      <c r="E73" t="str">
        <f t="shared" si="2"/>
        <v>выходной</v>
      </c>
      <c r="F73" s="2">
        <v>11.5</v>
      </c>
      <c r="G73">
        <f t="shared" si="3"/>
        <v>11.5</v>
      </c>
      <c r="H73" s="4" t="str">
        <f>IF(IFERROR(I$1-IF(E73="выходной","",IF(--B73&lt;I$1,--B73,"")),0)=0,"",I$1-IF(E73="выходной","",IF(--B73&lt;I$1,--B73,"")))</f>
        <v/>
      </c>
    </row>
    <row r="74" spans="1:8">
      <c r="A74" s="1">
        <v>42743</v>
      </c>
      <c r="B74" s="4" t="s">
        <v>1</v>
      </c>
      <c r="C74" s="1">
        <v>42743</v>
      </c>
      <c r="D74" s="4" t="s">
        <v>0</v>
      </c>
      <c r="E74" t="str">
        <f t="shared" si="2"/>
        <v>выходной</v>
      </c>
      <c r="F74" s="2">
        <v>12</v>
      </c>
      <c r="G74">
        <f t="shared" si="3"/>
        <v>12</v>
      </c>
      <c r="H74" s="4" t="str">
        <f>IF(IFERROR(I$1-IF(E74="выходной","",IF(--B74&lt;I$1,--B74,"")),0)=0,"",I$1-IF(E74="выходной","",IF(--B74&lt;I$1,--B74,"")))</f>
        <v/>
      </c>
    </row>
    <row r="75" spans="1:8">
      <c r="A75" s="1">
        <v>42743</v>
      </c>
      <c r="B75" s="4" t="s">
        <v>0</v>
      </c>
      <c r="C75" s="1">
        <v>42744</v>
      </c>
      <c r="D75" s="4" t="s">
        <v>1</v>
      </c>
      <c r="E75" t="str">
        <f t="shared" si="2"/>
        <v>выходной</v>
      </c>
      <c r="F75" s="2">
        <v>12</v>
      </c>
      <c r="G75">
        <f t="shared" si="3"/>
        <v>12</v>
      </c>
      <c r="H75" s="4" t="str">
        <f>IF(IFERROR(I$1-IF(E75="выходной","",IF(--B75&lt;I$1,--B75,"")),0)=0,"",I$1-IF(E75="выходной","",IF(--B75&lt;I$1,--B75,"")))</f>
        <v/>
      </c>
    </row>
    <row r="76" spans="1:8">
      <c r="A76" s="1">
        <v>42743</v>
      </c>
      <c r="B76" s="4" t="s">
        <v>1</v>
      </c>
      <c r="C76" s="1">
        <v>42743</v>
      </c>
      <c r="D76" s="4" t="s">
        <v>0</v>
      </c>
      <c r="E76" t="str">
        <f t="shared" si="2"/>
        <v>выходной</v>
      </c>
      <c r="F76" s="2">
        <v>12</v>
      </c>
      <c r="G76">
        <f t="shared" si="3"/>
        <v>12</v>
      </c>
      <c r="H76" s="4" t="str">
        <f>IF(IFERROR(I$1-IF(E76="выходной","",IF(--B76&lt;I$1,--B76,"")),0)=0,"",I$1-IF(E76="выходной","",IF(--B76&lt;I$1,--B76,"")))</f>
        <v/>
      </c>
    </row>
    <row r="77" spans="1:8">
      <c r="A77" s="1">
        <v>42743</v>
      </c>
      <c r="B77" s="4" t="s">
        <v>0</v>
      </c>
      <c r="C77" s="1">
        <v>42744</v>
      </c>
      <c r="D77" s="4" t="s">
        <v>1</v>
      </c>
      <c r="E77" t="str">
        <f t="shared" si="2"/>
        <v>выходной</v>
      </c>
      <c r="F77" s="2">
        <v>12</v>
      </c>
      <c r="G77">
        <f t="shared" si="3"/>
        <v>12</v>
      </c>
      <c r="H77" s="4" t="str">
        <f>IF(IFERROR(I$1-IF(E77="выходной","",IF(--B77&lt;I$1,--B77,"")),0)=0,"",I$1-IF(E77="выходной","",IF(--B77&lt;I$1,--B77,"")))</f>
        <v/>
      </c>
    </row>
    <row r="78" spans="1:8">
      <c r="A78" s="1">
        <v>42743</v>
      </c>
      <c r="B78" s="4" t="s">
        <v>106</v>
      </c>
      <c r="C78" s="1">
        <v>42743</v>
      </c>
      <c r="D78" s="4" t="s">
        <v>104</v>
      </c>
      <c r="E78" t="str">
        <f t="shared" si="2"/>
        <v>выходной</v>
      </c>
      <c r="F78" s="2">
        <v>0.4</v>
      </c>
      <c r="G78">
        <f t="shared" si="3"/>
        <v>0.4</v>
      </c>
      <c r="H78" s="4" t="str">
        <f>IF(IFERROR(I$1-IF(E78="выходной","",IF(--B78&lt;I$1,--B78,"")),0)=0,"",I$1-IF(E78="выходной","",IF(--B78&lt;I$1,--B78,"")))</f>
        <v/>
      </c>
    </row>
    <row r="79" spans="1:8">
      <c r="A79" s="1">
        <v>42743</v>
      </c>
      <c r="B79" s="4" t="s">
        <v>0</v>
      </c>
      <c r="C79" s="1">
        <v>42744</v>
      </c>
      <c r="D79" s="4" t="s">
        <v>1</v>
      </c>
      <c r="E79" t="str">
        <f t="shared" si="2"/>
        <v>выходной</v>
      </c>
      <c r="F79" s="2">
        <v>12</v>
      </c>
      <c r="G79">
        <f t="shared" si="3"/>
        <v>12</v>
      </c>
      <c r="H79" s="4" t="str">
        <f>IF(IFERROR(I$1-IF(E79="выходной","",IF(--B79&lt;I$1,--B79,"")),0)=0,"",I$1-IF(E79="выходной","",IF(--B79&lt;I$1,--B79,"")))</f>
        <v/>
      </c>
    </row>
    <row r="80" spans="1:8">
      <c r="A80" s="1">
        <v>42743</v>
      </c>
      <c r="B80" s="4" t="s">
        <v>1</v>
      </c>
      <c r="C80" s="1">
        <v>42743</v>
      </c>
      <c r="D80" s="4" t="s">
        <v>0</v>
      </c>
      <c r="E80" t="str">
        <f t="shared" si="2"/>
        <v>выходной</v>
      </c>
      <c r="F80" s="2">
        <v>12</v>
      </c>
      <c r="G80">
        <f t="shared" si="3"/>
        <v>12</v>
      </c>
      <c r="H80" s="4" t="str">
        <f>IF(IFERROR(I$1-IF(E80="выходной","",IF(--B80&lt;I$1,--B80,"")),0)=0,"",I$1-IF(E80="выходной","",IF(--B80&lt;I$1,--B80,"")))</f>
        <v/>
      </c>
    </row>
    <row r="81" spans="1:9">
      <c r="A81" s="1">
        <v>42744</v>
      </c>
      <c r="B81" s="4" t="s">
        <v>1</v>
      </c>
      <c r="C81" s="1">
        <v>42744</v>
      </c>
      <c r="D81" s="4" t="s">
        <v>7</v>
      </c>
      <c r="E81" t="str">
        <f t="shared" si="2"/>
        <v>рабочий</v>
      </c>
      <c r="F81" s="2">
        <v>8.33</v>
      </c>
      <c r="G81" s="4"/>
      <c r="H81" s="4" t="str">
        <f>IF(IFERROR(I$1-IF(E81="выходной","",IF(--B81&lt;I$1,--B81,"")),0)=0,"",I$1-IF(E81="выходной","",IF(--B81&lt;I$1,--B81,"")))</f>
        <v/>
      </c>
      <c r="I81" s="4"/>
    </row>
    <row r="82" spans="1:9">
      <c r="A82" s="1">
        <v>42744</v>
      </c>
      <c r="B82" s="4" t="s">
        <v>1</v>
      </c>
      <c r="C82" s="1">
        <v>42744</v>
      </c>
      <c r="D82" s="4" t="s">
        <v>0</v>
      </c>
      <c r="E82" t="str">
        <f t="shared" si="2"/>
        <v>рабочий</v>
      </c>
      <c r="F82" s="2">
        <v>12</v>
      </c>
      <c r="G82" s="4"/>
      <c r="H82" s="4" t="str">
        <f>IF(IFERROR(I$1-IF(E82="выходной","",IF(--B82&lt;I$1,--B82,"")),0)=0,"",I$1-IF(E82="выходной","",IF(--B82&lt;I$1,--B82,"")))</f>
        <v/>
      </c>
      <c r="I82" s="4"/>
    </row>
    <row r="83" spans="1:9">
      <c r="A83" s="1">
        <v>42744</v>
      </c>
      <c r="B83" s="4" t="s">
        <v>0</v>
      </c>
      <c r="C83" s="1">
        <v>42745</v>
      </c>
      <c r="D83" s="4" t="s">
        <v>1</v>
      </c>
      <c r="E83" t="str">
        <f t="shared" si="2"/>
        <v>рабочий</v>
      </c>
      <c r="F83" s="2">
        <v>12</v>
      </c>
      <c r="G83" s="4"/>
      <c r="H83" s="4" t="str">
        <f>IF(IFERROR(I$1-IF(E83="выходной","",IF(--B83&lt;I$1,--B83,"")),0)=0,"",I$1-IF(E83="выходной","",IF(--B83&lt;I$1,--B83,"")))</f>
        <v/>
      </c>
      <c r="I83" s="4"/>
    </row>
    <row r="84" spans="1:9">
      <c r="A84" s="1">
        <v>42744</v>
      </c>
      <c r="B84" s="4" t="s">
        <v>0</v>
      </c>
      <c r="C84" s="1">
        <v>42745</v>
      </c>
      <c r="D84" s="4" t="s">
        <v>1</v>
      </c>
      <c r="E84" t="str">
        <f t="shared" si="2"/>
        <v>рабочий</v>
      </c>
      <c r="F84" s="2">
        <v>12</v>
      </c>
      <c r="G84" s="4"/>
      <c r="H84" s="4" t="str">
        <f>IF(IFERROR(I$1-IF(E84="выходной","",IF(--B84&lt;I$1,--B84,"")),0)=0,"",I$1-IF(E84="выходной","",IF(--B84&lt;I$1,--B84,"")))</f>
        <v/>
      </c>
      <c r="I84" s="4"/>
    </row>
    <row r="85" spans="1:9">
      <c r="A85" s="1">
        <v>42744</v>
      </c>
      <c r="B85" s="4" t="s">
        <v>1</v>
      </c>
      <c r="C85" s="1">
        <v>42744</v>
      </c>
      <c r="D85" s="4" t="s">
        <v>0</v>
      </c>
      <c r="E85" t="str">
        <f t="shared" si="2"/>
        <v>рабочий</v>
      </c>
      <c r="F85" s="2">
        <v>12</v>
      </c>
      <c r="G85" s="4"/>
      <c r="H85" s="4" t="str">
        <f>IF(IFERROR(I$1-IF(E85="выходной","",IF(--B85&lt;I$1,--B85,"")),0)=0,"",I$1-IF(E85="выходной","",IF(--B85&lt;I$1,--B85,"")))</f>
        <v/>
      </c>
      <c r="I85" s="4"/>
    </row>
    <row r="86" spans="1:9">
      <c r="A86" s="1">
        <v>42744</v>
      </c>
      <c r="B86" s="4" t="s">
        <v>0</v>
      </c>
      <c r="C86" s="1">
        <v>42745</v>
      </c>
      <c r="D86" s="4" t="s">
        <v>1</v>
      </c>
      <c r="E86" t="str">
        <f t="shared" si="2"/>
        <v>рабочий</v>
      </c>
      <c r="F86" s="2">
        <v>12</v>
      </c>
      <c r="G86" s="4"/>
      <c r="H86" s="4" t="str">
        <f>IF(IFERROR(I$1-IF(E86="выходной","",IF(--B86&lt;I$1,--B86,"")),0)=0,"",I$1-IF(E86="выходной","",IF(--B86&lt;I$1,--B86,"")))</f>
        <v/>
      </c>
      <c r="I86" s="4"/>
    </row>
    <row r="87" spans="1:9">
      <c r="A87" s="1">
        <v>42744</v>
      </c>
      <c r="B87" s="4" t="s">
        <v>1</v>
      </c>
      <c r="C87" s="1">
        <v>42744</v>
      </c>
      <c r="D87" s="4" t="s">
        <v>0</v>
      </c>
      <c r="E87" t="str">
        <f t="shared" si="2"/>
        <v>рабочий</v>
      </c>
      <c r="F87" s="2">
        <v>12</v>
      </c>
      <c r="G87" s="4"/>
      <c r="H87" s="4" t="str">
        <f>IF(IFERROR(I$1-IF(E87="выходной","",IF(--B87&lt;I$1,--B87,"")),0)=0,"",I$1-IF(E87="выходной","",IF(--B87&lt;I$1,--B87,"")))</f>
        <v/>
      </c>
      <c r="I87" s="4"/>
    </row>
    <row r="88" spans="1:9">
      <c r="A88" s="1">
        <v>42744</v>
      </c>
      <c r="B88" s="4" t="s">
        <v>1</v>
      </c>
      <c r="C88" s="1">
        <v>42744</v>
      </c>
      <c r="D88" s="4" t="s">
        <v>0</v>
      </c>
      <c r="E88" t="str">
        <f t="shared" si="2"/>
        <v>рабочий</v>
      </c>
      <c r="F88" s="2">
        <v>12</v>
      </c>
      <c r="G88" s="4"/>
      <c r="H88" s="4" t="str">
        <f>IF(IFERROR(I$1-IF(E88="выходной","",IF(--B88&lt;I$1,--B88,"")),0)=0,"",I$1-IF(E88="выходной","",IF(--B88&lt;I$1,--B88,"")))</f>
        <v/>
      </c>
      <c r="I88" s="4"/>
    </row>
    <row r="89" spans="1:9">
      <c r="A89" s="1">
        <v>42744</v>
      </c>
      <c r="B89" s="4" t="s">
        <v>22</v>
      </c>
      <c r="C89" s="1">
        <v>42744</v>
      </c>
      <c r="D89" s="4" t="s">
        <v>1</v>
      </c>
      <c r="E89" t="str">
        <f t="shared" si="2"/>
        <v>рабочий</v>
      </c>
      <c r="F89" s="2">
        <v>5.67</v>
      </c>
      <c r="G89" s="4"/>
      <c r="H89" s="4">
        <f>IF(IFERROR(I$1-IF(E89="выходной","",IF(--B89&lt;I$1,--B89,"")),0)=0,"",I$1-IF(E89="выходной","",IF(--B89&lt;I$1,--B89,"")))</f>
        <v>0.2361111111111111</v>
      </c>
      <c r="I89" s="4"/>
    </row>
    <row r="90" spans="1:9">
      <c r="A90" s="1">
        <v>42744</v>
      </c>
      <c r="B90" s="4" t="s">
        <v>0</v>
      </c>
      <c r="C90" s="1">
        <v>42745</v>
      </c>
      <c r="D90" s="4" t="s">
        <v>1</v>
      </c>
      <c r="E90" t="str">
        <f t="shared" si="2"/>
        <v>рабочий</v>
      </c>
      <c r="F90" s="2">
        <v>12</v>
      </c>
      <c r="G90" s="4"/>
      <c r="H90" s="4" t="str">
        <f>IF(IFERROR(I$1-IF(E90="выходной","",IF(--B90&lt;I$1,--B90,"")),0)=0,"",I$1-IF(E90="выходной","",IF(--B90&lt;I$1,--B90,"")))</f>
        <v/>
      </c>
      <c r="I90" s="4"/>
    </row>
    <row r="91" spans="1:9">
      <c r="A91" s="1">
        <v>42745</v>
      </c>
      <c r="B91" s="4" t="s">
        <v>4</v>
      </c>
      <c r="C91" s="1">
        <v>42745</v>
      </c>
      <c r="D91" s="4" t="s">
        <v>101</v>
      </c>
      <c r="E91" t="str">
        <f t="shared" si="2"/>
        <v>рабочий</v>
      </c>
      <c r="F91" s="2">
        <v>0.18</v>
      </c>
      <c r="G91" s="4"/>
      <c r="H91" s="4" t="str">
        <f>IF(IFERROR(I$1-IF(E91="выходной","",IF(--B91&lt;I$1,--B91,"")),0)=0,"",I$1-IF(E91="выходной","",IF(--B91&lt;I$1,--B91,"")))</f>
        <v/>
      </c>
      <c r="I91" s="4"/>
    </row>
    <row r="92" spans="1:9">
      <c r="A92" s="1">
        <v>42745</v>
      </c>
      <c r="B92" s="4" t="s">
        <v>81</v>
      </c>
      <c r="C92" s="1">
        <v>42745</v>
      </c>
      <c r="D92" s="4" t="s">
        <v>50</v>
      </c>
      <c r="E92" t="str">
        <f t="shared" si="2"/>
        <v>рабочий</v>
      </c>
      <c r="F92" s="2">
        <v>0.77</v>
      </c>
      <c r="G92" s="4"/>
      <c r="H92" s="4" t="str">
        <f>IF(IFERROR(I$1-IF(E92="выходной","",IF(--B92&lt;I$1,--B92,"")),0)=0,"",I$1-IF(E92="выходной","",IF(--B92&lt;I$1,--B92,"")))</f>
        <v/>
      </c>
      <c r="I92" s="4"/>
    </row>
    <row r="93" spans="1:9">
      <c r="A93" s="1">
        <v>42745</v>
      </c>
      <c r="B93" s="4" t="s">
        <v>1</v>
      </c>
      <c r="C93" s="1">
        <v>42745</v>
      </c>
      <c r="D93" s="4" t="s">
        <v>0</v>
      </c>
      <c r="E93" t="str">
        <f t="shared" si="2"/>
        <v>рабочий</v>
      </c>
      <c r="F93" s="2">
        <v>12</v>
      </c>
      <c r="G93" s="4"/>
      <c r="H93" s="4" t="str">
        <f>IF(IFERROR(I$1-IF(E93="выходной","",IF(--B93&lt;I$1,--B93,"")),0)=0,"",I$1-IF(E93="выходной","",IF(--B93&lt;I$1,--B93,"")))</f>
        <v/>
      </c>
      <c r="I93" s="4"/>
    </row>
    <row r="94" spans="1:9">
      <c r="A94" s="1">
        <v>42745</v>
      </c>
      <c r="B94" s="4" t="s">
        <v>0</v>
      </c>
      <c r="C94" s="1">
        <v>42746</v>
      </c>
      <c r="D94" s="4" t="s">
        <v>1</v>
      </c>
      <c r="E94" t="str">
        <f t="shared" si="2"/>
        <v>рабочий</v>
      </c>
      <c r="F94" s="2">
        <v>12</v>
      </c>
      <c r="G94" s="4"/>
      <c r="H94" s="4" t="str">
        <f>IF(IFERROR(I$1-IF(E94="выходной","",IF(--B94&lt;I$1,--B94,"")),0)=0,"",I$1-IF(E94="выходной","",IF(--B94&lt;I$1,--B94,"")))</f>
        <v/>
      </c>
      <c r="I94" s="4"/>
    </row>
    <row r="95" spans="1:9">
      <c r="A95" s="1">
        <v>42745</v>
      </c>
      <c r="B95" s="4" t="s">
        <v>40</v>
      </c>
      <c r="C95" s="1">
        <v>42745</v>
      </c>
      <c r="D95" s="4" t="s">
        <v>83</v>
      </c>
      <c r="E95" t="str">
        <f t="shared" si="2"/>
        <v>рабочий</v>
      </c>
      <c r="F95" s="2">
        <v>0.38</v>
      </c>
      <c r="G95" s="4"/>
      <c r="H95" s="4" t="str">
        <f>IF(IFERROR(I$1-IF(E95="выходной","",IF(--B95&lt;I$1,--B95,"")),0)=0,"",I$1-IF(E95="выходной","",IF(--B95&lt;I$1,--B95,"")))</f>
        <v/>
      </c>
      <c r="I95" s="4"/>
    </row>
    <row r="96" spans="1:9">
      <c r="A96" s="1">
        <v>42745</v>
      </c>
      <c r="B96" s="4" t="s">
        <v>1</v>
      </c>
      <c r="C96" s="1">
        <v>42745</v>
      </c>
      <c r="D96" s="4" t="s">
        <v>0</v>
      </c>
      <c r="E96" t="str">
        <f t="shared" ref="E96:E159" si="4">IF(WEEKDAY(A96,2)&gt;5,"выходной","рабочий")</f>
        <v>рабочий</v>
      </c>
      <c r="F96" s="2">
        <v>12</v>
      </c>
      <c r="G96" s="4"/>
      <c r="H96" s="4" t="str">
        <f>IF(IFERROR(I$1-IF(E96="выходной","",IF(--B96&lt;I$1,--B96,"")),0)=0,"",I$1-IF(E96="выходной","",IF(--B96&lt;I$1,--B96,"")))</f>
        <v/>
      </c>
      <c r="I96" s="4"/>
    </row>
    <row r="97" spans="1:9">
      <c r="A97" s="1">
        <v>42745</v>
      </c>
      <c r="B97" s="4" t="s">
        <v>0</v>
      </c>
      <c r="C97" s="1">
        <v>42746</v>
      </c>
      <c r="D97" s="4" t="s">
        <v>1</v>
      </c>
      <c r="E97" t="str">
        <f t="shared" si="4"/>
        <v>рабочий</v>
      </c>
      <c r="F97" s="2">
        <v>12</v>
      </c>
      <c r="G97" s="4"/>
      <c r="H97" s="4" t="str">
        <f>IF(IFERROR(I$1-IF(E97="выходной","",IF(--B97&lt;I$1,--B97,"")),0)=0,"",I$1-IF(E97="выходной","",IF(--B97&lt;I$1,--B97,"")))</f>
        <v/>
      </c>
      <c r="I97" s="4"/>
    </row>
    <row r="98" spans="1:9">
      <c r="A98" s="1">
        <v>42745</v>
      </c>
      <c r="B98" s="4" t="s">
        <v>40</v>
      </c>
      <c r="C98" s="1">
        <v>42745</v>
      </c>
      <c r="D98" s="4" t="s">
        <v>9</v>
      </c>
      <c r="E98" t="str">
        <f t="shared" si="4"/>
        <v>рабочий</v>
      </c>
      <c r="F98" s="2">
        <v>0.25</v>
      </c>
      <c r="G98" s="4"/>
      <c r="H98" s="4" t="str">
        <f>IF(IFERROR(I$1-IF(E98="выходной","",IF(--B98&lt;I$1,--B98,"")),0)=0,"",I$1-IF(E98="выходной","",IF(--B98&lt;I$1,--B98,"")))</f>
        <v/>
      </c>
      <c r="I98" s="4"/>
    </row>
    <row r="99" spans="1:9">
      <c r="A99" s="1">
        <v>42745</v>
      </c>
      <c r="B99" s="4" t="s">
        <v>1</v>
      </c>
      <c r="C99" s="1">
        <v>42745</v>
      </c>
      <c r="D99" s="4" t="s">
        <v>0</v>
      </c>
      <c r="E99" t="str">
        <f t="shared" si="4"/>
        <v>рабочий</v>
      </c>
      <c r="F99" s="2">
        <v>12</v>
      </c>
      <c r="G99" s="4"/>
      <c r="H99" s="4" t="str">
        <f>IF(IFERROR(I$1-IF(E99="выходной","",IF(--B99&lt;I$1,--B99,"")),0)=0,"",I$1-IF(E99="выходной","",IF(--B99&lt;I$1,--B99,"")))</f>
        <v/>
      </c>
      <c r="I99" s="4"/>
    </row>
    <row r="100" spans="1:9">
      <c r="A100" s="1">
        <v>42745</v>
      </c>
      <c r="B100" s="4" t="s">
        <v>0</v>
      </c>
      <c r="C100" s="1">
        <v>42746</v>
      </c>
      <c r="D100" s="4" t="s">
        <v>1</v>
      </c>
      <c r="E100" t="str">
        <f t="shared" si="4"/>
        <v>рабочий</v>
      </c>
      <c r="F100" s="2">
        <v>12</v>
      </c>
      <c r="G100" s="4"/>
      <c r="H100" s="4" t="str">
        <f>IF(IFERROR(I$1-IF(E100="выходной","",IF(--B100&lt;I$1,--B100,"")),0)=0,"",I$1-IF(E100="выходной","",IF(--B100&lt;I$1,--B100,"")))</f>
        <v/>
      </c>
      <c r="I100" s="4"/>
    </row>
    <row r="101" spans="1:9">
      <c r="A101" s="1">
        <v>42745</v>
      </c>
      <c r="B101" s="4" t="s">
        <v>0</v>
      </c>
      <c r="C101" s="1">
        <v>42746</v>
      </c>
      <c r="D101" s="4" t="s">
        <v>1</v>
      </c>
      <c r="E101" t="str">
        <f t="shared" si="4"/>
        <v>рабочий</v>
      </c>
      <c r="F101" s="2">
        <v>12</v>
      </c>
      <c r="G101" s="4"/>
      <c r="H101" s="4" t="str">
        <f>IF(IFERROR(I$1-IF(E101="выходной","",IF(--B101&lt;I$1,--B101,"")),0)=0,"",I$1-IF(E101="выходной","",IF(--B101&lt;I$1,--B101,"")))</f>
        <v/>
      </c>
      <c r="I101" s="4"/>
    </row>
    <row r="102" spans="1:9">
      <c r="A102" s="1">
        <v>42745</v>
      </c>
      <c r="B102" s="4" t="s">
        <v>1</v>
      </c>
      <c r="C102" s="1">
        <v>42745</v>
      </c>
      <c r="D102" s="4" t="s">
        <v>0</v>
      </c>
      <c r="E102" t="str">
        <f t="shared" si="4"/>
        <v>рабочий</v>
      </c>
      <c r="F102" s="2">
        <v>12</v>
      </c>
      <c r="G102" s="4"/>
      <c r="H102" s="4" t="str">
        <f>IF(IFERROR(I$1-IF(E102="выходной","",IF(--B102&lt;I$1,--B102,"")),0)=0,"",I$1-IF(E102="выходной","",IF(--B102&lt;I$1,--B102,"")))</f>
        <v/>
      </c>
      <c r="I102" s="4"/>
    </row>
    <row r="103" spans="1:9">
      <c r="A103" s="1">
        <v>42745</v>
      </c>
      <c r="B103" s="4" t="s">
        <v>27</v>
      </c>
      <c r="C103" s="1">
        <v>42745</v>
      </c>
      <c r="D103" s="4" t="s">
        <v>121</v>
      </c>
      <c r="E103" t="str">
        <f t="shared" si="4"/>
        <v>рабочий</v>
      </c>
      <c r="F103" s="2">
        <v>0.23</v>
      </c>
      <c r="G103" s="4"/>
      <c r="H103" s="4" t="str">
        <f>IF(IFERROR(I$1-IF(E103="выходной","",IF(--B103&lt;I$1,--B103,"")),0)=0,"",I$1-IF(E103="выходной","",IF(--B103&lt;I$1,--B103,"")))</f>
        <v/>
      </c>
      <c r="I103" s="4"/>
    </row>
    <row r="104" spans="1:9">
      <c r="A104" s="1">
        <v>42746</v>
      </c>
      <c r="B104" s="4" t="s">
        <v>35</v>
      </c>
      <c r="C104" s="1">
        <v>42746</v>
      </c>
      <c r="D104" s="4" t="s">
        <v>80</v>
      </c>
      <c r="E104" t="str">
        <f t="shared" si="4"/>
        <v>рабочий</v>
      </c>
      <c r="F104" s="2">
        <v>3.5</v>
      </c>
      <c r="G104" s="4"/>
      <c r="H104" s="4" t="str">
        <f>IF(IFERROR(I$1-IF(E104="выходной","",IF(--B104&lt;I$1,--B104,"")),0)=0,"",I$1-IF(E104="выходной","",IF(--B104&lt;I$1,--B104,"")))</f>
        <v/>
      </c>
      <c r="I104" s="4"/>
    </row>
    <row r="105" spans="1:9">
      <c r="A105" s="1">
        <v>42746</v>
      </c>
      <c r="B105" s="4" t="s">
        <v>1</v>
      </c>
      <c r="C105" s="1">
        <v>42746</v>
      </c>
      <c r="D105" s="4" t="s">
        <v>0</v>
      </c>
      <c r="E105" t="str">
        <f t="shared" si="4"/>
        <v>рабочий</v>
      </c>
      <c r="F105" s="2">
        <v>12</v>
      </c>
      <c r="G105" s="4"/>
      <c r="H105" s="4" t="str">
        <f>IF(IFERROR(I$1-IF(E105="выходной","",IF(--B105&lt;I$1,--B105,"")),0)=0,"",I$1-IF(E105="выходной","",IF(--B105&lt;I$1,--B105,"")))</f>
        <v/>
      </c>
      <c r="I105" s="4"/>
    </row>
    <row r="106" spans="1:9">
      <c r="A106" s="1">
        <v>42746</v>
      </c>
      <c r="B106" s="4" t="s">
        <v>0</v>
      </c>
      <c r="C106" s="1">
        <v>42747</v>
      </c>
      <c r="D106" s="4" t="s">
        <v>1</v>
      </c>
      <c r="E106" t="str">
        <f t="shared" si="4"/>
        <v>рабочий</v>
      </c>
      <c r="F106" s="2">
        <v>12</v>
      </c>
      <c r="G106" s="4"/>
      <c r="H106" s="4" t="str">
        <f>IF(IFERROR(I$1-IF(E106="выходной","",IF(--B106&lt;I$1,--B106,"")),0)=0,"",I$1-IF(E106="выходной","",IF(--B106&lt;I$1,--B106,"")))</f>
        <v/>
      </c>
      <c r="I106" s="4"/>
    </row>
    <row r="107" spans="1:9">
      <c r="A107" s="1">
        <v>42746</v>
      </c>
      <c r="B107" s="4" t="s">
        <v>8</v>
      </c>
      <c r="C107" s="1">
        <v>42746</v>
      </c>
      <c r="D107" s="4" t="s">
        <v>24</v>
      </c>
      <c r="E107" t="str">
        <f t="shared" si="4"/>
        <v>рабочий</v>
      </c>
      <c r="F107" s="2">
        <v>1.67</v>
      </c>
      <c r="G107" s="4"/>
      <c r="H107" s="4" t="str">
        <f>IF(IFERROR(I$1-IF(E107="выходной","",IF(--B107&lt;I$1,--B107,"")),0)=0,"",I$1-IF(E107="выходной","",IF(--B107&lt;I$1,--B107,"")))</f>
        <v/>
      </c>
      <c r="I107" s="4"/>
    </row>
    <row r="108" spans="1:9">
      <c r="A108" s="1">
        <v>42746</v>
      </c>
      <c r="B108" s="4" t="s">
        <v>1</v>
      </c>
      <c r="C108" s="1">
        <v>42746</v>
      </c>
      <c r="D108" s="4" t="s">
        <v>0</v>
      </c>
      <c r="E108" t="str">
        <f t="shared" si="4"/>
        <v>рабочий</v>
      </c>
      <c r="F108" s="2">
        <v>12</v>
      </c>
      <c r="G108" s="4"/>
      <c r="H108" s="4" t="str">
        <f>IF(IFERROR(I$1-IF(E108="выходной","",IF(--B108&lt;I$1,--B108,"")),0)=0,"",I$1-IF(E108="выходной","",IF(--B108&lt;I$1,--B108,"")))</f>
        <v/>
      </c>
      <c r="I108" s="4"/>
    </row>
    <row r="109" spans="1:9">
      <c r="A109" s="1">
        <v>42746</v>
      </c>
      <c r="B109" s="4" t="s">
        <v>0</v>
      </c>
      <c r="C109" s="1">
        <v>42747</v>
      </c>
      <c r="D109" s="4" t="s">
        <v>1</v>
      </c>
      <c r="E109" t="str">
        <f t="shared" si="4"/>
        <v>рабочий</v>
      </c>
      <c r="F109" s="2">
        <v>12</v>
      </c>
      <c r="G109" s="4"/>
      <c r="H109" s="4" t="str">
        <f>IF(IFERROR(I$1-IF(E109="выходной","",IF(--B109&lt;I$1,--B109,"")),0)=0,"",I$1-IF(E109="выходной","",IF(--B109&lt;I$1,--B109,"")))</f>
        <v/>
      </c>
      <c r="I109" s="4"/>
    </row>
    <row r="110" spans="1:9">
      <c r="A110" s="1">
        <v>42746</v>
      </c>
      <c r="B110" s="4" t="s">
        <v>0</v>
      </c>
      <c r="C110" s="1">
        <v>42747</v>
      </c>
      <c r="D110" s="4" t="s">
        <v>1</v>
      </c>
      <c r="E110" t="str">
        <f t="shared" si="4"/>
        <v>рабочий</v>
      </c>
      <c r="F110" s="2">
        <v>12</v>
      </c>
      <c r="G110" s="4"/>
      <c r="H110" s="4" t="str">
        <f>IF(IFERROR(I$1-IF(E110="выходной","",IF(--B110&lt;I$1,--B110,"")),0)=0,"",I$1-IF(E110="выходной","",IF(--B110&lt;I$1,--B110,"")))</f>
        <v/>
      </c>
      <c r="I110" s="4"/>
    </row>
    <row r="111" spans="1:9">
      <c r="A111" s="1">
        <v>42746</v>
      </c>
      <c r="B111" s="4" t="s">
        <v>1</v>
      </c>
      <c r="C111" s="1">
        <v>42746</v>
      </c>
      <c r="D111" s="4" t="s">
        <v>0</v>
      </c>
      <c r="E111" t="str">
        <f t="shared" si="4"/>
        <v>рабочий</v>
      </c>
      <c r="F111" s="2">
        <v>12</v>
      </c>
      <c r="G111" s="4"/>
      <c r="H111" s="4" t="str">
        <f>IF(IFERROR(I$1-IF(E111="выходной","",IF(--B111&lt;I$1,--B111,"")),0)=0,"",I$1-IF(E111="выходной","",IF(--B111&lt;I$1,--B111,"")))</f>
        <v/>
      </c>
      <c r="I111" s="4"/>
    </row>
    <row r="112" spans="1:9">
      <c r="A112" s="1">
        <v>42746</v>
      </c>
      <c r="B112" s="4" t="s">
        <v>1</v>
      </c>
      <c r="C112" s="1">
        <v>42746</v>
      </c>
      <c r="D112" s="4" t="s">
        <v>0</v>
      </c>
      <c r="E112" t="str">
        <f t="shared" si="4"/>
        <v>рабочий</v>
      </c>
      <c r="F112" s="2">
        <v>12</v>
      </c>
      <c r="G112" s="4"/>
      <c r="H112" s="4" t="str">
        <f>IF(IFERROR(I$1-IF(E112="выходной","",IF(--B112&lt;I$1,--B112,"")),0)=0,"",I$1-IF(E112="выходной","",IF(--B112&lt;I$1,--B112,"")))</f>
        <v/>
      </c>
      <c r="I112" s="4"/>
    </row>
    <row r="113" spans="1:9">
      <c r="A113" s="1">
        <v>42746</v>
      </c>
      <c r="B113" s="4" t="s">
        <v>0</v>
      </c>
      <c r="C113" s="1">
        <v>42747</v>
      </c>
      <c r="D113" s="4" t="s">
        <v>1</v>
      </c>
      <c r="E113" t="str">
        <f t="shared" si="4"/>
        <v>рабочий</v>
      </c>
      <c r="F113" s="2">
        <v>12</v>
      </c>
      <c r="G113" s="4"/>
      <c r="H113" s="4" t="str">
        <f>IF(IFERROR(I$1-IF(E113="выходной","",IF(--B113&lt;I$1,--B113,"")),0)=0,"",I$1-IF(E113="выходной","",IF(--B113&lt;I$1,--B113,"")))</f>
        <v/>
      </c>
      <c r="I113" s="4"/>
    </row>
    <row r="114" spans="1:9">
      <c r="A114" s="1">
        <v>42746</v>
      </c>
      <c r="B114" s="4" t="s">
        <v>40</v>
      </c>
      <c r="C114" s="1">
        <v>42746</v>
      </c>
      <c r="D114" s="4" t="s">
        <v>25</v>
      </c>
      <c r="E114" t="str">
        <f t="shared" si="4"/>
        <v>рабочий</v>
      </c>
      <c r="F114" s="2">
        <v>4</v>
      </c>
      <c r="G114" s="4"/>
      <c r="H114" s="4" t="str">
        <f>IF(IFERROR(I$1-IF(E114="выходной","",IF(--B114&lt;I$1,--B114,"")),0)=0,"",I$1-IF(E114="выходной","",IF(--B114&lt;I$1,--B114,"")))</f>
        <v/>
      </c>
      <c r="I114" s="4"/>
    </row>
    <row r="115" spans="1:9">
      <c r="A115" s="1">
        <v>42747</v>
      </c>
      <c r="B115" s="4" t="s">
        <v>123</v>
      </c>
      <c r="C115" s="1">
        <v>42747</v>
      </c>
      <c r="D115" s="4" t="s">
        <v>60</v>
      </c>
      <c r="E115" t="str">
        <f t="shared" si="4"/>
        <v>рабочий</v>
      </c>
      <c r="F115" s="2">
        <v>2.3199999999999998</v>
      </c>
      <c r="G115" s="4"/>
      <c r="H115" s="4" t="str">
        <f>IF(IFERROR(I$1-IF(E115="выходной","",IF(--B115&lt;I$1,--B115,"")),0)=0,"",I$1-IF(E115="выходной","",IF(--B115&lt;I$1,--B115,"")))</f>
        <v/>
      </c>
      <c r="I115" s="4"/>
    </row>
    <row r="116" spans="1:9">
      <c r="A116" s="1">
        <v>42747</v>
      </c>
      <c r="B116" s="4" t="s">
        <v>1</v>
      </c>
      <c r="C116" s="1">
        <v>42747</v>
      </c>
      <c r="D116" s="4" t="s">
        <v>0</v>
      </c>
      <c r="E116" t="str">
        <f t="shared" si="4"/>
        <v>рабочий</v>
      </c>
      <c r="F116" s="2">
        <v>12</v>
      </c>
      <c r="G116" s="4"/>
      <c r="H116" s="4" t="str">
        <f>IF(IFERROR(I$1-IF(E116="выходной","",IF(--B116&lt;I$1,--B116,"")),0)=0,"",I$1-IF(E116="выходной","",IF(--B116&lt;I$1,--B116,"")))</f>
        <v/>
      </c>
      <c r="I116" s="4"/>
    </row>
    <row r="117" spans="1:9">
      <c r="A117" s="1">
        <v>42747</v>
      </c>
      <c r="B117" s="4" t="s">
        <v>0</v>
      </c>
      <c r="C117" s="1">
        <v>42748</v>
      </c>
      <c r="D117" s="4" t="s">
        <v>1</v>
      </c>
      <c r="E117" t="str">
        <f t="shared" si="4"/>
        <v>рабочий</v>
      </c>
      <c r="F117" s="2">
        <v>12</v>
      </c>
      <c r="G117" s="4"/>
      <c r="H117" s="4" t="str">
        <f>IF(IFERROR(I$1-IF(E117="выходной","",IF(--B117&lt;I$1,--B117,"")),0)=0,"",I$1-IF(E117="выходной","",IF(--B117&lt;I$1,--B117,"")))</f>
        <v/>
      </c>
      <c r="I117" s="4"/>
    </row>
    <row r="118" spans="1:9">
      <c r="A118" s="1">
        <v>42747</v>
      </c>
      <c r="B118" s="4" t="s">
        <v>1</v>
      </c>
      <c r="C118" s="1">
        <v>42747</v>
      </c>
      <c r="D118" s="4" t="s">
        <v>0</v>
      </c>
      <c r="E118" t="str">
        <f t="shared" si="4"/>
        <v>рабочий</v>
      </c>
      <c r="F118" s="2">
        <v>12</v>
      </c>
      <c r="G118" s="4"/>
      <c r="H118" s="4" t="str">
        <f>IF(IFERROR(I$1-IF(E118="выходной","",IF(--B118&lt;I$1,--B118,"")),0)=0,"",I$1-IF(E118="выходной","",IF(--B118&lt;I$1,--B118,"")))</f>
        <v/>
      </c>
      <c r="I118" s="4"/>
    </row>
    <row r="119" spans="1:9">
      <c r="A119" s="1">
        <v>42747</v>
      </c>
      <c r="B119" s="4" t="s">
        <v>0</v>
      </c>
      <c r="C119" s="1">
        <v>42748</v>
      </c>
      <c r="D119" s="4" t="s">
        <v>1</v>
      </c>
      <c r="E119" t="str">
        <f t="shared" si="4"/>
        <v>рабочий</v>
      </c>
      <c r="F119" s="2">
        <v>12</v>
      </c>
      <c r="G119" s="4"/>
      <c r="H119" s="4" t="str">
        <f>IF(IFERROR(I$1-IF(E119="выходной","",IF(--B119&lt;I$1,--B119,"")),0)=0,"",I$1-IF(E119="выходной","",IF(--B119&lt;I$1,--B119,"")))</f>
        <v/>
      </c>
      <c r="I119" s="4"/>
    </row>
    <row r="120" spans="1:9">
      <c r="A120" s="1">
        <v>42747</v>
      </c>
      <c r="B120" s="4" t="s">
        <v>32</v>
      </c>
      <c r="C120" s="1">
        <v>42747</v>
      </c>
      <c r="D120" s="4" t="s">
        <v>95</v>
      </c>
      <c r="E120" t="str">
        <f t="shared" si="4"/>
        <v>рабочий</v>
      </c>
      <c r="F120" s="2">
        <v>5.63</v>
      </c>
      <c r="G120" s="4"/>
      <c r="H120" s="4" t="str">
        <f>IF(IFERROR(I$1-IF(E120="выходной","",IF(--B120&lt;I$1,--B120,"")),0)=0,"",I$1-IF(E120="выходной","",IF(--B120&lt;I$1,--B120,"")))</f>
        <v/>
      </c>
      <c r="I120" s="4"/>
    </row>
    <row r="121" spans="1:9">
      <c r="A121" s="1">
        <v>42747</v>
      </c>
      <c r="B121" s="4" t="s">
        <v>1</v>
      </c>
      <c r="C121" s="1">
        <v>42747</v>
      </c>
      <c r="D121" s="4" t="s">
        <v>0</v>
      </c>
      <c r="E121" t="str">
        <f t="shared" si="4"/>
        <v>рабочий</v>
      </c>
      <c r="F121" s="2">
        <v>12</v>
      </c>
      <c r="G121" s="4"/>
      <c r="H121" s="4" t="str">
        <f>IF(IFERROR(I$1-IF(E121="выходной","",IF(--B121&lt;I$1,--B121,"")),0)=0,"",I$1-IF(E121="выходной","",IF(--B121&lt;I$1,--B121,"")))</f>
        <v/>
      </c>
      <c r="I121" s="4"/>
    </row>
    <row r="122" spans="1:9">
      <c r="A122" s="1">
        <v>42747</v>
      </c>
      <c r="B122" s="4" t="s">
        <v>0</v>
      </c>
      <c r="C122" s="1">
        <v>42748</v>
      </c>
      <c r="D122" s="4" t="s">
        <v>1</v>
      </c>
      <c r="E122" t="str">
        <f t="shared" si="4"/>
        <v>рабочий</v>
      </c>
      <c r="F122" s="2">
        <v>12</v>
      </c>
      <c r="G122" s="4"/>
      <c r="H122" s="4" t="str">
        <f>IF(IFERROR(I$1-IF(E122="выходной","",IF(--B122&lt;I$1,--B122,"")),0)=0,"",I$1-IF(E122="выходной","",IF(--B122&lt;I$1,--B122,"")))</f>
        <v/>
      </c>
      <c r="I122" s="4"/>
    </row>
    <row r="123" spans="1:9">
      <c r="A123" s="1">
        <v>42747</v>
      </c>
      <c r="B123" s="4" t="s">
        <v>0</v>
      </c>
      <c r="C123" s="1">
        <v>42748</v>
      </c>
      <c r="D123" s="4" t="s">
        <v>1</v>
      </c>
      <c r="E123" t="str">
        <f t="shared" si="4"/>
        <v>рабочий</v>
      </c>
      <c r="F123" s="2">
        <v>12</v>
      </c>
      <c r="G123" s="4"/>
      <c r="H123" s="4" t="str">
        <f>IF(IFERROR(I$1-IF(E123="выходной","",IF(--B123&lt;I$1,--B123,"")),0)=0,"",I$1-IF(E123="выходной","",IF(--B123&lt;I$1,--B123,"")))</f>
        <v/>
      </c>
      <c r="I123" s="4"/>
    </row>
    <row r="124" spans="1:9">
      <c r="A124" s="1">
        <v>42747</v>
      </c>
      <c r="B124" s="4" t="s">
        <v>1</v>
      </c>
      <c r="C124" s="1">
        <v>42747</v>
      </c>
      <c r="D124" s="4" t="s">
        <v>0</v>
      </c>
      <c r="E124" t="str">
        <f t="shared" si="4"/>
        <v>рабочий</v>
      </c>
      <c r="F124" s="2">
        <v>12</v>
      </c>
      <c r="G124" s="4"/>
      <c r="H124" s="4" t="str">
        <f>IF(IFERROR(I$1-IF(E124="выходной","",IF(--B124&lt;I$1,--B124,"")),0)=0,"",I$1-IF(E124="выходной","",IF(--B124&lt;I$1,--B124,"")))</f>
        <v/>
      </c>
      <c r="I124" s="4"/>
    </row>
    <row r="125" spans="1:9">
      <c r="A125" s="1">
        <v>42747</v>
      </c>
      <c r="B125" s="4" t="s">
        <v>41</v>
      </c>
      <c r="C125" s="1">
        <v>42747</v>
      </c>
      <c r="D125" s="4" t="s">
        <v>87</v>
      </c>
      <c r="E125" t="str">
        <f t="shared" si="4"/>
        <v>рабочий</v>
      </c>
      <c r="F125" s="2">
        <v>0.5</v>
      </c>
      <c r="G125" s="4"/>
      <c r="H125" s="4" t="str">
        <f>IF(IFERROR(I$1-IF(E125="выходной","",IF(--B125&lt;I$1,--B125,"")),0)=0,"",I$1-IF(E125="выходной","",IF(--B125&lt;I$1,--B125,"")))</f>
        <v/>
      </c>
      <c r="I125" s="4"/>
    </row>
    <row r="126" spans="1:9">
      <c r="A126" s="1">
        <v>42748</v>
      </c>
      <c r="B126" s="4" t="s">
        <v>1</v>
      </c>
      <c r="C126" s="1">
        <v>42748</v>
      </c>
      <c r="D126" s="4" t="s">
        <v>0</v>
      </c>
      <c r="E126" t="str">
        <f t="shared" si="4"/>
        <v>рабочий</v>
      </c>
      <c r="F126" s="2">
        <v>12</v>
      </c>
      <c r="G126" s="4"/>
      <c r="H126" s="4" t="str">
        <f>IF(IFERROR(I$1-IF(E126="выходной","",IF(--B126&lt;I$1,--B126,"")),0)=0,"",I$1-IF(E126="выходной","",IF(--B126&lt;I$1,--B126,"")))</f>
        <v/>
      </c>
      <c r="I126" s="4"/>
    </row>
    <row r="127" spans="1:9">
      <c r="A127" s="1">
        <v>42748</v>
      </c>
      <c r="B127" s="4" t="s">
        <v>0</v>
      </c>
      <c r="C127" s="1">
        <v>42749</v>
      </c>
      <c r="D127" s="4" t="s">
        <v>1</v>
      </c>
      <c r="E127" t="str">
        <f t="shared" si="4"/>
        <v>рабочий</v>
      </c>
      <c r="F127" s="2">
        <v>12</v>
      </c>
      <c r="G127" s="4"/>
      <c r="H127" s="4" t="str">
        <f>IF(IFERROR(I$1-IF(E127="выходной","",IF(--B127&lt;I$1,--B127,"")),0)=0,"",I$1-IF(E127="выходной","",IF(--B127&lt;I$1,--B127,"")))</f>
        <v/>
      </c>
      <c r="I127" s="4"/>
    </row>
    <row r="128" spans="1:9">
      <c r="A128" s="1">
        <v>42748</v>
      </c>
      <c r="B128" s="4" t="s">
        <v>51</v>
      </c>
      <c r="C128" s="1">
        <v>42748</v>
      </c>
      <c r="D128" s="4" t="s">
        <v>119</v>
      </c>
      <c r="E128" t="str">
        <f t="shared" si="4"/>
        <v>рабочий</v>
      </c>
      <c r="F128" s="2">
        <v>3.13</v>
      </c>
      <c r="G128" s="4"/>
      <c r="H128" s="4" t="str">
        <f>IF(IFERROR(I$1-IF(E128="выходной","",IF(--B128&lt;I$1,--B128,"")),0)=0,"",I$1-IF(E128="выходной","",IF(--B128&lt;I$1,--B128,"")))</f>
        <v/>
      </c>
      <c r="I128" s="4"/>
    </row>
    <row r="129" spans="1:9">
      <c r="A129" s="1">
        <v>42748</v>
      </c>
      <c r="B129" s="4" t="s">
        <v>0</v>
      </c>
      <c r="C129" s="1">
        <v>42749</v>
      </c>
      <c r="D129" s="4" t="s">
        <v>97</v>
      </c>
      <c r="E129" t="str">
        <f t="shared" si="4"/>
        <v>рабочий</v>
      </c>
      <c r="F129" s="2">
        <v>5.08</v>
      </c>
      <c r="G129" s="4"/>
      <c r="H129" s="4" t="str">
        <f>IF(IFERROR(I$1-IF(E129="выходной","",IF(--B129&lt;I$1,--B129,"")),0)=0,"",I$1-IF(E129="выходной","",IF(--B129&lt;I$1,--B129,"")))</f>
        <v/>
      </c>
      <c r="I129" s="4"/>
    </row>
    <row r="130" spans="1:9">
      <c r="A130" s="1">
        <v>42748</v>
      </c>
      <c r="B130" s="4" t="s">
        <v>1</v>
      </c>
      <c r="C130" s="1">
        <v>42748</v>
      </c>
      <c r="D130" s="4" t="s">
        <v>0</v>
      </c>
      <c r="E130" t="str">
        <f t="shared" si="4"/>
        <v>рабочий</v>
      </c>
      <c r="F130" s="2">
        <v>12</v>
      </c>
      <c r="G130" s="4"/>
      <c r="H130" s="4" t="str">
        <f>IF(IFERROR(I$1-IF(E130="выходной","",IF(--B130&lt;I$1,--B130,"")),0)=0,"",I$1-IF(E130="выходной","",IF(--B130&lt;I$1,--B130,"")))</f>
        <v/>
      </c>
      <c r="I130" s="4"/>
    </row>
    <row r="131" spans="1:9">
      <c r="A131" s="1">
        <v>42748</v>
      </c>
      <c r="B131" s="4" t="s">
        <v>1</v>
      </c>
      <c r="C131" s="1">
        <v>42748</v>
      </c>
      <c r="D131" s="4" t="s">
        <v>0</v>
      </c>
      <c r="E131" t="str">
        <f t="shared" si="4"/>
        <v>рабочий</v>
      </c>
      <c r="F131" s="2">
        <v>12</v>
      </c>
      <c r="G131" s="4"/>
      <c r="H131" s="4" t="str">
        <f>IF(IFERROR(I$1-IF(E131="выходной","",IF(--B131&lt;I$1,--B131,"")),0)=0,"",I$1-IF(E131="выходной","",IF(--B131&lt;I$1,--B131,"")))</f>
        <v/>
      </c>
      <c r="I131" s="4"/>
    </row>
    <row r="132" spans="1:9">
      <c r="A132" s="1">
        <v>42748</v>
      </c>
      <c r="B132" s="4" t="s">
        <v>0</v>
      </c>
      <c r="C132" s="1">
        <v>42749</v>
      </c>
      <c r="D132" s="4" t="s">
        <v>1</v>
      </c>
      <c r="E132" t="str">
        <f t="shared" si="4"/>
        <v>рабочий</v>
      </c>
      <c r="F132" s="2">
        <v>12</v>
      </c>
      <c r="G132" s="4"/>
      <c r="H132" s="4" t="str">
        <f>IF(IFERROR(I$1-IF(E132="выходной","",IF(--B132&lt;I$1,--B132,"")),0)=0,"",I$1-IF(E132="выходной","",IF(--B132&lt;I$1,--B132,"")))</f>
        <v/>
      </c>
      <c r="I132" s="4"/>
    </row>
    <row r="133" spans="1:9">
      <c r="A133" s="1">
        <v>42748</v>
      </c>
      <c r="B133" s="4" t="s">
        <v>0</v>
      </c>
      <c r="C133" s="1">
        <v>42749</v>
      </c>
      <c r="D133" s="4" t="s">
        <v>1</v>
      </c>
      <c r="E133" t="str">
        <f t="shared" si="4"/>
        <v>рабочий</v>
      </c>
      <c r="F133" s="2">
        <v>12</v>
      </c>
      <c r="G133" s="4"/>
      <c r="H133" s="4" t="str">
        <f>IF(IFERROR(I$1-IF(E133="выходной","",IF(--B133&lt;I$1,--B133,"")),0)=0,"",I$1-IF(E133="выходной","",IF(--B133&lt;I$1,--B133,"")))</f>
        <v/>
      </c>
      <c r="I133" s="4"/>
    </row>
    <row r="134" spans="1:9">
      <c r="A134" s="1">
        <v>42748</v>
      </c>
      <c r="B134" s="4" t="s">
        <v>1</v>
      </c>
      <c r="C134" s="1">
        <v>42748</v>
      </c>
      <c r="D134" s="4" t="s">
        <v>0</v>
      </c>
      <c r="E134" t="str">
        <f t="shared" si="4"/>
        <v>рабочий</v>
      </c>
      <c r="F134" s="2">
        <v>12</v>
      </c>
      <c r="G134" s="4"/>
      <c r="H134" s="4" t="str">
        <f>IF(IFERROR(I$1-IF(E134="выходной","",IF(--B134&lt;I$1,--B134,"")),0)=0,"",I$1-IF(E134="выходной","",IF(--B134&lt;I$1,--B134,"")))</f>
        <v/>
      </c>
      <c r="I134" s="4"/>
    </row>
    <row r="135" spans="1:9">
      <c r="A135" s="1">
        <v>42749</v>
      </c>
      <c r="B135" s="4" t="s">
        <v>17</v>
      </c>
      <c r="C135" s="1">
        <v>42749</v>
      </c>
      <c r="D135" s="4" t="s">
        <v>125</v>
      </c>
      <c r="E135" t="str">
        <f t="shared" si="4"/>
        <v>выходной</v>
      </c>
      <c r="F135" s="2">
        <v>0.56999999999999995</v>
      </c>
      <c r="G135">
        <f t="shared" ref="G135:G154" si="5">IF(E135="выходной",F135,"0")</f>
        <v>0.56999999999999995</v>
      </c>
      <c r="H135" s="4" t="str">
        <f>IF(IFERROR(I$1-IF(E135="выходной","",IF(--B135&lt;I$1,--B135,"")),0)=0,"",I$1-IF(E135="выходной","",IF(--B135&lt;I$1,--B135,"")))</f>
        <v/>
      </c>
    </row>
    <row r="136" spans="1:9">
      <c r="A136" s="1">
        <v>42749</v>
      </c>
      <c r="B136" s="4" t="s">
        <v>0</v>
      </c>
      <c r="C136" s="1">
        <v>42750</v>
      </c>
      <c r="D136" s="4" t="s">
        <v>1</v>
      </c>
      <c r="E136" t="str">
        <f t="shared" si="4"/>
        <v>выходной</v>
      </c>
      <c r="F136" s="2">
        <v>12</v>
      </c>
      <c r="G136">
        <f t="shared" si="5"/>
        <v>12</v>
      </c>
      <c r="H136" s="4" t="str">
        <f>IF(IFERROR(I$1-IF(E136="выходной","",IF(--B136&lt;I$1,--B136,"")),0)=0,"",I$1-IF(E136="выходной","",IF(--B136&lt;I$1,--B136,"")))</f>
        <v/>
      </c>
    </row>
    <row r="137" spans="1:9">
      <c r="A137" s="1">
        <v>42749</v>
      </c>
      <c r="B137" s="4" t="s">
        <v>1</v>
      </c>
      <c r="C137" s="1">
        <v>42749</v>
      </c>
      <c r="D137" s="4" t="s">
        <v>0</v>
      </c>
      <c r="E137" t="str">
        <f t="shared" si="4"/>
        <v>выходной</v>
      </c>
      <c r="F137" s="2">
        <v>12</v>
      </c>
      <c r="G137">
        <f t="shared" si="5"/>
        <v>12</v>
      </c>
      <c r="H137" s="4" t="str">
        <f>IF(IFERROR(I$1-IF(E137="выходной","",IF(--B137&lt;I$1,--B137,"")),0)=0,"",I$1-IF(E137="выходной","",IF(--B137&lt;I$1,--B137,"")))</f>
        <v/>
      </c>
    </row>
    <row r="138" spans="1:9">
      <c r="A138" s="1">
        <v>42749</v>
      </c>
      <c r="B138" s="4" t="s">
        <v>17</v>
      </c>
      <c r="C138" s="1">
        <v>42749</v>
      </c>
      <c r="D138" s="4" t="s">
        <v>40</v>
      </c>
      <c r="E138" t="str">
        <f t="shared" si="4"/>
        <v>выходной</v>
      </c>
      <c r="F138" s="2">
        <v>0.33</v>
      </c>
      <c r="G138">
        <f t="shared" si="5"/>
        <v>0.33</v>
      </c>
      <c r="H138" s="4" t="str">
        <f>IF(IFERROR(I$1-IF(E138="выходной","",IF(--B138&lt;I$1,--B138,"")),0)=0,"",I$1-IF(E138="выходной","",IF(--B138&lt;I$1,--B138,"")))</f>
        <v/>
      </c>
    </row>
    <row r="139" spans="1:9">
      <c r="A139" s="1">
        <v>42749</v>
      </c>
      <c r="B139" s="4" t="s">
        <v>1</v>
      </c>
      <c r="C139" s="1">
        <v>42749</v>
      </c>
      <c r="D139" s="4" t="s">
        <v>92</v>
      </c>
      <c r="E139" t="str">
        <f t="shared" si="4"/>
        <v>выходной</v>
      </c>
      <c r="F139" s="2">
        <v>7.17</v>
      </c>
      <c r="G139">
        <f t="shared" si="5"/>
        <v>7.17</v>
      </c>
      <c r="H139" s="4" t="str">
        <f>IF(IFERROR(I$1-IF(E139="выходной","",IF(--B139&lt;I$1,--B139,"")),0)=0,"",I$1-IF(E139="выходной","",IF(--B139&lt;I$1,--B139,"")))</f>
        <v/>
      </c>
    </row>
    <row r="140" spans="1:9">
      <c r="A140" s="1">
        <v>42749</v>
      </c>
      <c r="B140" s="4" t="s">
        <v>96</v>
      </c>
      <c r="C140" s="1">
        <v>42749</v>
      </c>
      <c r="D140" s="4" t="s">
        <v>0</v>
      </c>
      <c r="E140" t="str">
        <f t="shared" si="4"/>
        <v>выходной</v>
      </c>
      <c r="F140" s="2">
        <v>0.67</v>
      </c>
      <c r="G140">
        <f t="shared" si="5"/>
        <v>0.67</v>
      </c>
      <c r="H140" s="4" t="str">
        <f>IF(IFERROR(I$1-IF(E140="выходной","",IF(--B140&lt;I$1,--B140,"")),0)=0,"",I$1-IF(E140="выходной","",IF(--B140&lt;I$1,--B140,"")))</f>
        <v/>
      </c>
    </row>
    <row r="141" spans="1:9">
      <c r="A141" s="1">
        <v>42749</v>
      </c>
      <c r="B141" s="4" t="s">
        <v>99</v>
      </c>
      <c r="C141" s="1">
        <v>42749</v>
      </c>
      <c r="D141" s="4" t="s">
        <v>0</v>
      </c>
      <c r="E141" t="str">
        <f t="shared" si="4"/>
        <v>выходной</v>
      </c>
      <c r="F141" s="2">
        <v>1.1299999999999999</v>
      </c>
      <c r="G141">
        <f t="shared" si="5"/>
        <v>1.1299999999999999</v>
      </c>
      <c r="H141" s="4" t="str">
        <f>IF(IFERROR(I$1-IF(E141="выходной","",IF(--B141&lt;I$1,--B141,"")),0)=0,"",I$1-IF(E141="выходной","",IF(--B141&lt;I$1,--B141,"")))</f>
        <v/>
      </c>
    </row>
    <row r="142" spans="1:9">
      <c r="A142" s="1">
        <v>42749</v>
      </c>
      <c r="B142" s="4" t="s">
        <v>71</v>
      </c>
      <c r="C142" s="1">
        <v>42749</v>
      </c>
      <c r="D142" s="4" t="s">
        <v>33</v>
      </c>
      <c r="E142" t="str">
        <f t="shared" si="4"/>
        <v>выходной</v>
      </c>
      <c r="F142" s="2">
        <v>0.78</v>
      </c>
      <c r="G142">
        <f t="shared" si="5"/>
        <v>0.78</v>
      </c>
      <c r="H142" s="4" t="str">
        <f>IF(IFERROR(I$1-IF(E142="выходной","",IF(--B142&lt;I$1,--B142,"")),0)=0,"",I$1-IF(E142="выходной","",IF(--B142&lt;I$1,--B142,"")))</f>
        <v/>
      </c>
    </row>
    <row r="143" spans="1:9">
      <c r="A143" s="1">
        <v>42749</v>
      </c>
      <c r="B143" s="4" t="s">
        <v>0</v>
      </c>
      <c r="C143" s="1">
        <v>42750</v>
      </c>
      <c r="D143" s="4" t="s">
        <v>1</v>
      </c>
      <c r="E143" t="str">
        <f t="shared" si="4"/>
        <v>выходной</v>
      </c>
      <c r="F143" s="2">
        <v>12</v>
      </c>
      <c r="G143">
        <f t="shared" si="5"/>
        <v>12</v>
      </c>
      <c r="H143" s="4" t="str">
        <f>IF(IFERROR(I$1-IF(E143="выходной","",IF(--B143&lt;I$1,--B143,"")),0)=0,"",I$1-IF(E143="выходной","",IF(--B143&lt;I$1,--B143,"")))</f>
        <v/>
      </c>
    </row>
    <row r="144" spans="1:9">
      <c r="A144" s="1">
        <v>42749</v>
      </c>
      <c r="B144" s="4" t="s">
        <v>1</v>
      </c>
      <c r="C144" s="1">
        <v>42749</v>
      </c>
      <c r="D144" s="4" t="s">
        <v>0</v>
      </c>
      <c r="E144" t="str">
        <f t="shared" si="4"/>
        <v>выходной</v>
      </c>
      <c r="F144" s="2">
        <v>12</v>
      </c>
      <c r="G144">
        <f t="shared" si="5"/>
        <v>12</v>
      </c>
      <c r="H144" s="4" t="str">
        <f>IF(IFERROR(I$1-IF(E144="выходной","",IF(--B144&lt;I$1,--B144,"")),0)=0,"",I$1-IF(E144="выходной","",IF(--B144&lt;I$1,--B144,"")))</f>
        <v/>
      </c>
    </row>
    <row r="145" spans="1:9">
      <c r="A145" s="1">
        <v>42749</v>
      </c>
      <c r="B145" s="4" t="s">
        <v>0</v>
      </c>
      <c r="C145" s="1">
        <v>42750</v>
      </c>
      <c r="D145" s="4" t="s">
        <v>1</v>
      </c>
      <c r="E145" t="str">
        <f t="shared" si="4"/>
        <v>выходной</v>
      </c>
      <c r="F145" s="2">
        <v>12</v>
      </c>
      <c r="G145">
        <f t="shared" si="5"/>
        <v>12</v>
      </c>
      <c r="H145" s="4" t="str">
        <f>IF(IFERROR(I$1-IF(E145="выходной","",IF(--B145&lt;I$1,--B145,"")),0)=0,"",I$1-IF(E145="выходной","",IF(--B145&lt;I$1,--B145,"")))</f>
        <v/>
      </c>
    </row>
    <row r="146" spans="1:9">
      <c r="A146" s="1">
        <v>42749</v>
      </c>
      <c r="B146" s="4" t="s">
        <v>1</v>
      </c>
      <c r="C146" s="1">
        <v>42749</v>
      </c>
      <c r="D146" s="4" t="s">
        <v>0</v>
      </c>
      <c r="E146" t="str">
        <f t="shared" si="4"/>
        <v>выходной</v>
      </c>
      <c r="F146" s="2">
        <v>12</v>
      </c>
      <c r="G146">
        <f t="shared" si="5"/>
        <v>12</v>
      </c>
      <c r="H146" s="4" t="str">
        <f>IF(IFERROR(I$1-IF(E146="выходной","",IF(--B146&lt;I$1,--B146,"")),0)=0,"",I$1-IF(E146="выходной","",IF(--B146&lt;I$1,--B146,"")))</f>
        <v/>
      </c>
    </row>
    <row r="147" spans="1:9">
      <c r="A147" s="1">
        <v>42749</v>
      </c>
      <c r="B147" s="4" t="s">
        <v>91</v>
      </c>
      <c r="C147" s="1">
        <v>42749</v>
      </c>
      <c r="D147" s="4" t="s">
        <v>103</v>
      </c>
      <c r="E147" t="str">
        <f t="shared" si="4"/>
        <v>выходной</v>
      </c>
      <c r="F147" s="2">
        <v>0.23</v>
      </c>
      <c r="G147">
        <f t="shared" si="5"/>
        <v>0.23</v>
      </c>
      <c r="H147" s="4" t="str">
        <f>IF(IFERROR(I$1-IF(E147="выходной","",IF(--B147&lt;I$1,--B147,"")),0)=0,"",I$1-IF(E147="выходной","",IF(--B147&lt;I$1,--B147,"")))</f>
        <v/>
      </c>
    </row>
    <row r="148" spans="1:9">
      <c r="A148" s="1">
        <v>42750</v>
      </c>
      <c r="B148" s="4" t="s">
        <v>4</v>
      </c>
      <c r="C148" s="1">
        <v>42750</v>
      </c>
      <c r="D148" s="4" t="s">
        <v>90</v>
      </c>
      <c r="E148" t="str">
        <f t="shared" si="4"/>
        <v>выходной</v>
      </c>
      <c r="F148" s="2">
        <v>4.33</v>
      </c>
      <c r="G148">
        <f t="shared" si="5"/>
        <v>4.33</v>
      </c>
      <c r="H148" s="4" t="str">
        <f>IF(IFERROR(I$1-IF(E148="выходной","",IF(--B148&lt;I$1,--B148,"")),0)=0,"",I$1-IF(E148="выходной","",IF(--B148&lt;I$1,--B148,"")))</f>
        <v/>
      </c>
    </row>
    <row r="149" spans="1:9">
      <c r="A149" s="1">
        <v>42750</v>
      </c>
      <c r="B149" s="4" t="s">
        <v>1</v>
      </c>
      <c r="C149" s="1">
        <v>42750</v>
      </c>
      <c r="D149" s="4" t="s">
        <v>0</v>
      </c>
      <c r="E149" t="str">
        <f t="shared" si="4"/>
        <v>выходной</v>
      </c>
      <c r="F149" s="2">
        <v>12</v>
      </c>
      <c r="G149">
        <f t="shared" si="5"/>
        <v>12</v>
      </c>
      <c r="H149" s="4" t="str">
        <f>IF(IFERROR(I$1-IF(E149="выходной","",IF(--B149&lt;I$1,--B149,"")),0)=0,"",I$1-IF(E149="выходной","",IF(--B149&lt;I$1,--B149,"")))</f>
        <v/>
      </c>
    </row>
    <row r="150" spans="1:9">
      <c r="A150" s="1">
        <v>42750</v>
      </c>
      <c r="B150" s="4" t="s">
        <v>0</v>
      </c>
      <c r="C150" s="1">
        <v>42751</v>
      </c>
      <c r="D150" s="4" t="s">
        <v>1</v>
      </c>
      <c r="E150" t="str">
        <f t="shared" si="4"/>
        <v>выходной</v>
      </c>
      <c r="F150" s="2">
        <v>12</v>
      </c>
      <c r="G150">
        <f t="shared" si="5"/>
        <v>12</v>
      </c>
      <c r="H150" s="4" t="str">
        <f>IF(IFERROR(I$1-IF(E150="выходной","",IF(--B150&lt;I$1,--B150,"")),0)=0,"",I$1-IF(E150="выходной","",IF(--B150&lt;I$1,--B150,"")))</f>
        <v/>
      </c>
    </row>
    <row r="151" spans="1:9">
      <c r="A151" s="1">
        <v>42750</v>
      </c>
      <c r="B151" s="4" t="s">
        <v>0</v>
      </c>
      <c r="C151" s="1">
        <v>42751</v>
      </c>
      <c r="D151" s="4" t="s">
        <v>1</v>
      </c>
      <c r="E151" t="str">
        <f t="shared" si="4"/>
        <v>выходной</v>
      </c>
      <c r="F151" s="2">
        <v>12</v>
      </c>
      <c r="G151">
        <f t="shared" si="5"/>
        <v>12</v>
      </c>
      <c r="H151" s="4" t="str">
        <f>IF(IFERROR(I$1-IF(E151="выходной","",IF(--B151&lt;I$1,--B151,"")),0)=0,"",I$1-IF(E151="выходной","",IF(--B151&lt;I$1,--B151,"")))</f>
        <v/>
      </c>
    </row>
    <row r="152" spans="1:9">
      <c r="A152" s="1">
        <v>42750</v>
      </c>
      <c r="B152" s="4" t="s">
        <v>1</v>
      </c>
      <c r="C152" s="1">
        <v>42750</v>
      </c>
      <c r="D152" s="4" t="s">
        <v>0</v>
      </c>
      <c r="E152" t="str">
        <f t="shared" si="4"/>
        <v>выходной</v>
      </c>
      <c r="F152" s="2">
        <v>12</v>
      </c>
      <c r="G152">
        <f t="shared" si="5"/>
        <v>12</v>
      </c>
      <c r="H152" s="4" t="str">
        <f>IF(IFERROR(I$1-IF(E152="выходной","",IF(--B152&lt;I$1,--B152,"")),0)=0,"",I$1-IF(E152="выходной","",IF(--B152&lt;I$1,--B152,"")))</f>
        <v/>
      </c>
    </row>
    <row r="153" spans="1:9">
      <c r="A153" s="1">
        <v>42750</v>
      </c>
      <c r="B153" s="4" t="s">
        <v>1</v>
      </c>
      <c r="C153" s="1">
        <v>42750</v>
      </c>
      <c r="D153" s="4" t="s">
        <v>0</v>
      </c>
      <c r="E153" t="str">
        <f t="shared" si="4"/>
        <v>выходной</v>
      </c>
      <c r="F153" s="2">
        <v>12</v>
      </c>
      <c r="G153">
        <f t="shared" si="5"/>
        <v>12</v>
      </c>
      <c r="H153" s="4" t="str">
        <f>IF(IFERROR(I$1-IF(E153="выходной","",IF(--B153&lt;I$1,--B153,"")),0)=0,"",I$1-IF(E153="выходной","",IF(--B153&lt;I$1,--B153,"")))</f>
        <v/>
      </c>
    </row>
    <row r="154" spans="1:9">
      <c r="A154" s="1">
        <v>42750</v>
      </c>
      <c r="B154" s="4" t="s">
        <v>0</v>
      </c>
      <c r="C154" s="1">
        <v>42751</v>
      </c>
      <c r="D154" s="4" t="s">
        <v>1</v>
      </c>
      <c r="E154" t="str">
        <f t="shared" si="4"/>
        <v>выходной</v>
      </c>
      <c r="F154" s="2">
        <v>12</v>
      </c>
      <c r="G154">
        <f t="shared" si="5"/>
        <v>12</v>
      </c>
      <c r="H154" s="4" t="str">
        <f>IF(IFERROR(I$1-IF(E154="выходной","",IF(--B154&lt;I$1,--B154,"")),0)=0,"",I$1-IF(E154="выходной","",IF(--B154&lt;I$1,--B154,"")))</f>
        <v/>
      </c>
    </row>
    <row r="155" spans="1:9">
      <c r="A155" s="1">
        <v>42751</v>
      </c>
      <c r="B155" s="4" t="s">
        <v>0</v>
      </c>
      <c r="C155" s="1">
        <v>42752</v>
      </c>
      <c r="D155" s="4" t="s">
        <v>1</v>
      </c>
      <c r="E155" t="str">
        <f t="shared" si="4"/>
        <v>рабочий</v>
      </c>
      <c r="F155" s="2">
        <v>12</v>
      </c>
      <c r="G155" s="4"/>
      <c r="H155" s="4" t="str">
        <f>IF(IFERROR(I$1-IF(E155="выходной","",IF(--B155&lt;I$1,--B155,"")),0)=0,"",I$1-IF(E155="выходной","",IF(--B155&lt;I$1,--B155,"")))</f>
        <v/>
      </c>
      <c r="I155" s="4"/>
    </row>
    <row r="156" spans="1:9">
      <c r="A156" s="1">
        <v>42751</v>
      </c>
      <c r="B156" s="4" t="s">
        <v>1</v>
      </c>
      <c r="C156" s="1">
        <v>42751</v>
      </c>
      <c r="D156" s="4" t="s">
        <v>0</v>
      </c>
      <c r="E156" t="str">
        <f t="shared" si="4"/>
        <v>рабочий</v>
      </c>
      <c r="F156" s="2">
        <v>12</v>
      </c>
      <c r="G156" s="4"/>
      <c r="H156" s="4" t="str">
        <f>IF(IFERROR(I$1-IF(E156="выходной","",IF(--B156&lt;I$1,--B156,"")),0)=0,"",I$1-IF(E156="выходной","",IF(--B156&lt;I$1,--B156,"")))</f>
        <v/>
      </c>
      <c r="I156" s="4"/>
    </row>
    <row r="157" spans="1:9">
      <c r="A157" s="1">
        <v>42751</v>
      </c>
      <c r="B157" s="4" t="s">
        <v>1</v>
      </c>
      <c r="C157" s="1">
        <v>42751</v>
      </c>
      <c r="D157" s="4" t="s">
        <v>0</v>
      </c>
      <c r="E157" t="str">
        <f t="shared" si="4"/>
        <v>рабочий</v>
      </c>
      <c r="F157" s="2">
        <v>12</v>
      </c>
      <c r="G157" s="4"/>
      <c r="H157" s="4" t="str">
        <f>IF(IFERROR(I$1-IF(E157="выходной","",IF(--B157&lt;I$1,--B157,"")),0)=0,"",I$1-IF(E157="выходной","",IF(--B157&lt;I$1,--B157,"")))</f>
        <v/>
      </c>
      <c r="I157" s="4"/>
    </row>
    <row r="158" spans="1:9">
      <c r="A158" s="1">
        <v>42751</v>
      </c>
      <c r="B158" s="4" t="s">
        <v>0</v>
      </c>
      <c r="C158" s="1">
        <v>42752</v>
      </c>
      <c r="D158" s="4" t="s">
        <v>1</v>
      </c>
      <c r="E158" t="str">
        <f t="shared" si="4"/>
        <v>рабочий</v>
      </c>
      <c r="F158" s="2">
        <v>12</v>
      </c>
      <c r="G158" s="4"/>
      <c r="H158" s="4" t="str">
        <f>IF(IFERROR(I$1-IF(E158="выходной","",IF(--B158&lt;I$1,--B158,"")),0)=0,"",I$1-IF(E158="выходной","",IF(--B158&lt;I$1,--B158,"")))</f>
        <v/>
      </c>
      <c r="I158" s="4"/>
    </row>
    <row r="159" spans="1:9">
      <c r="A159" s="1">
        <v>42751</v>
      </c>
      <c r="B159" s="4" t="s">
        <v>0</v>
      </c>
      <c r="C159" s="1">
        <v>42752</v>
      </c>
      <c r="D159" s="4" t="s">
        <v>1</v>
      </c>
      <c r="E159" t="str">
        <f t="shared" si="4"/>
        <v>рабочий</v>
      </c>
      <c r="F159" s="2">
        <v>12</v>
      </c>
      <c r="G159" s="4"/>
      <c r="H159" s="4" t="str">
        <f>IF(IFERROR(I$1-IF(E159="выходной","",IF(--B159&lt;I$1,--B159,"")),0)=0,"",I$1-IF(E159="выходной","",IF(--B159&lt;I$1,--B159,"")))</f>
        <v/>
      </c>
      <c r="I159" s="4"/>
    </row>
    <row r="160" spans="1:9">
      <c r="A160" s="1">
        <v>42751</v>
      </c>
      <c r="B160" s="4" t="s">
        <v>1</v>
      </c>
      <c r="C160" s="1">
        <v>42751</v>
      </c>
      <c r="D160" s="4" t="s">
        <v>0</v>
      </c>
      <c r="E160" t="str">
        <f t="shared" ref="E160:E223" si="6">IF(WEEKDAY(A160,2)&gt;5,"выходной","рабочий")</f>
        <v>рабочий</v>
      </c>
      <c r="F160" s="2">
        <v>12</v>
      </c>
      <c r="G160" s="4"/>
      <c r="H160" s="4" t="str">
        <f>IF(IFERROR(I$1-IF(E160="выходной","",IF(--B160&lt;I$1,--B160,"")),0)=0,"",I$1-IF(E160="выходной","",IF(--B160&lt;I$1,--B160,"")))</f>
        <v/>
      </c>
      <c r="I160" s="4"/>
    </row>
    <row r="161" spans="1:9">
      <c r="A161" s="1">
        <v>42752</v>
      </c>
      <c r="B161" s="4" t="s">
        <v>1</v>
      </c>
      <c r="C161" s="1">
        <v>42752</v>
      </c>
      <c r="D161" s="4" t="s">
        <v>0</v>
      </c>
      <c r="E161" t="str">
        <f t="shared" si="6"/>
        <v>рабочий</v>
      </c>
      <c r="F161" s="2">
        <v>12</v>
      </c>
      <c r="G161" s="4"/>
      <c r="H161" s="4" t="str">
        <f>IF(IFERROR(I$1-IF(E161="выходной","",IF(--B161&lt;I$1,--B161,"")),0)=0,"",I$1-IF(E161="выходной","",IF(--B161&lt;I$1,--B161,"")))</f>
        <v/>
      </c>
      <c r="I161" s="4"/>
    </row>
    <row r="162" spans="1:9">
      <c r="A162" s="1">
        <v>42752</v>
      </c>
      <c r="B162" s="4" t="s">
        <v>0</v>
      </c>
      <c r="C162" s="1">
        <v>42753</v>
      </c>
      <c r="D162" s="4" t="s">
        <v>1</v>
      </c>
      <c r="E162" t="str">
        <f t="shared" si="6"/>
        <v>рабочий</v>
      </c>
      <c r="F162" s="2">
        <v>12</v>
      </c>
      <c r="G162" s="4"/>
      <c r="H162" s="4" t="str">
        <f>IF(IFERROR(I$1-IF(E162="выходной","",IF(--B162&lt;I$1,--B162,"")),0)=0,"",I$1-IF(E162="выходной","",IF(--B162&lt;I$1,--B162,"")))</f>
        <v/>
      </c>
      <c r="I162" s="4"/>
    </row>
    <row r="163" spans="1:9">
      <c r="A163" s="1">
        <v>42752</v>
      </c>
      <c r="B163" s="4" t="s">
        <v>0</v>
      </c>
      <c r="C163" s="1">
        <v>42753</v>
      </c>
      <c r="D163" s="4" t="s">
        <v>1</v>
      </c>
      <c r="E163" t="str">
        <f t="shared" si="6"/>
        <v>рабочий</v>
      </c>
      <c r="F163" s="2">
        <v>12</v>
      </c>
      <c r="G163" s="4"/>
      <c r="H163" s="4" t="str">
        <f>IF(IFERROR(I$1-IF(E163="выходной","",IF(--B163&lt;I$1,--B163,"")),0)=0,"",I$1-IF(E163="выходной","",IF(--B163&lt;I$1,--B163,"")))</f>
        <v/>
      </c>
      <c r="I163" s="4"/>
    </row>
    <row r="164" spans="1:9">
      <c r="A164" s="1">
        <v>42752</v>
      </c>
      <c r="B164" s="4" t="s">
        <v>1</v>
      </c>
      <c r="C164" s="1">
        <v>42752</v>
      </c>
      <c r="D164" s="4" t="s">
        <v>0</v>
      </c>
      <c r="E164" t="str">
        <f t="shared" si="6"/>
        <v>рабочий</v>
      </c>
      <c r="F164" s="2">
        <v>12</v>
      </c>
      <c r="G164" s="4"/>
      <c r="H164" s="4" t="str">
        <f>IF(IFERROR(I$1-IF(E164="выходной","",IF(--B164&lt;I$1,--B164,"")),0)=0,"",I$1-IF(E164="выходной","",IF(--B164&lt;I$1,--B164,"")))</f>
        <v/>
      </c>
      <c r="I164" s="4"/>
    </row>
    <row r="165" spans="1:9">
      <c r="A165" s="1">
        <v>42752</v>
      </c>
      <c r="B165" s="4" t="s">
        <v>1</v>
      </c>
      <c r="C165" s="1">
        <v>42752</v>
      </c>
      <c r="D165" s="4" t="s">
        <v>0</v>
      </c>
      <c r="E165" t="str">
        <f t="shared" si="6"/>
        <v>рабочий</v>
      </c>
      <c r="F165" s="2">
        <v>12</v>
      </c>
      <c r="G165" s="4"/>
      <c r="H165" s="4" t="str">
        <f>IF(IFERROR(I$1-IF(E165="выходной","",IF(--B165&lt;I$1,--B165,"")),0)=0,"",I$1-IF(E165="выходной","",IF(--B165&lt;I$1,--B165,"")))</f>
        <v/>
      </c>
      <c r="I165" s="4"/>
    </row>
    <row r="166" spans="1:9">
      <c r="A166" s="1">
        <v>42752</v>
      </c>
      <c r="B166" s="4" t="s">
        <v>0</v>
      </c>
      <c r="C166" s="1">
        <v>42753</v>
      </c>
      <c r="D166" s="4" t="s">
        <v>1</v>
      </c>
      <c r="E166" t="str">
        <f t="shared" si="6"/>
        <v>рабочий</v>
      </c>
      <c r="F166" s="2">
        <v>12</v>
      </c>
      <c r="G166" s="4"/>
      <c r="H166" s="4" t="str">
        <f>IF(IFERROR(I$1-IF(E166="выходной","",IF(--B166&lt;I$1,--B166,"")),0)=0,"",I$1-IF(E166="выходной","",IF(--B166&lt;I$1,--B166,"")))</f>
        <v/>
      </c>
      <c r="I166" s="4"/>
    </row>
    <row r="167" spans="1:9">
      <c r="A167" s="1">
        <v>42753</v>
      </c>
      <c r="B167" s="4" t="s">
        <v>43</v>
      </c>
      <c r="C167" s="1">
        <v>42753</v>
      </c>
      <c r="D167" s="4" t="s">
        <v>94</v>
      </c>
      <c r="E167" t="str">
        <f t="shared" si="6"/>
        <v>рабочий</v>
      </c>
      <c r="F167" s="2">
        <v>0.55000000000000004</v>
      </c>
      <c r="G167" s="4"/>
      <c r="H167" s="4" t="str">
        <f>IF(IFERROR(I$1-IF(E167="выходной","",IF(--B167&lt;I$1,--B167,"")),0)=0,"",I$1-IF(E167="выходной","",IF(--B167&lt;I$1,--B167,"")))</f>
        <v/>
      </c>
      <c r="I167" s="4"/>
    </row>
    <row r="168" spans="1:9">
      <c r="A168" s="1">
        <v>42753</v>
      </c>
      <c r="B168" s="4" t="s">
        <v>69</v>
      </c>
      <c r="C168" s="1">
        <v>42753</v>
      </c>
      <c r="D168" s="4" t="s">
        <v>19</v>
      </c>
      <c r="E168" t="str">
        <f t="shared" si="6"/>
        <v>рабочий</v>
      </c>
      <c r="F168" s="2">
        <v>2.73</v>
      </c>
      <c r="G168" s="4"/>
      <c r="H168" s="4" t="str">
        <f>IF(IFERROR(I$1-IF(E168="выходной","",IF(--B168&lt;I$1,--B168,"")),0)=0,"",I$1-IF(E168="выходной","",IF(--B168&lt;I$1,--B168,"")))</f>
        <v/>
      </c>
      <c r="I168" s="4"/>
    </row>
    <row r="169" spans="1:9">
      <c r="A169" s="1">
        <v>42753</v>
      </c>
      <c r="B169" s="4" t="s">
        <v>60</v>
      </c>
      <c r="C169" s="1">
        <v>42753</v>
      </c>
      <c r="D169" s="4" t="s">
        <v>54</v>
      </c>
      <c r="E169" t="str">
        <f t="shared" si="6"/>
        <v>рабочий</v>
      </c>
      <c r="F169" s="2">
        <v>1.37</v>
      </c>
      <c r="G169" s="4"/>
      <c r="H169" s="4" t="str">
        <f>IF(IFERROR(I$1-IF(E169="выходной","",IF(--B169&lt;I$1,--B169,"")),0)=0,"",I$1-IF(E169="выходной","",IF(--B169&lt;I$1,--B169,"")))</f>
        <v/>
      </c>
      <c r="I169" s="4"/>
    </row>
    <row r="170" spans="1:9">
      <c r="A170" s="1">
        <v>42753</v>
      </c>
      <c r="B170" s="4" t="s">
        <v>0</v>
      </c>
      <c r="C170" s="1">
        <v>42754</v>
      </c>
      <c r="D170" s="4" t="s">
        <v>1</v>
      </c>
      <c r="E170" t="str">
        <f t="shared" si="6"/>
        <v>рабочий</v>
      </c>
      <c r="F170" s="2">
        <v>12</v>
      </c>
      <c r="G170" s="4"/>
      <c r="H170" s="4" t="str">
        <f>IF(IFERROR(I$1-IF(E170="выходной","",IF(--B170&lt;I$1,--B170,"")),0)=0,"",I$1-IF(E170="выходной","",IF(--B170&lt;I$1,--B170,"")))</f>
        <v/>
      </c>
      <c r="I170" s="4"/>
    </row>
    <row r="171" spans="1:9">
      <c r="A171" s="1">
        <v>42753</v>
      </c>
      <c r="B171" s="4" t="s">
        <v>1</v>
      </c>
      <c r="C171" s="1">
        <v>42753</v>
      </c>
      <c r="D171" s="4" t="s">
        <v>0</v>
      </c>
      <c r="E171" t="str">
        <f t="shared" si="6"/>
        <v>рабочий</v>
      </c>
      <c r="F171" s="2">
        <v>12</v>
      </c>
      <c r="G171" s="4"/>
      <c r="H171" s="4" t="str">
        <f>IF(IFERROR(I$1-IF(E171="выходной","",IF(--B171&lt;I$1,--B171,"")),0)=0,"",I$1-IF(E171="выходной","",IF(--B171&lt;I$1,--B171,"")))</f>
        <v/>
      </c>
      <c r="I171" s="4"/>
    </row>
    <row r="172" spans="1:9">
      <c r="A172" s="1">
        <v>42753</v>
      </c>
      <c r="B172" s="4" t="s">
        <v>98</v>
      </c>
      <c r="C172" s="1">
        <v>42753</v>
      </c>
      <c r="D172" s="4" t="s">
        <v>82</v>
      </c>
      <c r="E172" t="str">
        <f t="shared" si="6"/>
        <v>рабочий</v>
      </c>
      <c r="F172" s="2">
        <v>1.55</v>
      </c>
      <c r="G172" s="4"/>
      <c r="H172" s="4" t="str">
        <f>IF(IFERROR(I$1-IF(E172="выходной","",IF(--B172&lt;I$1,--B172,"")),0)=0,"",I$1-IF(E172="выходной","",IF(--B172&lt;I$1,--B172,"")))</f>
        <v/>
      </c>
      <c r="I172" s="4"/>
    </row>
    <row r="173" spans="1:9">
      <c r="A173" s="1">
        <v>42753</v>
      </c>
      <c r="B173" s="4" t="s">
        <v>38</v>
      </c>
      <c r="C173" s="1">
        <v>42753</v>
      </c>
      <c r="D173" s="4" t="s">
        <v>126</v>
      </c>
      <c r="E173" t="str">
        <f t="shared" si="6"/>
        <v>рабочий</v>
      </c>
      <c r="F173" s="2">
        <v>0.63</v>
      </c>
      <c r="G173" s="4"/>
      <c r="H173" s="4" t="str">
        <f>IF(IFERROR(I$1-IF(E173="выходной","",IF(--B173&lt;I$1,--B173,"")),0)=0,"",I$1-IF(E173="выходной","",IF(--B173&lt;I$1,--B173,"")))</f>
        <v/>
      </c>
      <c r="I173" s="4"/>
    </row>
    <row r="174" spans="1:9">
      <c r="A174" s="1">
        <v>42753</v>
      </c>
      <c r="B174" s="4" t="s">
        <v>42</v>
      </c>
      <c r="C174" s="1">
        <v>42753</v>
      </c>
      <c r="D174" s="4" t="s">
        <v>113</v>
      </c>
      <c r="E174" t="str">
        <f t="shared" si="6"/>
        <v>рабочий</v>
      </c>
      <c r="F174" s="2">
        <v>2.35</v>
      </c>
      <c r="G174" s="4"/>
      <c r="H174" s="4" t="str">
        <f>IF(IFERROR(I$1-IF(E174="выходной","",IF(--B174&lt;I$1,--B174,"")),0)=0,"",I$1-IF(E174="выходной","",IF(--B174&lt;I$1,--B174,"")))</f>
        <v/>
      </c>
      <c r="I174" s="4"/>
    </row>
    <row r="175" spans="1:9">
      <c r="A175" s="1">
        <v>42753</v>
      </c>
      <c r="B175" s="4" t="s">
        <v>0</v>
      </c>
      <c r="C175" s="1">
        <v>42754</v>
      </c>
      <c r="D175" s="4" t="s">
        <v>1</v>
      </c>
      <c r="E175" t="str">
        <f t="shared" si="6"/>
        <v>рабочий</v>
      </c>
      <c r="F175" s="2">
        <v>12</v>
      </c>
      <c r="G175" s="4"/>
      <c r="H175" s="4" t="str">
        <f>IF(IFERROR(I$1-IF(E175="выходной","",IF(--B175&lt;I$1,--B175,"")),0)=0,"",I$1-IF(E175="выходной","",IF(--B175&lt;I$1,--B175,"")))</f>
        <v/>
      </c>
      <c r="I175" s="4"/>
    </row>
    <row r="176" spans="1:9">
      <c r="A176" s="1">
        <v>42753</v>
      </c>
      <c r="B176" s="4" t="s">
        <v>1</v>
      </c>
      <c r="C176" s="1">
        <v>42753</v>
      </c>
      <c r="D176" s="4" t="s">
        <v>0</v>
      </c>
      <c r="E176" t="str">
        <f t="shared" si="6"/>
        <v>рабочий</v>
      </c>
      <c r="F176" s="2">
        <v>12</v>
      </c>
      <c r="G176" s="4"/>
      <c r="H176" s="4" t="str">
        <f>IF(IFERROR(I$1-IF(E176="выходной","",IF(--B176&lt;I$1,--B176,"")),0)=0,"",I$1-IF(E176="выходной","",IF(--B176&lt;I$1,--B176,"")))</f>
        <v/>
      </c>
      <c r="I176" s="4"/>
    </row>
    <row r="177" spans="1:9">
      <c r="A177" s="1">
        <v>42753</v>
      </c>
      <c r="B177" s="4" t="s">
        <v>1</v>
      </c>
      <c r="C177" s="1">
        <v>42753</v>
      </c>
      <c r="D177" s="4" t="s">
        <v>0</v>
      </c>
      <c r="E177" t="str">
        <f t="shared" si="6"/>
        <v>рабочий</v>
      </c>
      <c r="F177" s="2">
        <v>12</v>
      </c>
      <c r="G177" s="4"/>
      <c r="H177" s="4" t="str">
        <f>IF(IFERROR(I$1-IF(E177="выходной","",IF(--B177&lt;I$1,--B177,"")),0)=0,"",I$1-IF(E177="выходной","",IF(--B177&lt;I$1,--B177,"")))</f>
        <v/>
      </c>
      <c r="I177" s="4"/>
    </row>
    <row r="178" spans="1:9">
      <c r="A178" s="1">
        <v>42753</v>
      </c>
      <c r="B178" s="4" t="s">
        <v>0</v>
      </c>
      <c r="C178" s="1">
        <v>42754</v>
      </c>
      <c r="D178" s="4" t="s">
        <v>1</v>
      </c>
      <c r="E178" t="str">
        <f t="shared" si="6"/>
        <v>рабочий</v>
      </c>
      <c r="F178" s="2">
        <v>12</v>
      </c>
      <c r="G178" s="4"/>
      <c r="H178" s="4" t="str">
        <f>IF(IFERROR(I$1-IF(E178="выходной","",IF(--B178&lt;I$1,--B178,"")),0)=0,"",I$1-IF(E178="выходной","",IF(--B178&lt;I$1,--B178,"")))</f>
        <v/>
      </c>
      <c r="I178" s="4"/>
    </row>
    <row r="179" spans="1:9">
      <c r="A179" s="1">
        <v>42753</v>
      </c>
      <c r="B179" s="4" t="s">
        <v>20</v>
      </c>
      <c r="C179" s="1">
        <v>42753</v>
      </c>
      <c r="D179" s="4" t="s">
        <v>53</v>
      </c>
      <c r="E179" t="str">
        <f t="shared" si="6"/>
        <v>рабочий</v>
      </c>
      <c r="F179" s="2">
        <v>2.23</v>
      </c>
      <c r="G179" s="4"/>
      <c r="H179" s="4" t="str">
        <f>IF(IFERROR(I$1-IF(E179="выходной","",IF(--B179&lt;I$1,--B179,"")),0)=0,"",I$1-IF(E179="выходной","",IF(--B179&lt;I$1,--B179,"")))</f>
        <v/>
      </c>
      <c r="I179" s="4"/>
    </row>
    <row r="180" spans="1:9">
      <c r="A180" s="1">
        <v>42753</v>
      </c>
      <c r="B180" s="4" t="s">
        <v>40</v>
      </c>
      <c r="C180" s="1">
        <v>42753</v>
      </c>
      <c r="D180" s="4" t="s">
        <v>85</v>
      </c>
      <c r="E180" t="str">
        <f t="shared" si="6"/>
        <v>рабочий</v>
      </c>
      <c r="F180" s="2">
        <v>1.07</v>
      </c>
      <c r="G180" s="4"/>
      <c r="H180" s="4" t="str">
        <f>IF(IFERROR(I$1-IF(E180="выходной","",IF(--B180&lt;I$1,--B180,"")),0)=0,"",I$1-IF(E180="выходной","",IF(--B180&lt;I$1,--B180,"")))</f>
        <v/>
      </c>
      <c r="I180" s="4"/>
    </row>
    <row r="181" spans="1:9">
      <c r="A181" s="1">
        <v>42754</v>
      </c>
      <c r="B181" s="4" t="s">
        <v>0</v>
      </c>
      <c r="C181" s="1">
        <v>42755</v>
      </c>
      <c r="D181" s="4" t="s">
        <v>1</v>
      </c>
      <c r="E181" t="str">
        <f t="shared" si="6"/>
        <v>рабочий</v>
      </c>
      <c r="F181" s="2">
        <v>12</v>
      </c>
      <c r="G181" s="4"/>
      <c r="H181" s="4" t="str">
        <f>IF(IFERROR(I$1-IF(E181="выходной","",IF(--B181&lt;I$1,--B181,"")),0)=0,"",I$1-IF(E181="выходной","",IF(--B181&lt;I$1,--B181,"")))</f>
        <v/>
      </c>
      <c r="I181" s="4"/>
    </row>
    <row r="182" spans="1:9">
      <c r="A182" s="1">
        <v>42754</v>
      </c>
      <c r="B182" s="4" t="s">
        <v>105</v>
      </c>
      <c r="C182" s="1">
        <v>42754</v>
      </c>
      <c r="D182" s="4" t="s">
        <v>0</v>
      </c>
      <c r="E182" t="str">
        <f t="shared" si="6"/>
        <v>рабочий</v>
      </c>
      <c r="F182" s="2">
        <v>1.95</v>
      </c>
      <c r="G182" s="4"/>
      <c r="H182" s="4" t="str">
        <f>IF(IFERROR(I$1-IF(E182="выходной","",IF(--B182&lt;I$1,--B182,"")),0)=0,"",I$1-IF(E182="выходной","",IF(--B182&lt;I$1,--B182,"")))</f>
        <v/>
      </c>
      <c r="I182" s="4"/>
    </row>
    <row r="183" spans="1:9">
      <c r="A183" s="1">
        <v>42754</v>
      </c>
      <c r="B183" s="4" t="s">
        <v>0</v>
      </c>
      <c r="C183" s="1">
        <v>42755</v>
      </c>
      <c r="D183" s="4" t="s">
        <v>1</v>
      </c>
      <c r="E183" t="str">
        <f t="shared" si="6"/>
        <v>рабочий</v>
      </c>
      <c r="F183" s="2">
        <v>12</v>
      </c>
      <c r="G183" s="4"/>
      <c r="H183" s="4" t="str">
        <f>IF(IFERROR(I$1-IF(E183="выходной","",IF(--B183&lt;I$1,--B183,"")),0)=0,"",I$1-IF(E183="выходной","",IF(--B183&lt;I$1,--B183,"")))</f>
        <v/>
      </c>
      <c r="I183" s="4"/>
    </row>
    <row r="184" spans="1:9">
      <c r="A184" s="1">
        <v>42754</v>
      </c>
      <c r="B184" s="4" t="s">
        <v>1</v>
      </c>
      <c r="C184" s="1">
        <v>42754</v>
      </c>
      <c r="D184" s="4" t="s">
        <v>0</v>
      </c>
      <c r="E184" t="str">
        <f t="shared" si="6"/>
        <v>рабочий</v>
      </c>
      <c r="F184" s="2">
        <v>12</v>
      </c>
      <c r="G184" s="4"/>
      <c r="H184" s="4" t="str">
        <f>IF(IFERROR(I$1-IF(E184="выходной","",IF(--B184&lt;I$1,--B184,"")),0)=0,"",I$1-IF(E184="выходной","",IF(--B184&lt;I$1,--B184,"")))</f>
        <v/>
      </c>
      <c r="I184" s="4"/>
    </row>
    <row r="185" spans="1:9">
      <c r="A185" s="1">
        <v>42754</v>
      </c>
      <c r="B185" s="4" t="s">
        <v>12</v>
      </c>
      <c r="C185" s="1">
        <v>42754</v>
      </c>
      <c r="D185" s="4" t="s">
        <v>0</v>
      </c>
      <c r="E185" t="str">
        <f t="shared" si="6"/>
        <v>рабочий</v>
      </c>
      <c r="F185" s="2">
        <v>7.25</v>
      </c>
      <c r="G185" s="4"/>
      <c r="H185" s="4" t="str">
        <f>IF(IFERROR(I$1-IF(E185="выходной","",IF(--B185&lt;I$1,--B185,"")),0)=0,"",I$1-IF(E185="выходной","",IF(--B185&lt;I$1,--B185,"")))</f>
        <v/>
      </c>
      <c r="I185" s="4"/>
    </row>
    <row r="186" spans="1:9">
      <c r="A186" s="1">
        <v>42754</v>
      </c>
      <c r="B186" s="4" t="s">
        <v>0</v>
      </c>
      <c r="C186" s="1">
        <v>42755</v>
      </c>
      <c r="D186" s="4" t="s">
        <v>1</v>
      </c>
      <c r="E186" t="str">
        <f t="shared" si="6"/>
        <v>рабочий</v>
      </c>
      <c r="F186" s="2">
        <v>12</v>
      </c>
      <c r="G186" s="4"/>
      <c r="H186" s="4" t="str">
        <f>IF(IFERROR(I$1-IF(E186="выходной","",IF(--B186&lt;I$1,--B186,"")),0)=0,"",I$1-IF(E186="выходной","",IF(--B186&lt;I$1,--B186,"")))</f>
        <v/>
      </c>
      <c r="I186" s="4"/>
    </row>
    <row r="187" spans="1:9">
      <c r="A187" s="1">
        <v>42754</v>
      </c>
      <c r="B187" s="4" t="s">
        <v>0</v>
      </c>
      <c r="C187" s="1">
        <v>42755</v>
      </c>
      <c r="D187" s="4" t="s">
        <v>1</v>
      </c>
      <c r="E187" t="str">
        <f t="shared" si="6"/>
        <v>рабочий</v>
      </c>
      <c r="F187" s="2">
        <v>12</v>
      </c>
      <c r="G187" s="4"/>
      <c r="H187" s="4" t="str">
        <f>IF(IFERROR(I$1-IF(E187="выходной","",IF(--B187&lt;I$1,--B187,"")),0)=0,"",I$1-IF(E187="выходной","",IF(--B187&lt;I$1,--B187,"")))</f>
        <v/>
      </c>
      <c r="I187" s="4"/>
    </row>
    <row r="188" spans="1:9">
      <c r="A188" s="1">
        <v>42754</v>
      </c>
      <c r="B188" s="4" t="s">
        <v>1</v>
      </c>
      <c r="C188" s="1">
        <v>42754</v>
      </c>
      <c r="D188" s="4" t="s">
        <v>0</v>
      </c>
      <c r="E188" t="str">
        <f t="shared" si="6"/>
        <v>рабочий</v>
      </c>
      <c r="F188" s="2">
        <v>12</v>
      </c>
      <c r="G188" s="4"/>
      <c r="H188" s="4" t="str">
        <f>IF(IFERROR(I$1-IF(E188="выходной","",IF(--B188&lt;I$1,--B188,"")),0)=0,"",I$1-IF(E188="выходной","",IF(--B188&lt;I$1,--B188,"")))</f>
        <v/>
      </c>
      <c r="I188" s="4"/>
    </row>
    <row r="189" spans="1:9">
      <c r="A189" s="1">
        <v>42754</v>
      </c>
      <c r="B189" s="4" t="s">
        <v>1</v>
      </c>
      <c r="C189" s="1">
        <v>42754</v>
      </c>
      <c r="D189" s="4" t="s">
        <v>0</v>
      </c>
      <c r="E189" t="str">
        <f t="shared" si="6"/>
        <v>рабочий</v>
      </c>
      <c r="F189" s="2">
        <v>12</v>
      </c>
      <c r="G189" s="4"/>
      <c r="H189" s="4" t="str">
        <f>IF(IFERROR(I$1-IF(E189="выходной","",IF(--B189&lt;I$1,--B189,"")),0)=0,"",I$1-IF(E189="выходной","",IF(--B189&lt;I$1,--B189,"")))</f>
        <v/>
      </c>
      <c r="I189" s="4"/>
    </row>
    <row r="190" spans="1:9">
      <c r="A190" s="1">
        <v>42754</v>
      </c>
      <c r="B190" s="4" t="s">
        <v>0</v>
      </c>
      <c r="C190" s="1">
        <v>42755</v>
      </c>
      <c r="D190" s="4" t="s">
        <v>1</v>
      </c>
      <c r="E190" t="str">
        <f t="shared" si="6"/>
        <v>рабочий</v>
      </c>
      <c r="F190" s="2">
        <v>12</v>
      </c>
      <c r="G190" s="4"/>
      <c r="H190" s="4" t="str">
        <f>IF(IFERROR(I$1-IF(E190="выходной","",IF(--B190&lt;I$1,--B190,"")),0)=0,"",I$1-IF(E190="выходной","",IF(--B190&lt;I$1,--B190,"")))</f>
        <v/>
      </c>
      <c r="I190" s="4"/>
    </row>
    <row r="191" spans="1:9">
      <c r="A191" s="1">
        <v>42755</v>
      </c>
      <c r="B191" s="4" t="s">
        <v>1</v>
      </c>
      <c r="C191" s="1">
        <v>42755</v>
      </c>
      <c r="D191" s="4" t="s">
        <v>0</v>
      </c>
      <c r="E191" t="str">
        <f t="shared" si="6"/>
        <v>рабочий</v>
      </c>
      <c r="F191" s="2">
        <v>12</v>
      </c>
      <c r="G191" s="4"/>
      <c r="H191" s="4" t="str">
        <f>IF(IFERROR(I$1-IF(E191="выходной","",IF(--B191&lt;I$1,--B191,"")),0)=0,"",I$1-IF(E191="выходной","",IF(--B191&lt;I$1,--B191,"")))</f>
        <v/>
      </c>
      <c r="I191" s="4"/>
    </row>
    <row r="192" spans="1:9">
      <c r="A192" s="1">
        <v>42755</v>
      </c>
      <c r="B192" s="4" t="s">
        <v>84</v>
      </c>
      <c r="C192" s="1">
        <v>42755</v>
      </c>
      <c r="D192" s="4" t="s">
        <v>116</v>
      </c>
      <c r="E192" t="str">
        <f t="shared" si="6"/>
        <v>рабочий</v>
      </c>
      <c r="F192" s="2">
        <v>6</v>
      </c>
      <c r="G192" s="4"/>
      <c r="H192" s="4" t="str">
        <f>IF(IFERROR(I$1-IF(E192="выходной","",IF(--B192&lt;I$1,--B192,"")),0)=0,"",I$1-IF(E192="выходной","",IF(--B192&lt;I$1,--B192,"")))</f>
        <v/>
      </c>
      <c r="I192" s="4"/>
    </row>
    <row r="193" spans="1:9">
      <c r="A193" s="1">
        <v>42755</v>
      </c>
      <c r="B193" s="4" t="s">
        <v>0</v>
      </c>
      <c r="C193" s="1">
        <v>42756</v>
      </c>
      <c r="D193" s="4" t="s">
        <v>1</v>
      </c>
      <c r="E193" t="str">
        <f t="shared" si="6"/>
        <v>рабочий</v>
      </c>
      <c r="F193" s="2">
        <v>12</v>
      </c>
      <c r="G193" s="4"/>
      <c r="H193" s="4" t="str">
        <f>IF(IFERROR(I$1-IF(E193="выходной","",IF(--B193&lt;I$1,--B193,"")),0)=0,"",I$1-IF(E193="выходной","",IF(--B193&lt;I$1,--B193,"")))</f>
        <v/>
      </c>
      <c r="I193" s="4"/>
    </row>
    <row r="194" spans="1:9">
      <c r="A194" s="1">
        <v>42755</v>
      </c>
      <c r="B194" s="4" t="s">
        <v>0</v>
      </c>
      <c r="C194" s="1">
        <v>42756</v>
      </c>
      <c r="D194" s="4" t="s">
        <v>1</v>
      </c>
      <c r="E194" t="str">
        <f t="shared" si="6"/>
        <v>рабочий</v>
      </c>
      <c r="F194" s="2">
        <v>12</v>
      </c>
      <c r="G194" s="4"/>
      <c r="H194" s="4" t="str">
        <f>IF(IFERROR(I$1-IF(E194="выходной","",IF(--B194&lt;I$1,--B194,"")),0)=0,"",I$1-IF(E194="выходной","",IF(--B194&lt;I$1,--B194,"")))</f>
        <v/>
      </c>
      <c r="I194" s="4"/>
    </row>
    <row r="195" spans="1:9">
      <c r="A195" s="1">
        <v>42755</v>
      </c>
      <c r="B195" s="4" t="s">
        <v>1</v>
      </c>
      <c r="C195" s="1">
        <v>42755</v>
      </c>
      <c r="D195" s="4" t="s">
        <v>0</v>
      </c>
      <c r="E195" t="str">
        <f t="shared" si="6"/>
        <v>рабочий</v>
      </c>
      <c r="F195" s="2">
        <v>12</v>
      </c>
      <c r="G195" s="4"/>
      <c r="H195" s="4" t="str">
        <f>IF(IFERROR(I$1-IF(E195="выходной","",IF(--B195&lt;I$1,--B195,"")),0)=0,"",I$1-IF(E195="выходной","",IF(--B195&lt;I$1,--B195,"")))</f>
        <v/>
      </c>
      <c r="I195" s="4"/>
    </row>
    <row r="196" spans="1:9">
      <c r="A196" s="1">
        <v>42755</v>
      </c>
      <c r="B196" s="4" t="s">
        <v>0</v>
      </c>
      <c r="C196" s="1">
        <v>42756</v>
      </c>
      <c r="D196" s="4" t="s">
        <v>1</v>
      </c>
      <c r="E196" t="str">
        <f t="shared" si="6"/>
        <v>рабочий</v>
      </c>
      <c r="F196" s="2">
        <v>12</v>
      </c>
      <c r="G196" s="4"/>
      <c r="H196" s="4" t="str">
        <f>IF(IFERROR(I$1-IF(E196="выходной","",IF(--B196&lt;I$1,--B196,"")),0)=0,"",I$1-IF(E196="выходной","",IF(--B196&lt;I$1,--B196,"")))</f>
        <v/>
      </c>
      <c r="I196" s="4"/>
    </row>
    <row r="197" spans="1:9">
      <c r="A197" s="1">
        <v>42755</v>
      </c>
      <c r="B197" s="4" t="s">
        <v>1</v>
      </c>
      <c r="C197" s="1">
        <v>42755</v>
      </c>
      <c r="D197" s="4" t="s">
        <v>0</v>
      </c>
      <c r="E197" t="str">
        <f t="shared" si="6"/>
        <v>рабочий</v>
      </c>
      <c r="F197" s="2">
        <v>12</v>
      </c>
      <c r="G197" s="4"/>
      <c r="H197" s="4" t="str">
        <f>IF(IFERROR(I$1-IF(E197="выходной","",IF(--B197&lt;I$1,--B197,"")),0)=0,"",I$1-IF(E197="выходной","",IF(--B197&lt;I$1,--B197,"")))</f>
        <v/>
      </c>
      <c r="I197" s="4"/>
    </row>
    <row r="198" spans="1:9">
      <c r="A198" s="1">
        <v>42755</v>
      </c>
      <c r="B198" s="4" t="s">
        <v>0</v>
      </c>
      <c r="C198" s="1">
        <v>42756</v>
      </c>
      <c r="D198" s="4" t="s">
        <v>1</v>
      </c>
      <c r="E198" t="str">
        <f t="shared" si="6"/>
        <v>рабочий</v>
      </c>
      <c r="F198" s="2">
        <v>12</v>
      </c>
      <c r="G198" s="4"/>
      <c r="H198" s="4" t="str">
        <f>IF(IFERROR(I$1-IF(E198="выходной","",IF(--B198&lt;I$1,--B198,"")),0)=0,"",I$1-IF(E198="выходной","",IF(--B198&lt;I$1,--B198,"")))</f>
        <v/>
      </c>
      <c r="I198" s="4"/>
    </row>
    <row r="199" spans="1:9">
      <c r="A199" s="1">
        <v>42755</v>
      </c>
      <c r="B199" s="4" t="s">
        <v>0</v>
      </c>
      <c r="C199" s="1">
        <v>42756</v>
      </c>
      <c r="D199" s="4" t="s">
        <v>1</v>
      </c>
      <c r="E199" t="str">
        <f t="shared" si="6"/>
        <v>рабочий</v>
      </c>
      <c r="F199" s="2">
        <v>12</v>
      </c>
      <c r="G199" s="4"/>
      <c r="H199" s="4" t="str">
        <f>IF(IFERROR(I$1-IF(E199="выходной","",IF(--B199&lt;I$1,--B199,"")),0)=0,"",I$1-IF(E199="выходной","",IF(--B199&lt;I$1,--B199,"")))</f>
        <v/>
      </c>
      <c r="I199" s="4"/>
    </row>
    <row r="200" spans="1:9">
      <c r="A200" s="1">
        <v>42755</v>
      </c>
      <c r="B200" s="4" t="s">
        <v>1</v>
      </c>
      <c r="C200" s="1">
        <v>42755</v>
      </c>
      <c r="D200" s="4" t="s">
        <v>0</v>
      </c>
      <c r="E200" t="str">
        <f t="shared" si="6"/>
        <v>рабочий</v>
      </c>
      <c r="F200" s="2">
        <v>12</v>
      </c>
      <c r="G200" s="4"/>
      <c r="H200" s="4" t="str">
        <f>IF(IFERROR(I$1-IF(E200="выходной","",IF(--B200&lt;I$1,--B200,"")),0)=0,"",I$1-IF(E200="выходной","",IF(--B200&lt;I$1,--B200,"")))</f>
        <v/>
      </c>
      <c r="I200" s="4"/>
    </row>
    <row r="201" spans="1:9">
      <c r="A201" s="1">
        <v>42755</v>
      </c>
      <c r="B201" s="4" t="s">
        <v>0</v>
      </c>
      <c r="C201" s="1">
        <v>42756</v>
      </c>
      <c r="D201" s="4" t="s">
        <v>1</v>
      </c>
      <c r="E201" t="str">
        <f t="shared" si="6"/>
        <v>рабочий</v>
      </c>
      <c r="F201" s="2">
        <v>12</v>
      </c>
      <c r="G201" s="4"/>
      <c r="H201" s="4" t="str">
        <f>IF(IFERROR(I$1-IF(E201="выходной","",IF(--B201&lt;I$1,--B201,"")),0)=0,"",I$1-IF(E201="выходной","",IF(--B201&lt;I$1,--B201,"")))</f>
        <v/>
      </c>
      <c r="I201" s="4"/>
    </row>
    <row r="202" spans="1:9">
      <c r="A202" s="1">
        <v>42755</v>
      </c>
      <c r="B202" s="4" t="s">
        <v>1</v>
      </c>
      <c r="C202" s="1">
        <v>42755</v>
      </c>
      <c r="D202" s="4" t="s">
        <v>0</v>
      </c>
      <c r="E202" t="str">
        <f t="shared" si="6"/>
        <v>рабочий</v>
      </c>
      <c r="F202" s="2">
        <v>12</v>
      </c>
      <c r="G202" s="4"/>
      <c r="H202" s="4" t="str">
        <f>IF(IFERROR(I$1-IF(E202="выходной","",IF(--B202&lt;I$1,--B202,"")),0)=0,"",I$1-IF(E202="выходной","",IF(--B202&lt;I$1,--B202,"")))</f>
        <v/>
      </c>
      <c r="I202" s="4"/>
    </row>
    <row r="203" spans="1:9">
      <c r="A203" s="1">
        <v>42756</v>
      </c>
      <c r="B203" s="4" t="s">
        <v>1</v>
      </c>
      <c r="C203" s="1">
        <v>42756</v>
      </c>
      <c r="D203" s="4" t="s">
        <v>124</v>
      </c>
      <c r="E203" t="str">
        <f t="shared" si="6"/>
        <v>выходной</v>
      </c>
      <c r="F203" s="2">
        <v>5.68</v>
      </c>
      <c r="G203">
        <f t="shared" ref="G203:G228" si="7">IF(E203="выходной",F203,"0")</f>
        <v>5.68</v>
      </c>
      <c r="H203" s="4" t="str">
        <f>IF(IFERROR(I$1-IF(E203="выходной","",IF(--B203&lt;I$1,--B203,"")),0)=0,"",I$1-IF(E203="выходной","",IF(--B203&lt;I$1,--B203,"")))</f>
        <v/>
      </c>
    </row>
    <row r="204" spans="1:9">
      <c r="A204" s="1">
        <v>42756</v>
      </c>
      <c r="B204" s="4" t="s">
        <v>1</v>
      </c>
      <c r="C204" s="1">
        <v>42756</v>
      </c>
      <c r="D204" s="4" t="s">
        <v>0</v>
      </c>
      <c r="E204" t="str">
        <f t="shared" si="6"/>
        <v>выходной</v>
      </c>
      <c r="F204" s="2">
        <v>12</v>
      </c>
      <c r="G204">
        <f t="shared" si="7"/>
        <v>12</v>
      </c>
      <c r="H204" s="4" t="str">
        <f>IF(IFERROR(I$1-IF(E204="выходной","",IF(--B204&lt;I$1,--B204,"")),0)=0,"",I$1-IF(E204="выходной","",IF(--B204&lt;I$1,--B204,"")))</f>
        <v/>
      </c>
    </row>
    <row r="205" spans="1:9">
      <c r="A205" s="1">
        <v>42756</v>
      </c>
      <c r="B205" s="4" t="s">
        <v>0</v>
      </c>
      <c r="C205" s="1">
        <v>42757</v>
      </c>
      <c r="D205" s="4" t="s">
        <v>1</v>
      </c>
      <c r="E205" t="str">
        <f t="shared" si="6"/>
        <v>выходной</v>
      </c>
      <c r="F205" s="2">
        <v>12</v>
      </c>
      <c r="G205">
        <f t="shared" si="7"/>
        <v>12</v>
      </c>
      <c r="H205" s="4" t="str">
        <f>IF(IFERROR(I$1-IF(E205="выходной","",IF(--B205&lt;I$1,--B205,"")),0)=0,"",I$1-IF(E205="выходной","",IF(--B205&lt;I$1,--B205,"")))</f>
        <v/>
      </c>
    </row>
    <row r="206" spans="1:9">
      <c r="A206" s="1">
        <v>42756</v>
      </c>
      <c r="B206" s="4" t="s">
        <v>1</v>
      </c>
      <c r="C206" s="1">
        <v>42756</v>
      </c>
      <c r="D206" s="4" t="s">
        <v>0</v>
      </c>
      <c r="E206" t="str">
        <f t="shared" si="6"/>
        <v>выходной</v>
      </c>
      <c r="F206" s="2">
        <v>12</v>
      </c>
      <c r="G206">
        <f t="shared" si="7"/>
        <v>12</v>
      </c>
      <c r="H206" s="4" t="str">
        <f>IF(IFERROR(I$1-IF(E206="выходной","",IF(--B206&lt;I$1,--B206,"")),0)=0,"",I$1-IF(E206="выходной","",IF(--B206&lt;I$1,--B206,"")))</f>
        <v/>
      </c>
    </row>
    <row r="207" spans="1:9">
      <c r="A207" s="1">
        <v>42756</v>
      </c>
      <c r="B207" s="4" t="s">
        <v>0</v>
      </c>
      <c r="C207" s="1">
        <v>42757</v>
      </c>
      <c r="D207" s="4" t="s">
        <v>1</v>
      </c>
      <c r="E207" t="str">
        <f t="shared" si="6"/>
        <v>выходной</v>
      </c>
      <c r="F207" s="2">
        <v>12</v>
      </c>
      <c r="G207">
        <f t="shared" si="7"/>
        <v>12</v>
      </c>
      <c r="H207" s="4" t="str">
        <f>IF(IFERROR(I$1-IF(E207="выходной","",IF(--B207&lt;I$1,--B207,"")),0)=0,"",I$1-IF(E207="выходной","",IF(--B207&lt;I$1,--B207,"")))</f>
        <v/>
      </c>
    </row>
    <row r="208" spans="1:9">
      <c r="A208" s="1">
        <v>42756</v>
      </c>
      <c r="B208" s="4" t="s">
        <v>1</v>
      </c>
      <c r="C208" s="1">
        <v>42756</v>
      </c>
      <c r="D208" s="4" t="s">
        <v>120</v>
      </c>
      <c r="E208" t="str">
        <f t="shared" si="6"/>
        <v>выходной</v>
      </c>
      <c r="F208" s="2">
        <v>10.23</v>
      </c>
      <c r="G208">
        <f t="shared" si="7"/>
        <v>10.23</v>
      </c>
      <c r="H208" s="4" t="str">
        <f>IF(IFERROR(I$1-IF(E208="выходной","",IF(--B208&lt;I$1,--B208,"")),0)=0,"",I$1-IF(E208="выходной","",IF(--B208&lt;I$1,--B208,"")))</f>
        <v/>
      </c>
    </row>
    <row r="209" spans="1:8">
      <c r="A209" s="1">
        <v>42756</v>
      </c>
      <c r="B209" s="4" t="s">
        <v>0</v>
      </c>
      <c r="C209" s="1">
        <v>42757</v>
      </c>
      <c r="D209" s="4" t="s">
        <v>1</v>
      </c>
      <c r="E209" t="str">
        <f t="shared" si="6"/>
        <v>выходной</v>
      </c>
      <c r="F209" s="2">
        <v>12</v>
      </c>
      <c r="G209">
        <f t="shared" si="7"/>
        <v>12</v>
      </c>
      <c r="H209" s="4" t="str">
        <f>IF(IFERROR(I$1-IF(E209="выходной","",IF(--B209&lt;I$1,--B209,"")),0)=0,"",I$1-IF(E209="выходной","",IF(--B209&lt;I$1,--B209,"")))</f>
        <v/>
      </c>
    </row>
    <row r="210" spans="1:8">
      <c r="A210" s="1">
        <v>42756</v>
      </c>
      <c r="B210" s="4" t="s">
        <v>1</v>
      </c>
      <c r="C210" s="1">
        <v>42756</v>
      </c>
      <c r="D210" s="4" t="s">
        <v>0</v>
      </c>
      <c r="E210" t="str">
        <f t="shared" si="6"/>
        <v>выходной</v>
      </c>
      <c r="F210" s="2">
        <v>12</v>
      </c>
      <c r="G210">
        <f t="shared" si="7"/>
        <v>12</v>
      </c>
      <c r="H210" s="4" t="str">
        <f>IF(IFERROR(I$1-IF(E210="выходной","",IF(--B210&lt;I$1,--B210,"")),0)=0,"",I$1-IF(E210="выходной","",IF(--B210&lt;I$1,--B210,"")))</f>
        <v/>
      </c>
    </row>
    <row r="211" spans="1:8">
      <c r="A211" s="1">
        <v>42756</v>
      </c>
      <c r="B211" s="4" t="s">
        <v>1</v>
      </c>
      <c r="C211" s="1">
        <v>42756</v>
      </c>
      <c r="D211" s="4" t="s">
        <v>0</v>
      </c>
      <c r="E211" t="str">
        <f t="shared" si="6"/>
        <v>выходной</v>
      </c>
      <c r="F211" s="2">
        <v>12</v>
      </c>
      <c r="G211">
        <f t="shared" si="7"/>
        <v>12</v>
      </c>
      <c r="H211" s="4" t="str">
        <f>IF(IFERROR(I$1-IF(E211="выходной","",IF(--B211&lt;I$1,--B211,"")),0)=0,"",I$1-IF(E211="выходной","",IF(--B211&lt;I$1,--B211,"")))</f>
        <v/>
      </c>
    </row>
    <row r="212" spans="1:8">
      <c r="A212" s="1">
        <v>42756</v>
      </c>
      <c r="B212" s="4" t="s">
        <v>0</v>
      </c>
      <c r="C212" s="1">
        <v>42757</v>
      </c>
      <c r="D212" s="4" t="s">
        <v>1</v>
      </c>
      <c r="E212" t="str">
        <f t="shared" si="6"/>
        <v>выходной</v>
      </c>
      <c r="F212" s="2">
        <v>12</v>
      </c>
      <c r="G212">
        <f t="shared" si="7"/>
        <v>12</v>
      </c>
      <c r="H212" s="4" t="str">
        <f>IF(IFERROR(I$1-IF(E212="выходной","",IF(--B212&lt;I$1,--B212,"")),0)=0,"",I$1-IF(E212="выходной","",IF(--B212&lt;I$1,--B212,"")))</f>
        <v/>
      </c>
    </row>
    <row r="213" spans="1:8">
      <c r="A213" s="1">
        <v>42757</v>
      </c>
      <c r="B213" s="4" t="s">
        <v>67</v>
      </c>
      <c r="C213" s="1">
        <v>42757</v>
      </c>
      <c r="D213" s="4" t="s">
        <v>79</v>
      </c>
      <c r="E213" t="str">
        <f t="shared" si="6"/>
        <v>выходной</v>
      </c>
      <c r="F213" s="2">
        <v>0.62</v>
      </c>
      <c r="G213">
        <f t="shared" si="7"/>
        <v>0.62</v>
      </c>
      <c r="H213" s="4" t="str">
        <f>IF(IFERROR(I$1-IF(E213="выходной","",IF(--B213&lt;I$1,--B213,"")),0)=0,"",I$1-IF(E213="выходной","",IF(--B213&lt;I$1,--B213,"")))</f>
        <v/>
      </c>
    </row>
    <row r="214" spans="1:8">
      <c r="A214" s="1">
        <v>42757</v>
      </c>
      <c r="B214" s="4" t="s">
        <v>118</v>
      </c>
      <c r="C214" s="1">
        <v>42757</v>
      </c>
      <c r="D214" s="4" t="s">
        <v>0</v>
      </c>
      <c r="E214" t="str">
        <f t="shared" si="6"/>
        <v>выходной</v>
      </c>
      <c r="F214" s="2">
        <v>5.37</v>
      </c>
      <c r="G214">
        <f t="shared" si="7"/>
        <v>5.37</v>
      </c>
      <c r="H214" s="4" t="str">
        <f>IF(IFERROR(I$1-IF(E214="выходной","",IF(--B214&lt;I$1,--B214,"")),0)=0,"",I$1-IF(E214="выходной","",IF(--B214&lt;I$1,--B214,"")))</f>
        <v/>
      </c>
    </row>
    <row r="215" spans="1:8">
      <c r="A215" s="1">
        <v>42757</v>
      </c>
      <c r="B215" s="4" t="s">
        <v>0</v>
      </c>
      <c r="C215" s="1">
        <v>42758</v>
      </c>
      <c r="D215" s="4" t="s">
        <v>1</v>
      </c>
      <c r="E215" t="str">
        <f t="shared" si="6"/>
        <v>выходной</v>
      </c>
      <c r="F215" s="2">
        <v>12</v>
      </c>
      <c r="G215">
        <f t="shared" si="7"/>
        <v>12</v>
      </c>
      <c r="H215" s="4" t="str">
        <f>IF(IFERROR(I$1-IF(E215="выходной","",IF(--B215&lt;I$1,--B215,"")),0)=0,"",I$1-IF(E215="выходной","",IF(--B215&lt;I$1,--B215,"")))</f>
        <v/>
      </c>
    </row>
    <row r="216" spans="1:8">
      <c r="A216" s="1">
        <v>42757</v>
      </c>
      <c r="B216" s="4" t="s">
        <v>45</v>
      </c>
      <c r="C216" s="1">
        <v>42757</v>
      </c>
      <c r="D216" s="4" t="s">
        <v>61</v>
      </c>
      <c r="E216" t="str">
        <f t="shared" si="6"/>
        <v>выходной</v>
      </c>
      <c r="F216" s="2">
        <v>0.92</v>
      </c>
      <c r="G216">
        <f t="shared" si="7"/>
        <v>0.92</v>
      </c>
      <c r="H216" s="4" t="str">
        <f>IF(IFERROR(I$1-IF(E216="выходной","",IF(--B216&lt;I$1,--B216,"")),0)=0,"",I$1-IF(E216="выходной","",IF(--B216&lt;I$1,--B216,"")))</f>
        <v/>
      </c>
    </row>
    <row r="217" spans="1:8">
      <c r="A217" s="1">
        <v>42757</v>
      </c>
      <c r="B217" s="4" t="s">
        <v>1</v>
      </c>
      <c r="C217" s="1">
        <v>42757</v>
      </c>
      <c r="D217" s="4" t="s">
        <v>0</v>
      </c>
      <c r="E217" t="str">
        <f t="shared" si="6"/>
        <v>выходной</v>
      </c>
      <c r="F217" s="2">
        <v>12</v>
      </c>
      <c r="G217">
        <f t="shared" si="7"/>
        <v>12</v>
      </c>
      <c r="H217" s="4" t="str">
        <f>IF(IFERROR(I$1-IF(E217="выходной","",IF(--B217&lt;I$1,--B217,"")),0)=0,"",I$1-IF(E217="выходной","",IF(--B217&lt;I$1,--B217,"")))</f>
        <v/>
      </c>
    </row>
    <row r="218" spans="1:8">
      <c r="A218" s="1">
        <v>42757</v>
      </c>
      <c r="B218" s="4" t="s">
        <v>0</v>
      </c>
      <c r="C218" s="1">
        <v>42758</v>
      </c>
      <c r="D218" s="4" t="s">
        <v>1</v>
      </c>
      <c r="E218" t="str">
        <f t="shared" si="6"/>
        <v>выходной</v>
      </c>
      <c r="F218" s="2">
        <v>12</v>
      </c>
      <c r="G218">
        <f t="shared" si="7"/>
        <v>12</v>
      </c>
      <c r="H218" s="4" t="str">
        <f>IF(IFERROR(I$1-IF(E218="выходной","",IF(--B218&lt;I$1,--B218,"")),0)=0,"",I$1-IF(E218="выходной","",IF(--B218&lt;I$1,--B218,"")))</f>
        <v/>
      </c>
    </row>
    <row r="219" spans="1:8">
      <c r="A219" s="1">
        <v>42757</v>
      </c>
      <c r="B219" s="4" t="s">
        <v>0</v>
      </c>
      <c r="C219" s="1">
        <v>42758</v>
      </c>
      <c r="D219" s="4" t="s">
        <v>1</v>
      </c>
      <c r="E219" t="str">
        <f t="shared" si="6"/>
        <v>выходной</v>
      </c>
      <c r="F219" s="2">
        <v>12</v>
      </c>
      <c r="G219">
        <f t="shared" si="7"/>
        <v>12</v>
      </c>
      <c r="H219" s="4" t="str">
        <f>IF(IFERROR(I$1-IF(E219="выходной","",IF(--B219&lt;I$1,--B219,"")),0)=0,"",I$1-IF(E219="выходной","",IF(--B219&lt;I$1,--B219,"")))</f>
        <v/>
      </c>
    </row>
    <row r="220" spans="1:8">
      <c r="A220" s="1">
        <v>42757</v>
      </c>
      <c r="B220" s="4" t="s">
        <v>1</v>
      </c>
      <c r="C220" s="1">
        <v>42757</v>
      </c>
      <c r="D220" s="4" t="s">
        <v>0</v>
      </c>
      <c r="E220" t="str">
        <f t="shared" si="6"/>
        <v>выходной</v>
      </c>
      <c r="F220" s="2">
        <v>12</v>
      </c>
      <c r="G220">
        <f t="shared" si="7"/>
        <v>12</v>
      </c>
      <c r="H220" s="4" t="str">
        <f>IF(IFERROR(I$1-IF(E220="выходной","",IF(--B220&lt;I$1,--B220,"")),0)=0,"",I$1-IF(E220="выходной","",IF(--B220&lt;I$1,--B220,"")))</f>
        <v/>
      </c>
    </row>
    <row r="221" spans="1:8">
      <c r="A221" s="1">
        <v>42757</v>
      </c>
      <c r="B221" s="4" t="s">
        <v>46</v>
      </c>
      <c r="C221" s="1">
        <v>42757</v>
      </c>
      <c r="D221" s="4" t="s">
        <v>0</v>
      </c>
      <c r="E221" t="str">
        <f t="shared" si="6"/>
        <v>выходной</v>
      </c>
      <c r="F221" s="2">
        <v>7.83</v>
      </c>
      <c r="G221">
        <f t="shared" si="7"/>
        <v>7.83</v>
      </c>
      <c r="H221" s="4" t="str">
        <f>IF(IFERROR(I$1-IF(E221="выходной","",IF(--B221&lt;I$1,--B221,"")),0)=0,"",I$1-IF(E221="выходной","",IF(--B221&lt;I$1,--B221,"")))</f>
        <v/>
      </c>
    </row>
    <row r="222" spans="1:8">
      <c r="A222" s="1">
        <v>42757</v>
      </c>
      <c r="B222" s="4" t="s">
        <v>0</v>
      </c>
      <c r="C222" s="1">
        <v>42758</v>
      </c>
      <c r="D222" s="4" t="s">
        <v>1</v>
      </c>
      <c r="E222" t="str">
        <f t="shared" si="6"/>
        <v>выходной</v>
      </c>
      <c r="F222" s="2">
        <v>12</v>
      </c>
      <c r="G222">
        <f t="shared" si="7"/>
        <v>12</v>
      </c>
      <c r="H222" s="4" t="str">
        <f>IF(IFERROR(I$1-IF(E222="выходной","",IF(--B222&lt;I$1,--B222,"")),0)=0,"",I$1-IF(E222="выходной","",IF(--B222&lt;I$1,--B222,"")))</f>
        <v/>
      </c>
    </row>
    <row r="223" spans="1:8">
      <c r="A223" s="1">
        <v>42757</v>
      </c>
      <c r="B223" s="4" t="s">
        <v>1</v>
      </c>
      <c r="C223" s="1">
        <v>42757</v>
      </c>
      <c r="D223" s="4" t="s">
        <v>0</v>
      </c>
      <c r="E223" t="str">
        <f t="shared" si="6"/>
        <v>выходной</v>
      </c>
      <c r="F223" s="2">
        <v>12</v>
      </c>
      <c r="G223">
        <f t="shared" si="7"/>
        <v>12</v>
      </c>
      <c r="H223" s="4" t="str">
        <f>IF(IFERROR(I$1-IF(E223="выходной","",IF(--B223&lt;I$1,--B223,"")),0)=0,"",I$1-IF(E223="выходной","",IF(--B223&lt;I$1,--B223,"")))</f>
        <v/>
      </c>
    </row>
    <row r="224" spans="1:8">
      <c r="A224" s="1">
        <v>42757</v>
      </c>
      <c r="B224" s="4" t="s">
        <v>1</v>
      </c>
      <c r="C224" s="1">
        <v>42757</v>
      </c>
      <c r="D224" s="4" t="s">
        <v>0</v>
      </c>
      <c r="E224" t="str">
        <f t="shared" ref="E224:E287" si="8">IF(WEEKDAY(A224,2)&gt;5,"выходной","рабочий")</f>
        <v>выходной</v>
      </c>
      <c r="F224" s="2">
        <v>12</v>
      </c>
      <c r="G224">
        <f t="shared" si="7"/>
        <v>12</v>
      </c>
      <c r="H224" s="4" t="str">
        <f>IF(IFERROR(I$1-IF(E224="выходной","",IF(--B224&lt;I$1,--B224,"")),0)=0,"",I$1-IF(E224="выходной","",IF(--B224&lt;I$1,--B224,"")))</f>
        <v/>
      </c>
    </row>
    <row r="225" spans="1:9">
      <c r="A225" s="1">
        <v>42757</v>
      </c>
      <c r="B225" s="4" t="s">
        <v>0</v>
      </c>
      <c r="C225" s="1">
        <v>42758</v>
      </c>
      <c r="D225" s="4" t="s">
        <v>1</v>
      </c>
      <c r="E225" t="str">
        <f t="shared" si="8"/>
        <v>выходной</v>
      </c>
      <c r="F225" s="2">
        <v>12</v>
      </c>
      <c r="G225">
        <f t="shared" si="7"/>
        <v>12</v>
      </c>
      <c r="H225" s="4" t="str">
        <f>IF(IFERROR(I$1-IF(E225="выходной","",IF(--B225&lt;I$1,--B225,"")),0)=0,"",I$1-IF(E225="выходной","",IF(--B225&lt;I$1,--B225,"")))</f>
        <v/>
      </c>
    </row>
    <row r="226" spans="1:9">
      <c r="A226" s="1">
        <v>42757</v>
      </c>
      <c r="B226" s="4" t="s">
        <v>1</v>
      </c>
      <c r="C226" s="1">
        <v>42757</v>
      </c>
      <c r="D226" s="4" t="s">
        <v>0</v>
      </c>
      <c r="E226" t="str">
        <f t="shared" si="8"/>
        <v>выходной</v>
      </c>
      <c r="F226" s="2">
        <v>12</v>
      </c>
      <c r="G226">
        <f t="shared" si="7"/>
        <v>12</v>
      </c>
      <c r="H226" s="4" t="str">
        <f>IF(IFERROR(I$1-IF(E226="выходной","",IF(--B226&lt;I$1,--B226,"")),0)=0,"",I$1-IF(E226="выходной","",IF(--B226&lt;I$1,--B226,"")))</f>
        <v/>
      </c>
    </row>
    <row r="227" spans="1:9">
      <c r="A227" s="1">
        <v>42757</v>
      </c>
      <c r="B227" s="4" t="s">
        <v>0</v>
      </c>
      <c r="C227" s="1">
        <v>42758</v>
      </c>
      <c r="D227" s="4" t="s">
        <v>1</v>
      </c>
      <c r="E227" t="str">
        <f t="shared" si="8"/>
        <v>выходной</v>
      </c>
      <c r="F227" s="2">
        <v>12</v>
      </c>
      <c r="G227">
        <f t="shared" si="7"/>
        <v>12</v>
      </c>
      <c r="H227" s="4" t="str">
        <f>IF(IFERROR(I$1-IF(E227="выходной","",IF(--B227&lt;I$1,--B227,"")),0)=0,"",I$1-IF(E227="выходной","",IF(--B227&lt;I$1,--B227,"")))</f>
        <v/>
      </c>
    </row>
    <row r="228" spans="1:9">
      <c r="A228" s="1">
        <v>42757</v>
      </c>
      <c r="B228" s="4" t="s">
        <v>115</v>
      </c>
      <c r="C228" s="1">
        <v>42757</v>
      </c>
      <c r="D228" s="4" t="s">
        <v>48</v>
      </c>
      <c r="E228" t="str">
        <f t="shared" si="8"/>
        <v>выходной</v>
      </c>
      <c r="F228" s="2">
        <v>3.83</v>
      </c>
      <c r="G228">
        <f t="shared" si="7"/>
        <v>3.83</v>
      </c>
      <c r="H228" s="4" t="str">
        <f>IF(IFERROR(I$1-IF(E228="выходной","",IF(--B228&lt;I$1,--B228,"")),0)=0,"",I$1-IF(E228="выходной","",IF(--B228&lt;I$1,--B228,"")))</f>
        <v/>
      </c>
    </row>
    <row r="229" spans="1:9">
      <c r="A229" s="1">
        <v>42758</v>
      </c>
      <c r="B229" s="4" t="s">
        <v>49</v>
      </c>
      <c r="C229" s="1">
        <v>42758</v>
      </c>
      <c r="D229" s="4" t="s">
        <v>78</v>
      </c>
      <c r="E229" t="str">
        <f t="shared" si="8"/>
        <v>рабочий</v>
      </c>
      <c r="F229" s="2">
        <v>0.33</v>
      </c>
      <c r="G229" s="4"/>
      <c r="H229" s="4" t="str">
        <f>IF(IFERROR(I$1-IF(E229="выходной","",IF(--B229&lt;I$1,--B229,"")),0)=0,"",I$1-IF(E229="выходной","",IF(--B229&lt;I$1,--B229,"")))</f>
        <v/>
      </c>
      <c r="I229" s="4"/>
    </row>
    <row r="230" spans="1:9">
      <c r="A230" s="1">
        <v>42758</v>
      </c>
      <c r="B230" s="4" t="s">
        <v>15</v>
      </c>
      <c r="C230" s="1">
        <v>42758</v>
      </c>
      <c r="D230" s="4" t="s">
        <v>35</v>
      </c>
      <c r="E230" t="str">
        <f t="shared" si="8"/>
        <v>рабочий</v>
      </c>
      <c r="F230" s="2">
        <v>1.42</v>
      </c>
      <c r="G230" s="4"/>
      <c r="H230" s="4" t="str">
        <f>IF(IFERROR(I$1-IF(E230="выходной","",IF(--B230&lt;I$1,--B230,"")),0)=0,"",I$1-IF(E230="выходной","",IF(--B230&lt;I$1,--B230,"")))</f>
        <v/>
      </c>
      <c r="I230" s="4"/>
    </row>
    <row r="231" spans="1:9">
      <c r="A231" s="1">
        <v>42758</v>
      </c>
      <c r="B231" s="4" t="s">
        <v>1</v>
      </c>
      <c r="C231" s="1">
        <v>42758</v>
      </c>
      <c r="D231" s="4" t="s">
        <v>93</v>
      </c>
      <c r="E231" t="str">
        <f t="shared" si="8"/>
        <v>рабочий</v>
      </c>
      <c r="F231" s="2">
        <v>10.67</v>
      </c>
      <c r="G231" s="4"/>
      <c r="H231" s="4" t="str">
        <f>IF(IFERROR(I$1-IF(E231="выходной","",IF(--B231&lt;I$1,--B231,"")),0)=0,"",I$1-IF(E231="выходной","",IF(--B231&lt;I$1,--B231,"")))</f>
        <v/>
      </c>
      <c r="I231" s="4"/>
    </row>
    <row r="232" spans="1:9">
      <c r="A232" s="1">
        <v>42758</v>
      </c>
      <c r="B232" s="4" t="s">
        <v>1</v>
      </c>
      <c r="C232" s="1">
        <v>42758</v>
      </c>
      <c r="D232" s="4" t="s">
        <v>0</v>
      </c>
      <c r="E232" t="str">
        <f t="shared" si="8"/>
        <v>рабочий</v>
      </c>
      <c r="F232" s="2">
        <v>12</v>
      </c>
      <c r="G232" s="4"/>
      <c r="H232" s="4" t="str">
        <f>IF(IFERROR(I$1-IF(E232="выходной","",IF(--B232&lt;I$1,--B232,"")),0)=0,"",I$1-IF(E232="выходной","",IF(--B232&lt;I$1,--B232,"")))</f>
        <v/>
      </c>
      <c r="I232" s="4"/>
    </row>
    <row r="233" spans="1:9">
      <c r="A233" s="1">
        <v>42758</v>
      </c>
      <c r="B233" s="4" t="s">
        <v>0</v>
      </c>
      <c r="C233" s="1">
        <v>42759</v>
      </c>
      <c r="D233" s="4" t="s">
        <v>1</v>
      </c>
      <c r="E233" t="str">
        <f t="shared" si="8"/>
        <v>рабочий</v>
      </c>
      <c r="F233" s="2">
        <v>12</v>
      </c>
      <c r="G233" s="4"/>
      <c r="H233" s="4" t="str">
        <f>IF(IFERROR(I$1-IF(E233="выходной","",IF(--B233&lt;I$1,--B233,"")),0)=0,"",I$1-IF(E233="выходной","",IF(--B233&lt;I$1,--B233,"")))</f>
        <v/>
      </c>
      <c r="I233" s="4"/>
    </row>
    <row r="234" spans="1:9">
      <c r="A234" s="1">
        <v>42758</v>
      </c>
      <c r="B234" s="4" t="s">
        <v>1</v>
      </c>
      <c r="C234" s="1">
        <v>42758</v>
      </c>
      <c r="D234" s="4" t="s">
        <v>0</v>
      </c>
      <c r="E234" t="str">
        <f t="shared" si="8"/>
        <v>рабочий</v>
      </c>
      <c r="F234" s="2">
        <v>12</v>
      </c>
      <c r="G234" s="4"/>
      <c r="H234" s="4" t="str">
        <f>IF(IFERROR(I$1-IF(E234="выходной","",IF(--B234&lt;I$1,--B234,"")),0)=0,"",I$1-IF(E234="выходной","",IF(--B234&lt;I$1,--B234,"")))</f>
        <v/>
      </c>
      <c r="I234" s="4"/>
    </row>
    <row r="235" spans="1:9">
      <c r="A235" s="1">
        <v>42758</v>
      </c>
      <c r="B235" s="4" t="s">
        <v>0</v>
      </c>
      <c r="C235" s="1">
        <v>42759</v>
      </c>
      <c r="D235" s="4" t="s">
        <v>1</v>
      </c>
      <c r="E235" t="str">
        <f t="shared" si="8"/>
        <v>рабочий</v>
      </c>
      <c r="F235" s="2">
        <v>12</v>
      </c>
      <c r="G235" s="4"/>
      <c r="H235" s="4" t="str">
        <f>IF(IFERROR(I$1-IF(E235="выходной","",IF(--B235&lt;I$1,--B235,"")),0)=0,"",I$1-IF(E235="выходной","",IF(--B235&lt;I$1,--B235,"")))</f>
        <v/>
      </c>
      <c r="I235" s="4"/>
    </row>
    <row r="236" spans="1:9">
      <c r="A236" s="1">
        <v>42758</v>
      </c>
      <c r="B236" s="4" t="s">
        <v>0</v>
      </c>
      <c r="C236" s="1">
        <v>42759</v>
      </c>
      <c r="D236" s="4" t="s">
        <v>76</v>
      </c>
      <c r="E236" t="str">
        <f t="shared" si="8"/>
        <v>рабочий</v>
      </c>
      <c r="F236" s="2">
        <v>4.25</v>
      </c>
      <c r="G236" s="4"/>
      <c r="H236" s="4" t="str">
        <f>IF(IFERROR(I$1-IF(E236="выходной","",IF(--B236&lt;I$1,--B236,"")),0)=0,"",I$1-IF(E236="выходной","",IF(--B236&lt;I$1,--B236,"")))</f>
        <v/>
      </c>
      <c r="I236" s="4"/>
    </row>
    <row r="237" spans="1:9">
      <c r="A237" s="1">
        <v>42758</v>
      </c>
      <c r="B237" s="4" t="s">
        <v>1</v>
      </c>
      <c r="C237" s="1">
        <v>42758</v>
      </c>
      <c r="D237" s="4" t="s">
        <v>102</v>
      </c>
      <c r="E237" t="str">
        <f t="shared" si="8"/>
        <v>рабочий</v>
      </c>
      <c r="F237" s="2">
        <v>6.83</v>
      </c>
      <c r="G237" s="4"/>
      <c r="H237" s="4" t="str">
        <f>IF(IFERROR(I$1-IF(E237="выходной","",IF(--B237&lt;I$1,--B237,"")),0)=0,"",I$1-IF(E237="выходной","",IF(--B237&lt;I$1,--B237,"")))</f>
        <v/>
      </c>
      <c r="I237" s="4"/>
    </row>
    <row r="238" spans="1:9">
      <c r="A238" s="1">
        <v>42758</v>
      </c>
      <c r="B238" s="4" t="s">
        <v>92</v>
      </c>
      <c r="C238" s="1">
        <v>42758</v>
      </c>
      <c r="D238" s="4" t="s">
        <v>0</v>
      </c>
      <c r="E238" t="str">
        <f t="shared" si="8"/>
        <v>рабочий</v>
      </c>
      <c r="F238" s="2">
        <v>4.83</v>
      </c>
      <c r="G238" s="4"/>
      <c r="H238" s="4" t="str">
        <f>IF(IFERROR(I$1-IF(E238="выходной","",IF(--B238&lt;I$1,--B238,"")),0)=0,"",I$1-IF(E238="выходной","",IF(--B238&lt;I$1,--B238,"")))</f>
        <v/>
      </c>
      <c r="I238" s="4"/>
    </row>
    <row r="239" spans="1:9">
      <c r="A239" s="1">
        <v>42758</v>
      </c>
      <c r="B239" s="4" t="s">
        <v>1</v>
      </c>
      <c r="C239" s="1">
        <v>42758</v>
      </c>
      <c r="D239" s="4" t="s">
        <v>0</v>
      </c>
      <c r="E239" t="str">
        <f t="shared" si="8"/>
        <v>рабочий</v>
      </c>
      <c r="F239" s="2">
        <v>12</v>
      </c>
      <c r="G239" s="4"/>
      <c r="H239" s="4" t="str">
        <f>IF(IFERROR(I$1-IF(E239="выходной","",IF(--B239&lt;I$1,--B239,"")),0)=0,"",I$1-IF(E239="выходной","",IF(--B239&lt;I$1,--B239,"")))</f>
        <v/>
      </c>
      <c r="I239" s="4"/>
    </row>
    <row r="240" spans="1:9">
      <c r="A240" s="1">
        <v>42758</v>
      </c>
      <c r="B240" s="4" t="s">
        <v>0</v>
      </c>
      <c r="C240" s="1">
        <v>42759</v>
      </c>
      <c r="D240" s="4" t="s">
        <v>1</v>
      </c>
      <c r="E240" t="str">
        <f t="shared" si="8"/>
        <v>рабочий</v>
      </c>
      <c r="F240" s="2">
        <v>12</v>
      </c>
      <c r="G240" s="4"/>
      <c r="H240" s="4" t="str">
        <f>IF(IFERROR(I$1-IF(E240="выходной","",IF(--B240&lt;I$1,--B240,"")),0)=0,"",I$1-IF(E240="выходной","",IF(--B240&lt;I$1,--B240,"")))</f>
        <v/>
      </c>
      <c r="I240" s="4"/>
    </row>
    <row r="241" spans="1:9">
      <c r="A241" s="1">
        <v>42758</v>
      </c>
      <c r="B241" s="4" t="s">
        <v>0</v>
      </c>
      <c r="C241" s="1">
        <v>42759</v>
      </c>
      <c r="D241" s="4" t="s">
        <v>1</v>
      </c>
      <c r="E241" t="str">
        <f t="shared" si="8"/>
        <v>рабочий</v>
      </c>
      <c r="F241" s="2">
        <v>12</v>
      </c>
      <c r="G241" s="4"/>
      <c r="H241" s="4" t="str">
        <f>IF(IFERROR(I$1-IF(E241="выходной","",IF(--B241&lt;I$1,--B241,"")),0)=0,"",I$1-IF(E241="выходной","",IF(--B241&lt;I$1,--B241,"")))</f>
        <v/>
      </c>
      <c r="I241" s="4"/>
    </row>
    <row r="242" spans="1:9">
      <c r="A242" s="1">
        <v>42758</v>
      </c>
      <c r="B242" s="4" t="s">
        <v>1</v>
      </c>
      <c r="C242" s="1">
        <v>42758</v>
      </c>
      <c r="D242" s="4" t="s">
        <v>0</v>
      </c>
      <c r="E242" t="str">
        <f t="shared" si="8"/>
        <v>рабочий</v>
      </c>
      <c r="F242" s="2">
        <v>12</v>
      </c>
      <c r="G242" s="4"/>
      <c r="H242" s="4" t="str">
        <f>IF(IFERROR(I$1-IF(E242="выходной","",IF(--B242&lt;I$1,--B242,"")),0)=0,"",I$1-IF(E242="выходной","",IF(--B242&lt;I$1,--B242,"")))</f>
        <v/>
      </c>
      <c r="I242" s="4"/>
    </row>
    <row r="243" spans="1:9">
      <c r="A243" s="1">
        <v>42759</v>
      </c>
      <c r="B243" s="4" t="s">
        <v>0</v>
      </c>
      <c r="C243" s="1">
        <v>42760</v>
      </c>
      <c r="D243" s="4" t="s">
        <v>1</v>
      </c>
      <c r="E243" t="str">
        <f t="shared" si="8"/>
        <v>рабочий</v>
      </c>
      <c r="F243" s="2">
        <v>12</v>
      </c>
      <c r="G243" s="4"/>
      <c r="H243" s="4" t="str">
        <f>IF(IFERROR(I$1-IF(E243="выходной","",IF(--B243&lt;I$1,--B243,"")),0)=0,"",I$1-IF(E243="выходной","",IF(--B243&lt;I$1,--B243,"")))</f>
        <v/>
      </c>
      <c r="I243" s="4"/>
    </row>
    <row r="244" spans="1:9">
      <c r="A244" s="1">
        <v>42759</v>
      </c>
      <c r="B244" s="4" t="s">
        <v>1</v>
      </c>
      <c r="C244" s="1">
        <v>42759</v>
      </c>
      <c r="D244" s="4" t="s">
        <v>0</v>
      </c>
      <c r="E244" t="str">
        <f t="shared" si="8"/>
        <v>рабочий</v>
      </c>
      <c r="F244" s="2">
        <v>12</v>
      </c>
      <c r="G244" s="4"/>
      <c r="H244" s="4" t="str">
        <f>IF(IFERROR(I$1-IF(E244="выходной","",IF(--B244&lt;I$1,--B244,"")),0)=0,"",I$1-IF(E244="выходной","",IF(--B244&lt;I$1,--B244,"")))</f>
        <v/>
      </c>
      <c r="I244" s="4"/>
    </row>
    <row r="245" spans="1:9">
      <c r="A245" s="1">
        <v>42759</v>
      </c>
      <c r="B245" s="4" t="s">
        <v>1</v>
      </c>
      <c r="C245" s="1">
        <v>42759</v>
      </c>
      <c r="D245" s="4" t="s">
        <v>122</v>
      </c>
      <c r="E245" t="str">
        <f t="shared" si="8"/>
        <v>рабочий</v>
      </c>
      <c r="F245" s="2">
        <v>10.37</v>
      </c>
      <c r="G245" s="4"/>
      <c r="H245" s="4" t="str">
        <f>IF(IFERROR(I$1-IF(E245="выходной","",IF(--B245&lt;I$1,--B245,"")),0)=0,"",I$1-IF(E245="выходной","",IF(--B245&lt;I$1,--B245,"")))</f>
        <v/>
      </c>
      <c r="I245" s="4"/>
    </row>
    <row r="246" spans="1:9">
      <c r="A246" s="1">
        <v>42759</v>
      </c>
      <c r="B246" s="4" t="s">
        <v>41</v>
      </c>
      <c r="C246" s="1">
        <v>42760</v>
      </c>
      <c r="D246" s="4" t="s">
        <v>1</v>
      </c>
      <c r="E246" t="str">
        <f t="shared" si="8"/>
        <v>рабочий</v>
      </c>
      <c r="F246" s="2">
        <v>9.92</v>
      </c>
      <c r="G246" s="4"/>
      <c r="H246" s="4" t="str">
        <f>IF(IFERROR(I$1-IF(E246="выходной","",IF(--B246&lt;I$1,--B246,"")),0)=0,"",I$1-IF(E246="выходной","",IF(--B246&lt;I$1,--B246,"")))</f>
        <v/>
      </c>
      <c r="I246" s="4"/>
    </row>
    <row r="247" spans="1:9">
      <c r="A247" s="1">
        <v>42759</v>
      </c>
      <c r="B247" s="4" t="s">
        <v>109</v>
      </c>
      <c r="C247" s="1">
        <v>42759</v>
      </c>
      <c r="D247" s="4" t="s">
        <v>10</v>
      </c>
      <c r="E247" t="str">
        <f t="shared" si="8"/>
        <v>рабочий</v>
      </c>
      <c r="F247" s="2">
        <v>0.17</v>
      </c>
      <c r="G247" s="4"/>
      <c r="H247" s="4" t="str">
        <f>IF(IFERROR(I$1-IF(E247="выходной","",IF(--B247&lt;I$1,--B247,"")),0)=0,"",I$1-IF(E247="выходной","",IF(--B247&lt;I$1,--B247,"")))</f>
        <v/>
      </c>
      <c r="I247" s="4"/>
    </row>
    <row r="248" spans="1:9">
      <c r="A248" s="1">
        <v>42759</v>
      </c>
      <c r="B248" s="4" t="s">
        <v>0</v>
      </c>
      <c r="C248" s="1">
        <v>42760</v>
      </c>
      <c r="D248" s="4" t="s">
        <v>1</v>
      </c>
      <c r="E248" t="str">
        <f t="shared" si="8"/>
        <v>рабочий</v>
      </c>
      <c r="F248" s="2">
        <v>12</v>
      </c>
      <c r="G248" s="4"/>
      <c r="H248" s="4" t="str">
        <f>IF(IFERROR(I$1-IF(E248="выходной","",IF(--B248&lt;I$1,--B248,"")),0)=0,"",I$1-IF(E248="выходной","",IF(--B248&lt;I$1,--B248,"")))</f>
        <v/>
      </c>
      <c r="I248" s="4"/>
    </row>
    <row r="249" spans="1:9">
      <c r="A249" s="1">
        <v>42759</v>
      </c>
      <c r="B249" s="4" t="s">
        <v>1</v>
      </c>
      <c r="C249" s="1">
        <v>42759</v>
      </c>
      <c r="D249" s="4" t="s">
        <v>0</v>
      </c>
      <c r="E249" t="str">
        <f t="shared" si="8"/>
        <v>рабочий</v>
      </c>
      <c r="F249" s="2">
        <v>12</v>
      </c>
      <c r="G249" s="4"/>
      <c r="H249" s="4" t="str">
        <f>IF(IFERROR(I$1-IF(E249="выходной","",IF(--B249&lt;I$1,--B249,"")),0)=0,"",I$1-IF(E249="выходной","",IF(--B249&lt;I$1,--B249,"")))</f>
        <v/>
      </c>
      <c r="I249" s="4"/>
    </row>
    <row r="250" spans="1:9">
      <c r="A250" s="1">
        <v>42759</v>
      </c>
      <c r="B250" s="4" t="s">
        <v>1</v>
      </c>
      <c r="C250" s="1">
        <v>42759</v>
      </c>
      <c r="D250" s="4" t="s">
        <v>18</v>
      </c>
      <c r="E250" t="str">
        <f t="shared" si="8"/>
        <v>рабочий</v>
      </c>
      <c r="F250" s="2">
        <v>5.05</v>
      </c>
      <c r="G250" s="4"/>
      <c r="H250" s="4" t="str">
        <f>IF(IFERROR(I$1-IF(E250="выходной","",IF(--B250&lt;I$1,--B250,"")),0)=0,"",I$1-IF(E250="выходной","",IF(--B250&lt;I$1,--B250,"")))</f>
        <v/>
      </c>
      <c r="I250" s="4"/>
    </row>
    <row r="251" spans="1:9">
      <c r="A251" s="1">
        <v>42760</v>
      </c>
      <c r="B251" s="4" t="s">
        <v>0</v>
      </c>
      <c r="C251" s="1">
        <v>42761</v>
      </c>
      <c r="D251" s="4" t="s">
        <v>1</v>
      </c>
      <c r="E251" t="str">
        <f t="shared" si="8"/>
        <v>рабочий</v>
      </c>
      <c r="F251" s="2">
        <v>12</v>
      </c>
      <c r="G251" s="4"/>
      <c r="H251" s="4" t="str">
        <f>IF(IFERROR(I$1-IF(E251="выходной","",IF(--B251&lt;I$1,--B251,"")),0)=0,"",I$1-IF(E251="выходной","",IF(--B251&lt;I$1,--B251,"")))</f>
        <v/>
      </c>
      <c r="I251" s="4"/>
    </row>
    <row r="252" spans="1:9">
      <c r="A252" s="1">
        <v>42760</v>
      </c>
      <c r="B252" s="4" t="s">
        <v>1</v>
      </c>
      <c r="C252" s="1">
        <v>42760</v>
      </c>
      <c r="D252" s="4" t="s">
        <v>0</v>
      </c>
      <c r="E252" t="str">
        <f t="shared" si="8"/>
        <v>рабочий</v>
      </c>
      <c r="F252" s="2">
        <v>12</v>
      </c>
      <c r="G252" s="4"/>
      <c r="H252" s="4" t="str">
        <f>IF(IFERROR(I$1-IF(E252="выходной","",IF(--B252&lt;I$1,--B252,"")),0)=0,"",I$1-IF(E252="выходной","",IF(--B252&lt;I$1,--B252,"")))</f>
        <v/>
      </c>
      <c r="I252" s="4"/>
    </row>
    <row r="253" spans="1:9">
      <c r="A253" s="1">
        <v>42760</v>
      </c>
      <c r="B253" s="4" t="s">
        <v>0</v>
      </c>
      <c r="C253" s="1">
        <v>42760</v>
      </c>
      <c r="D253" s="4" t="s">
        <v>3</v>
      </c>
      <c r="E253" t="str">
        <f t="shared" si="8"/>
        <v>рабочий</v>
      </c>
      <c r="F253" s="2">
        <v>3.4</v>
      </c>
      <c r="G253" s="4"/>
      <c r="H253" s="4" t="str">
        <f>IF(IFERROR(I$1-IF(E253="выходной","",IF(--B253&lt;I$1,--B253,"")),0)=0,"",I$1-IF(E253="выходной","",IF(--B253&lt;I$1,--B253,"")))</f>
        <v/>
      </c>
      <c r="I253" s="4"/>
    </row>
    <row r="254" spans="1:9">
      <c r="A254" s="1">
        <v>42760</v>
      </c>
      <c r="B254" s="4" t="s">
        <v>0</v>
      </c>
      <c r="C254" s="1">
        <v>42761</v>
      </c>
      <c r="D254" s="4" t="s">
        <v>1</v>
      </c>
      <c r="E254" t="str">
        <f t="shared" si="8"/>
        <v>рабочий</v>
      </c>
      <c r="F254" s="2">
        <v>12</v>
      </c>
      <c r="G254" s="4"/>
      <c r="H254" s="4" t="str">
        <f>IF(IFERROR(I$1-IF(E254="выходной","",IF(--B254&lt;I$1,--B254,"")),0)=0,"",I$1-IF(E254="выходной","",IF(--B254&lt;I$1,--B254,"")))</f>
        <v/>
      </c>
      <c r="I254" s="4"/>
    </row>
    <row r="255" spans="1:9">
      <c r="A255" s="1">
        <v>42760</v>
      </c>
      <c r="B255" s="4" t="s">
        <v>1</v>
      </c>
      <c r="C255" s="1">
        <v>42760</v>
      </c>
      <c r="D255" s="4" t="s">
        <v>29</v>
      </c>
      <c r="E255" t="str">
        <f t="shared" si="8"/>
        <v>рабочий</v>
      </c>
      <c r="F255" s="2">
        <v>2</v>
      </c>
      <c r="G255" s="4"/>
      <c r="H255" s="4" t="str">
        <f>IF(IFERROR(I$1-IF(E255="выходной","",IF(--B255&lt;I$1,--B255,"")),0)=0,"",I$1-IF(E255="выходной","",IF(--B255&lt;I$1,--B255,"")))</f>
        <v/>
      </c>
      <c r="I255" s="4"/>
    </row>
    <row r="256" spans="1:9">
      <c r="A256" s="1">
        <v>42760</v>
      </c>
      <c r="B256" s="4" t="s">
        <v>1</v>
      </c>
      <c r="C256" s="1">
        <v>42760</v>
      </c>
      <c r="D256" s="4" t="s">
        <v>0</v>
      </c>
      <c r="E256" t="str">
        <f t="shared" si="8"/>
        <v>рабочий</v>
      </c>
      <c r="F256" s="2">
        <v>12</v>
      </c>
      <c r="G256" s="4"/>
      <c r="H256" s="4" t="str">
        <f>IF(IFERROR(I$1-IF(E256="выходной","",IF(--B256&lt;I$1,--B256,"")),0)=0,"",I$1-IF(E256="выходной","",IF(--B256&lt;I$1,--B256,"")))</f>
        <v/>
      </c>
      <c r="I256" s="4"/>
    </row>
    <row r="257" spans="1:9">
      <c r="A257" s="1">
        <v>42760</v>
      </c>
      <c r="B257" s="4" t="s">
        <v>0</v>
      </c>
      <c r="C257" s="1">
        <v>42761</v>
      </c>
      <c r="D257" s="4" t="s">
        <v>1</v>
      </c>
      <c r="E257" t="str">
        <f t="shared" si="8"/>
        <v>рабочий</v>
      </c>
      <c r="F257" s="2">
        <v>12</v>
      </c>
      <c r="G257" s="4"/>
      <c r="H257" s="4" t="str">
        <f>IF(IFERROR(I$1-IF(E257="выходной","",IF(--B257&lt;I$1,--B257,"")),0)=0,"",I$1-IF(E257="выходной","",IF(--B257&lt;I$1,--B257,"")))</f>
        <v/>
      </c>
      <c r="I257" s="4"/>
    </row>
    <row r="258" spans="1:9">
      <c r="A258" s="1">
        <v>42760</v>
      </c>
      <c r="B258" s="4" t="s">
        <v>0</v>
      </c>
      <c r="C258" s="1">
        <v>42760</v>
      </c>
      <c r="D258" s="4" t="s">
        <v>30</v>
      </c>
      <c r="E258" t="str">
        <f t="shared" si="8"/>
        <v>рабочий</v>
      </c>
      <c r="F258" s="2">
        <v>0.88</v>
      </c>
      <c r="G258" s="4"/>
      <c r="H258" s="4" t="str">
        <f>IF(IFERROR(I$1-IF(E258="выходной","",IF(--B258&lt;I$1,--B258,"")),0)=0,"",I$1-IF(E258="выходной","",IF(--B258&lt;I$1,--B258,"")))</f>
        <v/>
      </c>
      <c r="I258" s="4"/>
    </row>
    <row r="259" spans="1:9">
      <c r="A259" s="1">
        <v>42761</v>
      </c>
      <c r="B259" s="4" t="s">
        <v>1</v>
      </c>
      <c r="C259" s="1">
        <v>42761</v>
      </c>
      <c r="D259" s="4" t="s">
        <v>0</v>
      </c>
      <c r="E259" t="str">
        <f t="shared" si="8"/>
        <v>рабочий</v>
      </c>
      <c r="F259" s="2">
        <v>12</v>
      </c>
      <c r="G259" s="4"/>
      <c r="H259" s="4" t="str">
        <f>IF(IFERROR(I$1-IF(E259="выходной","",IF(--B259&lt;I$1,--B259,"")),0)=0,"",I$1-IF(E259="выходной","",IF(--B259&lt;I$1,--B259,"")))</f>
        <v/>
      </c>
      <c r="I259" s="4"/>
    </row>
    <row r="260" spans="1:9">
      <c r="A260" s="1">
        <v>42761</v>
      </c>
      <c r="B260" s="4" t="s">
        <v>0</v>
      </c>
      <c r="C260" s="1">
        <v>42762</v>
      </c>
      <c r="D260" s="4" t="s">
        <v>1</v>
      </c>
      <c r="E260" t="str">
        <f t="shared" si="8"/>
        <v>рабочий</v>
      </c>
      <c r="F260" s="2">
        <v>12</v>
      </c>
      <c r="G260" s="4"/>
      <c r="H260" s="4" t="str">
        <f>IF(IFERROR(I$1-IF(E260="выходной","",IF(--B260&lt;I$1,--B260,"")),0)=0,"",I$1-IF(E260="выходной","",IF(--B260&lt;I$1,--B260,"")))</f>
        <v/>
      </c>
      <c r="I260" s="4"/>
    </row>
    <row r="261" spans="1:9">
      <c r="A261" s="1">
        <v>42761</v>
      </c>
      <c r="B261" s="4" t="s">
        <v>17</v>
      </c>
      <c r="C261" s="1">
        <v>42761</v>
      </c>
      <c r="D261" s="4" t="s">
        <v>108</v>
      </c>
      <c r="E261" t="str">
        <f t="shared" si="8"/>
        <v>рабочий</v>
      </c>
      <c r="F261" s="2">
        <v>3.75</v>
      </c>
      <c r="G261" s="4"/>
      <c r="H261" s="4" t="str">
        <f>IF(IFERROR(I$1-IF(E261="выходной","",IF(--B261&lt;I$1,--B261,"")),0)=0,"",I$1-IF(E261="выходной","",IF(--B261&lt;I$1,--B261,"")))</f>
        <v/>
      </c>
      <c r="I261" s="4"/>
    </row>
    <row r="262" spans="1:9">
      <c r="A262" s="1">
        <v>42761</v>
      </c>
      <c r="B262" s="4" t="s">
        <v>1</v>
      </c>
      <c r="C262" s="1">
        <v>42761</v>
      </c>
      <c r="D262" s="4" t="s">
        <v>108</v>
      </c>
      <c r="E262" t="str">
        <f t="shared" si="8"/>
        <v>рабочий</v>
      </c>
      <c r="F262" s="2">
        <v>8.75</v>
      </c>
      <c r="G262" s="4"/>
      <c r="H262" s="4" t="str">
        <f>IF(IFERROR(I$1-IF(E262="выходной","",IF(--B262&lt;I$1,--B262,"")),0)=0,"",I$1-IF(E262="выходной","",IF(--B262&lt;I$1,--B262,"")))</f>
        <v/>
      </c>
      <c r="I262" s="4"/>
    </row>
    <row r="263" spans="1:9">
      <c r="A263" s="1">
        <v>42761</v>
      </c>
      <c r="B263" s="4" t="s">
        <v>0</v>
      </c>
      <c r="C263" s="1">
        <v>42762</v>
      </c>
      <c r="D263" s="4" t="s">
        <v>1</v>
      </c>
      <c r="E263" t="str">
        <f t="shared" si="8"/>
        <v>рабочий</v>
      </c>
      <c r="F263" s="2">
        <v>12</v>
      </c>
      <c r="G263" s="4"/>
      <c r="H263" s="4" t="str">
        <f>IF(IFERROR(I$1-IF(E263="выходной","",IF(--B263&lt;I$1,--B263,"")),0)=0,"",I$1-IF(E263="выходной","",IF(--B263&lt;I$1,--B263,"")))</f>
        <v/>
      </c>
      <c r="I263" s="4"/>
    </row>
    <row r="264" spans="1:9">
      <c r="A264" s="1">
        <v>42761</v>
      </c>
      <c r="B264" s="4" t="s">
        <v>0</v>
      </c>
      <c r="C264" s="1">
        <v>42762</v>
      </c>
      <c r="D264" s="4" t="s">
        <v>1</v>
      </c>
      <c r="E264" t="str">
        <f t="shared" si="8"/>
        <v>рабочий</v>
      </c>
      <c r="F264" s="2">
        <v>12</v>
      </c>
      <c r="G264" s="4"/>
      <c r="H264" s="4" t="str">
        <f>IF(IFERROR(I$1-IF(E264="выходной","",IF(--B264&lt;I$1,--B264,"")),0)=0,"",I$1-IF(E264="выходной","",IF(--B264&lt;I$1,--B264,"")))</f>
        <v/>
      </c>
      <c r="I264" s="4"/>
    </row>
    <row r="265" spans="1:9">
      <c r="A265" s="1">
        <v>42761</v>
      </c>
      <c r="B265" s="4" t="s">
        <v>1</v>
      </c>
      <c r="C265" s="1">
        <v>42761</v>
      </c>
      <c r="D265" s="4" t="s">
        <v>0</v>
      </c>
      <c r="E265" t="str">
        <f t="shared" si="8"/>
        <v>рабочий</v>
      </c>
      <c r="F265" s="2">
        <v>12</v>
      </c>
      <c r="G265" s="4"/>
      <c r="H265" s="4" t="str">
        <f>IF(IFERROR(I$1-IF(E265="выходной","",IF(--B265&lt;I$1,--B265,"")),0)=0,"",I$1-IF(E265="выходной","",IF(--B265&lt;I$1,--B265,"")))</f>
        <v/>
      </c>
      <c r="I265" s="4"/>
    </row>
    <row r="266" spans="1:9">
      <c r="A266" s="1">
        <v>42761</v>
      </c>
      <c r="B266" s="4" t="s">
        <v>1</v>
      </c>
      <c r="C266" s="1">
        <v>42761</v>
      </c>
      <c r="D266" s="4" t="s">
        <v>82</v>
      </c>
      <c r="E266" t="str">
        <f t="shared" si="8"/>
        <v>рабочий</v>
      </c>
      <c r="F266" s="2">
        <v>6.38</v>
      </c>
      <c r="G266" s="4"/>
      <c r="H266" s="4" t="str">
        <f>IF(IFERROR(I$1-IF(E266="выходной","",IF(--B266&lt;I$1,--B266,"")),0)=0,"",I$1-IF(E266="выходной","",IF(--B266&lt;I$1,--B266,"")))</f>
        <v/>
      </c>
      <c r="I266" s="4"/>
    </row>
    <row r="267" spans="1:9">
      <c r="A267" s="1">
        <v>42762</v>
      </c>
      <c r="B267" s="4" t="s">
        <v>0</v>
      </c>
      <c r="C267" s="1">
        <v>42763</v>
      </c>
      <c r="D267" s="4" t="s">
        <v>1</v>
      </c>
      <c r="E267" t="str">
        <f t="shared" si="8"/>
        <v>рабочий</v>
      </c>
      <c r="F267" s="2">
        <v>12</v>
      </c>
      <c r="G267" s="4"/>
      <c r="H267" s="4" t="str">
        <f>IF(IFERROR(I$1-IF(E267="выходной","",IF(--B267&lt;I$1,--B267,"")),0)=0,"",I$1-IF(E267="выходной","",IF(--B267&lt;I$1,--B267,"")))</f>
        <v/>
      </c>
      <c r="I267" s="4"/>
    </row>
    <row r="268" spans="1:9">
      <c r="A268" s="1">
        <v>42762</v>
      </c>
      <c r="B268" s="4" t="s">
        <v>1</v>
      </c>
      <c r="C268" s="1">
        <v>42762</v>
      </c>
      <c r="D268" s="4" t="s">
        <v>0</v>
      </c>
      <c r="E268" t="str">
        <f t="shared" si="8"/>
        <v>рабочий</v>
      </c>
      <c r="F268" s="2">
        <v>12</v>
      </c>
      <c r="G268" s="4"/>
      <c r="H268" s="4" t="str">
        <f>IF(IFERROR(I$1-IF(E268="выходной","",IF(--B268&lt;I$1,--B268,"")),0)=0,"",I$1-IF(E268="выходной","",IF(--B268&lt;I$1,--B268,"")))</f>
        <v/>
      </c>
      <c r="I268" s="4"/>
    </row>
    <row r="269" spans="1:9">
      <c r="A269" s="1">
        <v>42762</v>
      </c>
      <c r="B269" s="4" t="s">
        <v>11</v>
      </c>
      <c r="C269" s="1">
        <v>42762</v>
      </c>
      <c r="D269" s="4" t="s">
        <v>0</v>
      </c>
      <c r="E269" t="str">
        <f t="shared" si="8"/>
        <v>рабочий</v>
      </c>
      <c r="F269" s="2">
        <v>4.5</v>
      </c>
      <c r="G269" s="4"/>
      <c r="H269" s="4" t="str">
        <f>IF(IFERROR(I$1-IF(E269="выходной","",IF(--B269&lt;I$1,--B269,"")),0)=0,"",I$1-IF(E269="выходной","",IF(--B269&lt;I$1,--B269,"")))</f>
        <v/>
      </c>
      <c r="I269" s="4"/>
    </row>
    <row r="270" spans="1:9">
      <c r="A270" s="1">
        <v>42762</v>
      </c>
      <c r="B270" s="4" t="s">
        <v>0</v>
      </c>
      <c r="C270" s="1">
        <v>42763</v>
      </c>
      <c r="D270" s="4" t="s">
        <v>1</v>
      </c>
      <c r="E270" t="str">
        <f t="shared" si="8"/>
        <v>рабочий</v>
      </c>
      <c r="F270" s="2">
        <v>12</v>
      </c>
      <c r="G270" s="4"/>
      <c r="H270" s="4" t="str">
        <f>IF(IFERROR(I$1-IF(E270="выходной","",IF(--B270&lt;I$1,--B270,"")),0)=0,"",I$1-IF(E270="выходной","",IF(--B270&lt;I$1,--B270,"")))</f>
        <v/>
      </c>
      <c r="I270" s="4"/>
    </row>
    <row r="271" spans="1:9">
      <c r="A271" s="1">
        <v>42762</v>
      </c>
      <c r="B271" s="4" t="s">
        <v>0</v>
      </c>
      <c r="C271" s="1">
        <v>42763</v>
      </c>
      <c r="D271" s="4" t="s">
        <v>1</v>
      </c>
      <c r="E271" t="str">
        <f t="shared" si="8"/>
        <v>рабочий</v>
      </c>
      <c r="F271" s="2">
        <v>12</v>
      </c>
      <c r="G271" s="4"/>
      <c r="H271" s="4" t="str">
        <f>IF(IFERROR(I$1-IF(E271="выходной","",IF(--B271&lt;I$1,--B271,"")),0)=0,"",I$1-IF(E271="выходной","",IF(--B271&lt;I$1,--B271,"")))</f>
        <v/>
      </c>
      <c r="I271" s="4"/>
    </row>
    <row r="272" spans="1:9">
      <c r="A272" s="1">
        <v>42762</v>
      </c>
      <c r="B272" s="4" t="s">
        <v>1</v>
      </c>
      <c r="C272" s="1">
        <v>42762</v>
      </c>
      <c r="D272" s="4" t="s">
        <v>0</v>
      </c>
      <c r="E272" t="str">
        <f t="shared" si="8"/>
        <v>рабочий</v>
      </c>
      <c r="F272" s="2">
        <v>12</v>
      </c>
      <c r="G272" s="4"/>
      <c r="H272" s="4" t="str">
        <f>IF(IFERROR(I$1-IF(E272="выходной","",IF(--B272&lt;I$1,--B272,"")),0)=0,"",I$1-IF(E272="выходной","",IF(--B272&lt;I$1,--B272,"")))</f>
        <v/>
      </c>
      <c r="I272" s="4"/>
    </row>
    <row r="273" spans="1:9">
      <c r="A273" s="1">
        <v>42762</v>
      </c>
      <c r="B273" s="4" t="s">
        <v>0</v>
      </c>
      <c r="C273" s="1">
        <v>42763</v>
      </c>
      <c r="D273" s="4" t="s">
        <v>1</v>
      </c>
      <c r="E273" t="str">
        <f t="shared" si="8"/>
        <v>рабочий</v>
      </c>
      <c r="F273" s="2">
        <v>12</v>
      </c>
      <c r="G273" s="4"/>
      <c r="H273" s="4" t="str">
        <f>IF(IFERROR(I$1-IF(E273="выходной","",IF(--B273&lt;I$1,--B273,"")),0)=0,"",I$1-IF(E273="выходной","",IF(--B273&lt;I$1,--B273,"")))</f>
        <v/>
      </c>
      <c r="I273" s="4"/>
    </row>
    <row r="274" spans="1:9">
      <c r="A274" s="1">
        <v>42762</v>
      </c>
      <c r="B274" s="4" t="s">
        <v>1</v>
      </c>
      <c r="C274" s="1">
        <v>42762</v>
      </c>
      <c r="D274" s="4" t="s">
        <v>0</v>
      </c>
      <c r="E274" t="str">
        <f t="shared" si="8"/>
        <v>рабочий</v>
      </c>
      <c r="F274" s="2">
        <v>12</v>
      </c>
      <c r="G274" s="4"/>
      <c r="H274" s="4" t="str">
        <f>IF(IFERROR(I$1-IF(E274="выходной","",IF(--B274&lt;I$1,--B274,"")),0)=0,"",I$1-IF(E274="выходной","",IF(--B274&lt;I$1,--B274,"")))</f>
        <v/>
      </c>
      <c r="I274" s="4"/>
    </row>
    <row r="275" spans="1:9">
      <c r="A275" s="1">
        <v>42762</v>
      </c>
      <c r="B275" s="4" t="s">
        <v>0</v>
      </c>
      <c r="C275" s="1">
        <v>42763</v>
      </c>
      <c r="D275" s="4" t="s">
        <v>1</v>
      </c>
      <c r="E275" t="str">
        <f t="shared" si="8"/>
        <v>рабочий</v>
      </c>
      <c r="F275" s="2">
        <v>12</v>
      </c>
      <c r="G275" s="4"/>
      <c r="H275" s="4" t="str">
        <f>IF(IFERROR(I$1-IF(E275="выходной","",IF(--B275&lt;I$1,--B275,"")),0)=0,"",I$1-IF(E275="выходной","",IF(--B275&lt;I$1,--B275,"")))</f>
        <v/>
      </c>
      <c r="I275" s="4"/>
    </row>
    <row r="276" spans="1:9">
      <c r="A276" s="1">
        <v>42762</v>
      </c>
      <c r="B276" s="4" t="s">
        <v>1</v>
      </c>
      <c r="C276" s="1">
        <v>42762</v>
      </c>
      <c r="D276" s="4" t="s">
        <v>0</v>
      </c>
      <c r="E276" t="str">
        <f t="shared" si="8"/>
        <v>рабочий</v>
      </c>
      <c r="F276" s="2">
        <v>12</v>
      </c>
      <c r="G276" s="4"/>
      <c r="H276" s="4" t="str">
        <f>IF(IFERROR(I$1-IF(E276="выходной","",IF(--B276&lt;I$1,--B276,"")),0)=0,"",I$1-IF(E276="выходной","",IF(--B276&lt;I$1,--B276,"")))</f>
        <v/>
      </c>
      <c r="I276" s="4"/>
    </row>
    <row r="277" spans="1:9">
      <c r="A277" s="1">
        <v>42763</v>
      </c>
      <c r="B277" s="4" t="s">
        <v>1</v>
      </c>
      <c r="C277" s="1">
        <v>42763</v>
      </c>
      <c r="D277" s="4" t="s">
        <v>0</v>
      </c>
      <c r="E277" t="str">
        <f t="shared" si="8"/>
        <v>выходной</v>
      </c>
      <c r="F277" s="2">
        <v>12</v>
      </c>
      <c r="G277">
        <f t="shared" ref="G277:G297" si="9">IF(E277="выходной",F277,"0")</f>
        <v>12</v>
      </c>
      <c r="H277" s="4" t="str">
        <f>IF(IFERROR(I$1-IF(E277="выходной","",IF(--B277&lt;I$1,--B277,"")),0)=0,"",I$1-IF(E277="выходной","",IF(--B277&lt;I$1,--B277,"")))</f>
        <v/>
      </c>
    </row>
    <row r="278" spans="1:9">
      <c r="A278" s="1">
        <v>42763</v>
      </c>
      <c r="B278" s="4" t="s">
        <v>0</v>
      </c>
      <c r="C278" s="1">
        <v>42764</v>
      </c>
      <c r="D278" s="4" t="s">
        <v>1</v>
      </c>
      <c r="E278" t="str">
        <f t="shared" si="8"/>
        <v>выходной</v>
      </c>
      <c r="F278" s="2">
        <v>12</v>
      </c>
      <c r="G278">
        <f t="shared" si="9"/>
        <v>12</v>
      </c>
      <c r="H278" s="4" t="str">
        <f>IF(IFERROR(I$1-IF(E278="выходной","",IF(--B278&lt;I$1,--B278,"")),0)=0,"",I$1-IF(E278="выходной","",IF(--B278&lt;I$1,--B278,"")))</f>
        <v/>
      </c>
    </row>
    <row r="279" spans="1:9">
      <c r="A279" s="1">
        <v>42763</v>
      </c>
      <c r="B279" s="4" t="s">
        <v>1</v>
      </c>
      <c r="C279" s="1">
        <v>42763</v>
      </c>
      <c r="D279" s="4" t="s">
        <v>39</v>
      </c>
      <c r="E279" t="str">
        <f t="shared" si="8"/>
        <v>выходной</v>
      </c>
      <c r="F279" s="2">
        <v>4.33</v>
      </c>
      <c r="G279">
        <f t="shared" si="9"/>
        <v>4.33</v>
      </c>
      <c r="H279" s="4" t="str">
        <f>IF(IFERROR(I$1-IF(E279="выходной","",IF(--B279&lt;I$1,--B279,"")),0)=0,"",I$1-IF(E279="выходной","",IF(--B279&lt;I$1,--B279,"")))</f>
        <v/>
      </c>
    </row>
    <row r="280" spans="1:9">
      <c r="A280" s="1">
        <v>42763</v>
      </c>
      <c r="B280" s="4" t="s">
        <v>0</v>
      </c>
      <c r="C280" s="1">
        <v>42764</v>
      </c>
      <c r="D280" s="4" t="s">
        <v>1</v>
      </c>
      <c r="E280" t="str">
        <f t="shared" si="8"/>
        <v>выходной</v>
      </c>
      <c r="F280" s="2">
        <v>12</v>
      </c>
      <c r="G280">
        <f t="shared" si="9"/>
        <v>12</v>
      </c>
      <c r="H280" s="4" t="str">
        <f>IF(IFERROR(I$1-IF(E280="выходной","",IF(--B280&lt;I$1,--B280,"")),0)=0,"",I$1-IF(E280="выходной","",IF(--B280&lt;I$1,--B280,"")))</f>
        <v/>
      </c>
    </row>
    <row r="281" spans="1:9">
      <c r="A281" s="1">
        <v>42763</v>
      </c>
      <c r="B281" s="4" t="s">
        <v>1</v>
      </c>
      <c r="C281" s="1">
        <v>42763</v>
      </c>
      <c r="D281" s="4" t="s">
        <v>0</v>
      </c>
      <c r="E281" t="str">
        <f t="shared" si="8"/>
        <v>выходной</v>
      </c>
      <c r="F281" s="2">
        <v>12</v>
      </c>
      <c r="G281">
        <f t="shared" si="9"/>
        <v>12</v>
      </c>
      <c r="H281" s="4" t="str">
        <f>IF(IFERROR(I$1-IF(E281="выходной","",IF(--B281&lt;I$1,--B281,"")),0)=0,"",I$1-IF(E281="выходной","",IF(--B281&lt;I$1,--B281,"")))</f>
        <v/>
      </c>
    </row>
    <row r="282" spans="1:9">
      <c r="A282" s="1">
        <v>42763</v>
      </c>
      <c r="B282" s="4" t="s">
        <v>0</v>
      </c>
      <c r="C282" s="1">
        <v>42764</v>
      </c>
      <c r="D282" s="4" t="s">
        <v>1</v>
      </c>
      <c r="E282" t="str">
        <f t="shared" si="8"/>
        <v>выходной</v>
      </c>
      <c r="F282" s="2">
        <v>12</v>
      </c>
      <c r="G282">
        <f t="shared" si="9"/>
        <v>12</v>
      </c>
      <c r="H282" s="4" t="str">
        <f>IF(IFERROR(I$1-IF(E282="выходной","",IF(--B282&lt;I$1,--B282,"")),0)=0,"",I$1-IF(E282="выходной","",IF(--B282&lt;I$1,--B282,"")))</f>
        <v/>
      </c>
    </row>
    <row r="283" spans="1:9">
      <c r="A283" s="1">
        <v>42763</v>
      </c>
      <c r="B283" s="4" t="s">
        <v>1</v>
      </c>
      <c r="C283" s="1">
        <v>42763</v>
      </c>
      <c r="D283" s="4" t="s">
        <v>0</v>
      </c>
      <c r="E283" t="str">
        <f t="shared" si="8"/>
        <v>выходной</v>
      </c>
      <c r="F283" s="2">
        <v>12</v>
      </c>
      <c r="G283">
        <f t="shared" si="9"/>
        <v>12</v>
      </c>
      <c r="H283" s="4" t="str">
        <f>IF(IFERROR(I$1-IF(E283="выходной","",IF(--B283&lt;I$1,--B283,"")),0)=0,"",I$1-IF(E283="выходной","",IF(--B283&lt;I$1,--B283,"")))</f>
        <v/>
      </c>
    </row>
    <row r="284" spans="1:9">
      <c r="A284" s="1">
        <v>42763</v>
      </c>
      <c r="B284" s="4" t="s">
        <v>1</v>
      </c>
      <c r="C284" s="1">
        <v>42763</v>
      </c>
      <c r="D284" s="4" t="s">
        <v>0</v>
      </c>
      <c r="E284" t="str">
        <f t="shared" si="8"/>
        <v>выходной</v>
      </c>
      <c r="F284" s="2">
        <v>12</v>
      </c>
      <c r="G284">
        <f t="shared" si="9"/>
        <v>12</v>
      </c>
      <c r="H284" s="4" t="str">
        <f>IF(IFERROR(I$1-IF(E284="выходной","",IF(--B284&lt;I$1,--B284,"")),0)=0,"",I$1-IF(E284="выходной","",IF(--B284&lt;I$1,--B284,"")))</f>
        <v/>
      </c>
    </row>
    <row r="285" spans="1:9">
      <c r="A285" s="1">
        <v>42763</v>
      </c>
      <c r="B285" s="4" t="s">
        <v>0</v>
      </c>
      <c r="C285" s="1">
        <v>42764</v>
      </c>
      <c r="D285" s="4" t="s">
        <v>1</v>
      </c>
      <c r="E285" t="str">
        <f t="shared" si="8"/>
        <v>выходной</v>
      </c>
      <c r="F285" s="2">
        <v>12</v>
      </c>
      <c r="G285">
        <f t="shared" si="9"/>
        <v>12</v>
      </c>
      <c r="H285" s="4" t="str">
        <f>IF(IFERROR(I$1-IF(E285="выходной","",IF(--B285&lt;I$1,--B285,"")),0)=0,"",I$1-IF(E285="выходной","",IF(--B285&lt;I$1,--B285,"")))</f>
        <v/>
      </c>
    </row>
    <row r="286" spans="1:9">
      <c r="A286" s="1">
        <v>42764</v>
      </c>
      <c r="B286" s="4" t="s">
        <v>117</v>
      </c>
      <c r="C286" s="1">
        <v>42764</v>
      </c>
      <c r="D286" s="4" t="s">
        <v>73</v>
      </c>
      <c r="E286" t="str">
        <f t="shared" si="8"/>
        <v>выходной</v>
      </c>
      <c r="F286" s="2">
        <v>0.63</v>
      </c>
      <c r="G286">
        <f t="shared" si="9"/>
        <v>0.63</v>
      </c>
      <c r="H286" s="4" t="str">
        <f>IF(IFERROR(I$1-IF(E286="выходной","",IF(--B286&lt;I$1,--B286,"")),0)=0,"",I$1-IF(E286="выходной","",IF(--B286&lt;I$1,--B286,"")))</f>
        <v/>
      </c>
    </row>
    <row r="287" spans="1:9">
      <c r="A287" s="1">
        <v>42764</v>
      </c>
      <c r="B287" s="4" t="s">
        <v>86</v>
      </c>
      <c r="C287" s="1">
        <v>42764</v>
      </c>
      <c r="D287" s="4" t="s">
        <v>66</v>
      </c>
      <c r="E287" t="str">
        <f t="shared" si="8"/>
        <v>выходной</v>
      </c>
      <c r="F287" s="2">
        <v>1.07</v>
      </c>
      <c r="G287">
        <f t="shared" si="9"/>
        <v>1.07</v>
      </c>
      <c r="H287" s="4" t="str">
        <f>IF(IFERROR(I$1-IF(E287="выходной","",IF(--B287&lt;I$1,--B287,"")),0)=0,"",I$1-IF(E287="выходной","",IF(--B287&lt;I$1,--B287,"")))</f>
        <v/>
      </c>
    </row>
    <row r="288" spans="1:9">
      <c r="A288" s="1">
        <v>42764</v>
      </c>
      <c r="B288" s="4" t="s">
        <v>0</v>
      </c>
      <c r="C288" s="1">
        <v>42765</v>
      </c>
      <c r="D288" s="4" t="s">
        <v>1</v>
      </c>
      <c r="E288" t="str">
        <f t="shared" ref="E288:E319" si="10">IF(WEEKDAY(A288,2)&gt;5,"выходной","рабочий")</f>
        <v>выходной</v>
      </c>
      <c r="F288" s="2">
        <v>12</v>
      </c>
      <c r="G288">
        <f t="shared" si="9"/>
        <v>12</v>
      </c>
      <c r="H288" s="4" t="str">
        <f>IF(IFERROR(I$1-IF(E288="выходной","",IF(--B288&lt;I$1,--B288,"")),0)=0,"",I$1-IF(E288="выходной","",IF(--B288&lt;I$1,--B288,"")))</f>
        <v/>
      </c>
    </row>
    <row r="289" spans="1:9">
      <c r="A289" s="1">
        <v>42764</v>
      </c>
      <c r="B289" s="4" t="s">
        <v>1</v>
      </c>
      <c r="C289" s="1">
        <v>42764</v>
      </c>
      <c r="D289" s="4" t="s">
        <v>0</v>
      </c>
      <c r="E289" t="str">
        <f t="shared" si="10"/>
        <v>выходной</v>
      </c>
      <c r="F289" s="2">
        <v>12</v>
      </c>
      <c r="G289">
        <f t="shared" si="9"/>
        <v>12</v>
      </c>
      <c r="H289" s="4" t="str">
        <f>IF(IFERROR(I$1-IF(E289="выходной","",IF(--B289&lt;I$1,--B289,"")),0)=0,"",I$1-IF(E289="выходной","",IF(--B289&lt;I$1,--B289,"")))</f>
        <v/>
      </c>
    </row>
    <row r="290" spans="1:9">
      <c r="A290" s="1">
        <v>42764</v>
      </c>
      <c r="B290" s="4" t="s">
        <v>37</v>
      </c>
      <c r="C290" s="1">
        <v>42764</v>
      </c>
      <c r="D290" s="4" t="s">
        <v>21</v>
      </c>
      <c r="E290" t="str">
        <f t="shared" si="10"/>
        <v>выходной</v>
      </c>
      <c r="F290" s="2">
        <v>0.3</v>
      </c>
      <c r="G290">
        <f t="shared" si="9"/>
        <v>0.3</v>
      </c>
      <c r="H290" s="4" t="str">
        <f>IF(IFERROR(I$1-IF(E290="выходной","",IF(--B290&lt;I$1,--B290,"")),0)=0,"",I$1-IF(E290="выходной","",IF(--B290&lt;I$1,--B290,"")))</f>
        <v/>
      </c>
    </row>
    <row r="291" spans="1:9">
      <c r="A291" s="1">
        <v>42764</v>
      </c>
      <c r="B291" s="4" t="s">
        <v>56</v>
      </c>
      <c r="C291" s="1">
        <v>42764</v>
      </c>
      <c r="D291" s="4" t="s">
        <v>107</v>
      </c>
      <c r="E291" t="str">
        <f t="shared" si="10"/>
        <v>выходной</v>
      </c>
      <c r="F291" s="2">
        <v>0.85</v>
      </c>
      <c r="G291">
        <f t="shared" si="9"/>
        <v>0.85</v>
      </c>
      <c r="H291" s="4" t="str">
        <f>IF(IFERROR(I$1-IF(E291="выходной","",IF(--B291&lt;I$1,--B291,"")),0)=0,"",I$1-IF(E291="выходной","",IF(--B291&lt;I$1,--B291,"")))</f>
        <v/>
      </c>
    </row>
    <row r="292" spans="1:9">
      <c r="A292" s="1">
        <v>42764</v>
      </c>
      <c r="B292" s="4" t="s">
        <v>1</v>
      </c>
      <c r="C292" s="1">
        <v>42764</v>
      </c>
      <c r="D292" s="4" t="s">
        <v>0</v>
      </c>
      <c r="E292" t="str">
        <f t="shared" si="10"/>
        <v>выходной</v>
      </c>
      <c r="F292" s="2">
        <v>12</v>
      </c>
      <c r="G292">
        <f t="shared" si="9"/>
        <v>12</v>
      </c>
      <c r="H292" s="4" t="str">
        <f>IF(IFERROR(I$1-IF(E292="выходной","",IF(--B292&lt;I$1,--B292,"")),0)=0,"",I$1-IF(E292="выходной","",IF(--B292&lt;I$1,--B292,"")))</f>
        <v/>
      </c>
    </row>
    <row r="293" spans="1:9">
      <c r="A293" s="1">
        <v>42764</v>
      </c>
      <c r="B293" s="4" t="s">
        <v>0</v>
      </c>
      <c r="C293" s="1">
        <v>42765</v>
      </c>
      <c r="D293" s="4" t="s">
        <v>1</v>
      </c>
      <c r="E293" t="str">
        <f t="shared" si="10"/>
        <v>выходной</v>
      </c>
      <c r="F293" s="2">
        <v>12</v>
      </c>
      <c r="G293">
        <f t="shared" si="9"/>
        <v>12</v>
      </c>
      <c r="H293" s="4" t="str">
        <f>IF(IFERROR(I$1-IF(E293="выходной","",IF(--B293&lt;I$1,--B293,"")),0)=0,"",I$1-IF(E293="выходной","",IF(--B293&lt;I$1,--B293,"")))</f>
        <v/>
      </c>
    </row>
    <row r="294" spans="1:9">
      <c r="A294" s="1">
        <v>42764</v>
      </c>
      <c r="B294" s="4" t="s">
        <v>1</v>
      </c>
      <c r="C294" s="1">
        <v>42764</v>
      </c>
      <c r="D294" s="4" t="s">
        <v>0</v>
      </c>
      <c r="E294" t="str">
        <f t="shared" si="10"/>
        <v>выходной</v>
      </c>
      <c r="F294" s="2">
        <v>12</v>
      </c>
      <c r="G294">
        <f t="shared" si="9"/>
        <v>12</v>
      </c>
      <c r="H294" s="4" t="str">
        <f>IF(IFERROR(I$1-IF(E294="выходной","",IF(--B294&lt;I$1,--B294,"")),0)=0,"",I$1-IF(E294="выходной","",IF(--B294&lt;I$1,--B294,"")))</f>
        <v/>
      </c>
    </row>
    <row r="295" spans="1:9">
      <c r="A295" s="1">
        <v>42764</v>
      </c>
      <c r="B295" s="4" t="s">
        <v>0</v>
      </c>
      <c r="C295" s="1">
        <v>42765</v>
      </c>
      <c r="D295" s="4" t="s">
        <v>1</v>
      </c>
      <c r="E295" t="str">
        <f t="shared" si="10"/>
        <v>выходной</v>
      </c>
      <c r="F295" s="2">
        <v>12</v>
      </c>
      <c r="G295">
        <f t="shared" si="9"/>
        <v>12</v>
      </c>
      <c r="H295" s="4" t="str">
        <f>IF(IFERROR(I$1-IF(E295="выходной","",IF(--B295&lt;I$1,--B295,"")),0)=0,"",I$1-IF(E295="выходной","",IF(--B295&lt;I$1,--B295,"")))</f>
        <v/>
      </c>
    </row>
    <row r="296" spans="1:9">
      <c r="A296" s="1">
        <v>42764</v>
      </c>
      <c r="B296" s="4" t="s">
        <v>0</v>
      </c>
      <c r="C296" s="1">
        <v>42765</v>
      </c>
      <c r="D296" s="4" t="s">
        <v>1</v>
      </c>
      <c r="E296" t="str">
        <f t="shared" si="10"/>
        <v>выходной</v>
      </c>
      <c r="F296" s="2">
        <v>12</v>
      </c>
      <c r="G296">
        <f t="shared" si="9"/>
        <v>12</v>
      </c>
      <c r="H296" s="4" t="str">
        <f>IF(IFERROR(I$1-IF(E296="выходной","",IF(--B296&lt;I$1,--B296,"")),0)=0,"",I$1-IF(E296="выходной","",IF(--B296&lt;I$1,--B296,"")))</f>
        <v/>
      </c>
    </row>
    <row r="297" spans="1:9">
      <c r="A297" s="1">
        <v>42764</v>
      </c>
      <c r="B297" s="4" t="s">
        <v>1</v>
      </c>
      <c r="C297" s="1">
        <v>42764</v>
      </c>
      <c r="D297" s="4" t="s">
        <v>0</v>
      </c>
      <c r="E297" t="str">
        <f t="shared" si="10"/>
        <v>выходной</v>
      </c>
      <c r="F297" s="2">
        <v>12</v>
      </c>
      <c r="G297">
        <f t="shared" si="9"/>
        <v>12</v>
      </c>
      <c r="H297" s="4" t="str">
        <f>IF(IFERROR(I$1-IF(E297="выходной","",IF(--B297&lt;I$1,--B297,"")),0)=0,"",I$1-IF(E297="выходной","",IF(--B297&lt;I$1,--B297,"")))</f>
        <v/>
      </c>
    </row>
    <row r="298" spans="1:9">
      <c r="A298" s="1">
        <v>42765</v>
      </c>
      <c r="B298" s="4" t="s">
        <v>64</v>
      </c>
      <c r="C298" s="1">
        <v>42765</v>
      </c>
      <c r="D298" s="4" t="s">
        <v>36</v>
      </c>
      <c r="E298" t="str">
        <f t="shared" si="10"/>
        <v>рабочий</v>
      </c>
      <c r="F298" s="2">
        <v>0.42</v>
      </c>
      <c r="G298" s="4"/>
      <c r="H298" s="4" t="str">
        <f>IF(IFERROR(I$1-IF(E298="выходной","",IF(--B298&lt;I$1,--B298,"")),0)=0,"",I$1-IF(E298="выходной","",IF(--B298&lt;I$1,--B298,"")))</f>
        <v/>
      </c>
      <c r="I298" s="4"/>
    </row>
    <row r="299" spans="1:9">
      <c r="A299" s="1">
        <v>42765</v>
      </c>
      <c r="B299" s="4" t="s">
        <v>90</v>
      </c>
      <c r="C299" s="1">
        <v>42765</v>
      </c>
      <c r="D299" s="4" t="s">
        <v>59</v>
      </c>
      <c r="E299" t="str">
        <f t="shared" si="10"/>
        <v>рабочий</v>
      </c>
      <c r="F299" s="2">
        <v>1.17</v>
      </c>
      <c r="G299" s="4"/>
      <c r="H299" s="4" t="str">
        <f>IF(IFERROR(I$1-IF(E299="выходной","",IF(--B299&lt;I$1,--B299,"")),0)=0,"",I$1-IF(E299="выходной","",IF(--B299&lt;I$1,--B299,"")))</f>
        <v/>
      </c>
      <c r="I299" s="4"/>
    </row>
    <row r="300" spans="1:9">
      <c r="A300" s="1">
        <v>42765</v>
      </c>
      <c r="B300" s="4" t="s">
        <v>33</v>
      </c>
      <c r="C300" s="1">
        <v>42765</v>
      </c>
      <c r="D300" s="4" t="s">
        <v>72</v>
      </c>
      <c r="E300" t="str">
        <f t="shared" si="10"/>
        <v>рабочий</v>
      </c>
      <c r="F300" s="2">
        <v>0.75</v>
      </c>
      <c r="G300" s="4"/>
      <c r="H300" s="4" t="str">
        <f>IF(IFERROR(I$1-IF(E300="выходной","",IF(--B300&lt;I$1,--B300,"")),0)=0,"",I$1-IF(E300="выходной","",IF(--B300&lt;I$1,--B300,"")))</f>
        <v/>
      </c>
      <c r="I300" s="4"/>
    </row>
    <row r="301" spans="1:9">
      <c r="A301" s="1">
        <v>42765</v>
      </c>
      <c r="B301" s="4" t="s">
        <v>77</v>
      </c>
      <c r="C301" s="1">
        <v>42765</v>
      </c>
      <c r="D301" s="4" t="s">
        <v>13</v>
      </c>
      <c r="E301" t="str">
        <f t="shared" si="10"/>
        <v>рабочий</v>
      </c>
      <c r="F301" s="2">
        <v>0.08</v>
      </c>
      <c r="G301" s="4"/>
      <c r="H301" s="4" t="str">
        <f>IF(IFERROR(I$1-IF(E301="выходной","",IF(--B301&lt;I$1,--B301,"")),0)=0,"",I$1-IF(E301="выходной","",IF(--B301&lt;I$1,--B301,"")))</f>
        <v/>
      </c>
      <c r="I301" s="4"/>
    </row>
    <row r="302" spans="1:9">
      <c r="A302" s="1">
        <v>42765</v>
      </c>
      <c r="B302" s="4" t="s">
        <v>1</v>
      </c>
      <c r="C302" s="1">
        <v>42765</v>
      </c>
      <c r="D302" s="4" t="s">
        <v>0</v>
      </c>
      <c r="E302" t="str">
        <f t="shared" si="10"/>
        <v>рабочий</v>
      </c>
      <c r="F302" s="2">
        <v>12</v>
      </c>
      <c r="G302" s="4"/>
      <c r="H302" s="4" t="str">
        <f>IF(IFERROR(I$1-IF(E302="выходной","",IF(--B302&lt;I$1,--B302,"")),0)=0,"",I$1-IF(E302="выходной","",IF(--B302&lt;I$1,--B302,"")))</f>
        <v/>
      </c>
      <c r="I302" s="4"/>
    </row>
    <row r="303" spans="1:9">
      <c r="A303" s="1">
        <v>42765</v>
      </c>
      <c r="B303" s="4" t="s">
        <v>0</v>
      </c>
      <c r="C303" s="1">
        <v>42766</v>
      </c>
      <c r="D303" s="4" t="s">
        <v>1</v>
      </c>
      <c r="E303" t="str">
        <f t="shared" si="10"/>
        <v>рабочий</v>
      </c>
      <c r="F303" s="2">
        <v>12</v>
      </c>
      <c r="G303" s="4"/>
      <c r="H303" s="4" t="str">
        <f>IF(IFERROR(I$1-IF(E303="выходной","",IF(--B303&lt;I$1,--B303,"")),0)=0,"",I$1-IF(E303="выходной","",IF(--B303&lt;I$1,--B303,"")))</f>
        <v/>
      </c>
      <c r="I303" s="4"/>
    </row>
    <row r="304" spans="1:9">
      <c r="A304" s="1">
        <v>42765</v>
      </c>
      <c r="B304" s="4" t="s">
        <v>1</v>
      </c>
      <c r="C304" s="1">
        <v>42765</v>
      </c>
      <c r="D304" s="4" t="s">
        <v>102</v>
      </c>
      <c r="E304" t="str">
        <f t="shared" si="10"/>
        <v>рабочий</v>
      </c>
      <c r="F304" s="2">
        <v>6.83</v>
      </c>
      <c r="G304" s="4"/>
      <c r="H304" s="4" t="str">
        <f>IF(IFERROR(I$1-IF(E304="выходной","",IF(--B304&lt;I$1,--B304,"")),0)=0,"",I$1-IF(E304="выходной","",IF(--B304&lt;I$1,--B304,"")))</f>
        <v/>
      </c>
      <c r="I304" s="4"/>
    </row>
    <row r="305" spans="1:9">
      <c r="A305" s="1">
        <v>42765</v>
      </c>
      <c r="B305" s="4" t="s">
        <v>0</v>
      </c>
      <c r="C305" s="1">
        <v>42766</v>
      </c>
      <c r="D305" s="4" t="s">
        <v>1</v>
      </c>
      <c r="E305" t="str">
        <f t="shared" si="10"/>
        <v>рабочий</v>
      </c>
      <c r="F305" s="2">
        <v>12</v>
      </c>
      <c r="G305" s="4"/>
      <c r="H305" s="4" t="str">
        <f>IF(IFERROR(I$1-IF(E305="выходной","",IF(--B305&lt;I$1,--B305,"")),0)=0,"",I$1-IF(E305="выходной","",IF(--B305&lt;I$1,--B305,"")))</f>
        <v/>
      </c>
      <c r="I305" s="4"/>
    </row>
    <row r="306" spans="1:9">
      <c r="A306" s="1">
        <v>42765</v>
      </c>
      <c r="B306" s="4" t="s">
        <v>1</v>
      </c>
      <c r="C306" s="1">
        <v>42765</v>
      </c>
      <c r="D306" s="4" t="s">
        <v>0</v>
      </c>
      <c r="E306" t="str">
        <f t="shared" si="10"/>
        <v>рабочий</v>
      </c>
      <c r="F306" s="2">
        <v>12</v>
      </c>
      <c r="G306" s="4"/>
      <c r="H306" s="4" t="str">
        <f>IF(IFERROR(I$1-IF(E306="выходной","",IF(--B306&lt;I$1,--B306,"")),0)=0,"",I$1-IF(E306="выходной","",IF(--B306&lt;I$1,--B306,"")))</f>
        <v/>
      </c>
      <c r="I306" s="4"/>
    </row>
    <row r="307" spans="1:9">
      <c r="A307" s="1">
        <v>42765</v>
      </c>
      <c r="B307" s="4" t="s">
        <v>1</v>
      </c>
      <c r="C307" s="1">
        <v>42765</v>
      </c>
      <c r="D307" s="4" t="s">
        <v>0</v>
      </c>
      <c r="E307" t="str">
        <f t="shared" si="10"/>
        <v>рабочий</v>
      </c>
      <c r="F307" s="2">
        <v>12</v>
      </c>
      <c r="G307" s="4"/>
      <c r="H307" s="4" t="str">
        <f>IF(IFERROR(I$1-IF(E307="выходной","",IF(--B307&lt;I$1,--B307,"")),0)=0,"",I$1-IF(E307="выходной","",IF(--B307&lt;I$1,--B307,"")))</f>
        <v/>
      </c>
      <c r="I307" s="4"/>
    </row>
    <row r="308" spans="1:9">
      <c r="A308" s="1">
        <v>42765</v>
      </c>
      <c r="B308" s="4" t="s">
        <v>0</v>
      </c>
      <c r="C308" s="1">
        <v>42766</v>
      </c>
      <c r="D308" s="4" t="s">
        <v>1</v>
      </c>
      <c r="E308" t="str">
        <f t="shared" si="10"/>
        <v>рабочий</v>
      </c>
      <c r="F308" s="2">
        <v>12</v>
      </c>
      <c r="G308" s="4"/>
      <c r="H308" s="4" t="str">
        <f>IF(IFERROR(I$1-IF(E308="выходной","",IF(--B308&lt;I$1,--B308,"")),0)=0,"",I$1-IF(E308="выходной","",IF(--B308&lt;I$1,--B308,"")))</f>
        <v/>
      </c>
      <c r="I308" s="4"/>
    </row>
    <row r="309" spans="1:9">
      <c r="A309" s="1">
        <v>42765</v>
      </c>
      <c r="B309" s="4" t="s">
        <v>0</v>
      </c>
      <c r="C309" s="1">
        <v>42766</v>
      </c>
      <c r="D309" s="4" t="s">
        <v>1</v>
      </c>
      <c r="E309" t="str">
        <f t="shared" si="10"/>
        <v>рабочий</v>
      </c>
      <c r="F309" s="2">
        <v>12</v>
      </c>
      <c r="G309" s="4"/>
      <c r="H309" s="4" t="str">
        <f>IF(IFERROR(I$1-IF(E309="выходной","",IF(--B309&lt;I$1,--B309,"")),0)=0,"",I$1-IF(E309="выходной","",IF(--B309&lt;I$1,--B309,"")))</f>
        <v/>
      </c>
      <c r="I309" s="4"/>
    </row>
    <row r="310" spans="1:9">
      <c r="A310" s="1">
        <v>42765</v>
      </c>
      <c r="B310" s="4" t="s">
        <v>1</v>
      </c>
      <c r="C310" s="1">
        <v>42765</v>
      </c>
      <c r="D310" s="4" t="s">
        <v>0</v>
      </c>
      <c r="E310" t="str">
        <f t="shared" si="10"/>
        <v>рабочий</v>
      </c>
      <c r="F310" s="2">
        <v>12</v>
      </c>
      <c r="G310" s="4"/>
      <c r="H310" s="4" t="str">
        <f>IF(IFERROR(I$1-IF(E310="выходной","",IF(--B310&lt;I$1,--B310,"")),0)=0,"",I$1-IF(E310="выходной","",IF(--B310&lt;I$1,--B310,"")))</f>
        <v/>
      </c>
      <c r="I310" s="4"/>
    </row>
    <row r="311" spans="1:9">
      <c r="A311" s="1">
        <v>42766</v>
      </c>
      <c r="B311" s="4" t="s">
        <v>16</v>
      </c>
      <c r="C311" s="1">
        <v>42766</v>
      </c>
      <c r="D311" s="4" t="s">
        <v>58</v>
      </c>
      <c r="E311" t="str">
        <f t="shared" si="10"/>
        <v>рабочий</v>
      </c>
      <c r="F311" s="2">
        <v>6.17</v>
      </c>
      <c r="G311" s="4"/>
      <c r="H311" s="4" t="str">
        <f>IF(IFERROR(I$1-IF(E311="выходной","",IF(--B311&lt;I$1,--B311,"")),0)=0,"",I$1-IF(E311="выходной","",IF(--B311&lt;I$1,--B311,"")))</f>
        <v/>
      </c>
      <c r="I311" s="4"/>
    </row>
    <row r="312" spans="1:9">
      <c r="A312" s="1">
        <v>42766</v>
      </c>
      <c r="B312" s="4" t="s">
        <v>1</v>
      </c>
      <c r="C312" s="1">
        <v>42766</v>
      </c>
      <c r="D312" s="4" t="s">
        <v>0</v>
      </c>
      <c r="E312" t="str">
        <f t="shared" si="10"/>
        <v>рабочий</v>
      </c>
      <c r="F312" s="2">
        <v>12</v>
      </c>
      <c r="G312" s="4"/>
      <c r="H312" s="4" t="str">
        <f>IF(IFERROR(I$1-IF(E312="выходной","",IF(--B312&lt;I$1,--B312,"")),0)=0,"",I$1-IF(E312="выходной","",IF(--B312&lt;I$1,--B312,"")))</f>
        <v/>
      </c>
      <c r="I312" s="4"/>
    </row>
    <row r="313" spans="1:9">
      <c r="A313" s="1">
        <v>42766</v>
      </c>
      <c r="B313" s="4" t="s">
        <v>0</v>
      </c>
      <c r="C313" s="1">
        <v>42767</v>
      </c>
      <c r="D313" s="4" t="s">
        <v>1</v>
      </c>
      <c r="E313" t="str">
        <f t="shared" si="10"/>
        <v>рабочий</v>
      </c>
      <c r="F313" s="2">
        <v>12</v>
      </c>
      <c r="G313" s="4"/>
      <c r="H313" s="4" t="str">
        <f>IF(IFERROR(I$1-IF(E313="выходной","",IF(--B313&lt;I$1,--B313,"")),0)=0,"",I$1-IF(E313="выходной","",IF(--B313&lt;I$1,--B313,"")))</f>
        <v/>
      </c>
      <c r="I313" s="4"/>
    </row>
    <row r="314" spans="1:9">
      <c r="A314" s="1">
        <v>42766</v>
      </c>
      <c r="B314" s="4" t="s">
        <v>0</v>
      </c>
      <c r="C314" s="1">
        <v>42767</v>
      </c>
      <c r="D314" s="4" t="s">
        <v>1</v>
      </c>
      <c r="E314" t="str">
        <f t="shared" si="10"/>
        <v>рабочий</v>
      </c>
      <c r="F314" s="2">
        <v>12</v>
      </c>
      <c r="G314" s="4"/>
      <c r="H314" s="4" t="str">
        <f>IF(IFERROR(I$1-IF(E314="выходной","",IF(--B314&lt;I$1,--B314,"")),0)=0,"",I$1-IF(E314="выходной","",IF(--B314&lt;I$1,--B314,"")))</f>
        <v/>
      </c>
      <c r="I314" s="4"/>
    </row>
    <row r="315" spans="1:9">
      <c r="A315" s="1">
        <v>42766</v>
      </c>
      <c r="B315" s="4" t="s">
        <v>1</v>
      </c>
      <c r="C315" s="1">
        <v>42766</v>
      </c>
      <c r="D315" s="4" t="s">
        <v>0</v>
      </c>
      <c r="E315" t="str">
        <f t="shared" si="10"/>
        <v>рабочий</v>
      </c>
      <c r="F315" s="2">
        <v>12</v>
      </c>
      <c r="G315" s="4"/>
      <c r="H315" s="4" t="str">
        <f>IF(IFERROR(I$1-IF(E315="выходной","",IF(--B315&lt;I$1,--B315,"")),0)=0,"",I$1-IF(E315="выходной","",IF(--B315&lt;I$1,--B315,"")))</f>
        <v/>
      </c>
      <c r="I315" s="4"/>
    </row>
    <row r="316" spans="1:9">
      <c r="A316" s="1">
        <v>42766</v>
      </c>
      <c r="B316" s="4" t="s">
        <v>1</v>
      </c>
      <c r="C316" s="1">
        <v>42766</v>
      </c>
      <c r="D316" s="4" t="s">
        <v>0</v>
      </c>
      <c r="E316" t="str">
        <f t="shared" si="10"/>
        <v>рабочий</v>
      </c>
      <c r="F316" s="2">
        <v>12</v>
      </c>
      <c r="G316" s="4"/>
      <c r="H316" s="4" t="str">
        <f>IF(IFERROR(I$1-IF(E316="выходной","",IF(--B316&lt;I$1,--B316,"")),0)=0,"",I$1-IF(E316="выходной","",IF(--B316&lt;I$1,--B316,"")))</f>
        <v/>
      </c>
      <c r="I316" s="4"/>
    </row>
    <row r="317" spans="1:9">
      <c r="A317" s="1">
        <v>42766</v>
      </c>
      <c r="B317" s="4" t="s">
        <v>0</v>
      </c>
      <c r="C317" s="1">
        <v>42767</v>
      </c>
      <c r="D317" s="4" t="s">
        <v>1</v>
      </c>
      <c r="E317" t="str">
        <f t="shared" si="10"/>
        <v>рабочий</v>
      </c>
      <c r="F317" s="2">
        <v>12</v>
      </c>
      <c r="G317" s="4"/>
      <c r="H317" s="4" t="str">
        <f>IF(IFERROR(I$1-IF(E317="выходной","",IF(--B317&lt;I$1,--B317,"")),0)=0,"",I$1-IF(E317="выходной","",IF(--B317&lt;I$1,--B317,"")))</f>
        <v/>
      </c>
      <c r="I317" s="4"/>
    </row>
    <row r="318" spans="1:9">
      <c r="A318" s="1">
        <v>42766</v>
      </c>
      <c r="B318" s="4" t="s">
        <v>1</v>
      </c>
      <c r="C318" s="1">
        <v>42766</v>
      </c>
      <c r="D318" s="4" t="s">
        <v>0</v>
      </c>
      <c r="E318" t="str">
        <f t="shared" si="10"/>
        <v>рабочий</v>
      </c>
      <c r="F318" s="2">
        <v>12</v>
      </c>
      <c r="G318" s="4"/>
      <c r="H318" s="4" t="str">
        <f>IF(IFERROR(I$1-IF(E318="выходной","",IF(--B318&lt;I$1,--B318,"")),0)=0,"",I$1-IF(E318="выходной","",IF(--B318&lt;I$1,--B318,"")))</f>
        <v/>
      </c>
      <c r="I318" s="4"/>
    </row>
    <row r="319" spans="1:9">
      <c r="A319" s="1">
        <v>42766</v>
      </c>
      <c r="B319" s="4" t="s">
        <v>0</v>
      </c>
      <c r="C319" s="1">
        <v>42767</v>
      </c>
      <c r="D319" s="4" t="s">
        <v>1</v>
      </c>
      <c r="E319" t="str">
        <f t="shared" si="10"/>
        <v>рабочий</v>
      </c>
      <c r="F319" s="2">
        <v>12</v>
      </c>
      <c r="G319" s="4"/>
      <c r="H319" s="4" t="str">
        <f>IF(IFERROR(I$1-IF(E319="выходной","",IF(--B319&lt;I$1,--B319,"")),0)=0,"",I$1-IF(E319="выходной","",IF(--B319&lt;I$1,--B319,"")))</f>
        <v/>
      </c>
      <c r="I319" s="4"/>
    </row>
  </sheetData>
  <autoFilter ref="A1:G3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Общие сведения</vt:lpstr>
      <vt:lpstr>январь</vt:lpstr>
      <vt:lpstr>дни_и_часы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Игорь</cp:lastModifiedBy>
  <dcterms:created xsi:type="dcterms:W3CDTF">2017-08-03T08:49:47Z</dcterms:created>
  <dcterms:modified xsi:type="dcterms:W3CDTF">2017-09-06T18:10:44Z</dcterms:modified>
</cp:coreProperties>
</file>