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9270"/>
  </bookViews>
  <sheets>
    <sheet name="Лист1" sheetId="1" r:id="rId1"/>
    <sheet name="Лист2" sheetId="2" r:id="rId2"/>
    <sheet name="Лист3" sheetId="3" r:id="rId3"/>
  </sheets>
  <calcPr calcId="125725"/>
  <pivotCaches>
    <pivotCache cacheId="26" r:id="rId4"/>
  </pivotCaches>
</workbook>
</file>

<file path=xl/calcChain.xml><?xml version="1.0" encoding="utf-8"?>
<calcChain xmlns="http://schemas.openxmlformats.org/spreadsheetml/2006/main">
  <c r="B17" i="1" a="1"/>
  <c r="B17" s="1"/>
  <c r="B18" a="1"/>
  <c r="B18" s="1"/>
  <c r="B19" a="1"/>
  <c r="B19" s="1"/>
  <c r="B16" a="1"/>
  <c r="B16" s="1"/>
  <c r="A4" l="1" a="1"/>
  <c r="D4" s="1"/>
  <c r="V4" a="1"/>
  <c r="Y4" s="1"/>
  <c r="A4" l="1"/>
  <c r="B4"/>
  <c r="C4"/>
  <c r="X4"/>
  <c r="V4"/>
  <c r="W4"/>
  <c r="Z5" a="1"/>
  <c r="Z5" s="1"/>
  <c r="Z6" a="1"/>
  <c r="Z6" s="1"/>
  <c r="Z7" a="1"/>
  <c r="Z7" s="1"/>
  <c r="Z8" a="1"/>
  <c r="Z8" s="1"/>
  <c r="Z9" a="1"/>
  <c r="Z9" s="1"/>
  <c r="Z10" a="1"/>
  <c r="Z10" s="1"/>
  <c r="Z11" a="1"/>
  <c r="Z11" s="1"/>
  <c r="Z4" a="1"/>
  <c r="Z4" s="1"/>
</calcChain>
</file>

<file path=xl/sharedStrings.xml><?xml version="1.0" encoding="utf-8"?>
<sst xmlns="http://schemas.openxmlformats.org/spreadsheetml/2006/main" count="8" uniqueCount="2">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</sst>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3.2"/>
      <color rgb="FF55555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0" fontId="1" fillId="0" borderId="0" xfId="0" applyFont="1" applyAlignment="1">
      <alignment horizontal="left" indent="1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Лист1!$B$7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35"/>
                  <c:y val="0.30350284339457567"/>
                </c:manualLayout>
              </c:layout>
              <c:numFmt formatCode="General" sourceLinked="0"/>
            </c:trendlineLbl>
          </c:trendline>
          <c:xVal>
            <c:numRef>
              <c:f>Лист1!$A$8:$A$19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12</c:v>
                </c:pt>
                <c:pt idx="8">
                  <c:v>3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xVal>
          <c:yVal>
            <c:numRef>
              <c:f>Лист1!$B$8:$B$19</c:f>
              <c:numCache>
                <c:formatCode>General</c:formatCode>
                <c:ptCount val="12"/>
                <c:pt idx="0">
                  <c:v>360</c:v>
                </c:pt>
                <c:pt idx="1">
                  <c:v>252</c:v>
                </c:pt>
                <c:pt idx="2">
                  <c:v>540</c:v>
                </c:pt>
                <c:pt idx="3">
                  <c:v>780</c:v>
                </c:pt>
                <c:pt idx="4">
                  <c:v>924</c:v>
                </c:pt>
                <c:pt idx="5">
                  <c:v>1032</c:v>
                </c:pt>
                <c:pt idx="6">
                  <c:v>1176</c:v>
                </c:pt>
                <c:pt idx="7">
                  <c:v>732</c:v>
                </c:pt>
                <c:pt idx="8" formatCode="#,##0.00">
                  <c:v>374.51169330271421</c:v>
                </c:pt>
                <c:pt idx="9" formatCode="#,##0.00">
                  <c:v>1259.2774275009724</c:v>
                </c:pt>
                <c:pt idx="10" formatCode="#,##0.00">
                  <c:v>1328.1615476016541</c:v>
                </c:pt>
                <c:pt idx="11" formatCode="#,##0.00">
                  <c:v>1289.8017803925254</c:v>
                </c:pt>
              </c:numCache>
            </c:numRef>
          </c:yVal>
        </c:ser>
        <c:axId val="191478784"/>
        <c:axId val="191477248"/>
      </c:scatterChart>
      <c:valAx>
        <c:axId val="191478784"/>
        <c:scaling>
          <c:orientation val="minMax"/>
        </c:scaling>
        <c:axPos val="b"/>
        <c:numFmt formatCode="General" sourceLinked="1"/>
        <c:tickLblPos val="nextTo"/>
        <c:crossAx val="191477248"/>
        <c:crosses val="autoZero"/>
        <c:crossBetween val="midCat"/>
      </c:valAx>
      <c:valAx>
        <c:axId val="191477248"/>
        <c:scaling>
          <c:orientation val="minMax"/>
        </c:scaling>
        <c:axPos val="l"/>
        <c:majorGridlines/>
        <c:numFmt formatCode="General" sourceLinked="1"/>
        <c:tickLblPos val="nextTo"/>
        <c:crossAx val="1914787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</xdr:row>
      <xdr:rowOff>123825</xdr:rowOff>
    </xdr:from>
    <xdr:to>
      <xdr:col>11</xdr:col>
      <xdr:colOff>47625</xdr:colOff>
      <xdr:row>19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989.408965509261" createdVersion="3" refreshedVersion="3" minRefreshableVersion="3" recordCount="12">
  <cacheSource type="worksheet">
    <worksheetSource ref="Q3:R15" sheet="Лист1"/>
  </cacheSource>
  <cacheFields count="2">
    <cacheField name="x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y" numFmtId="0">
      <sharedItems containsString="0" containsBlank="1" containsNumber="1" containsInteger="1" minValue="252" maxValue="1176" count="13">
        <n v="360"/>
        <n v="252"/>
        <m/>
        <n v="540"/>
        <n v="780"/>
        <n v="924"/>
        <n v="1032"/>
        <n v="1176"/>
        <n v="732"/>
        <n v="1050" u="1"/>
        <n v="300" u="1"/>
        <n v="1060" u="1"/>
        <n v="107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2"/>
  </r>
  <r>
    <x v="8"/>
    <x v="2"/>
  </r>
  <r>
    <x v="9"/>
    <x v="2"/>
  </r>
  <r>
    <x v="10"/>
    <x v="7"/>
  </r>
  <r>
    <x v="1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6" applyNumberFormats="0" applyBorderFormats="0" applyFontFormats="0" applyPatternFormats="0" applyAlignmentFormats="0" applyWidthHeightFormats="1" dataCaption="Значения" updatedVersion="3" minRefreshableVersion="3" showCalcMbrs="0" showDrill="0" rowGrandTotals="0" itemPrintTitles="1" createdVersion="3" indent="0" compact="0" compactData="0" multipleFieldFilters="0">
  <location ref="T3:U11" firstHeaderRow="1" firstDataRow="1" firstDataCol="2"/>
  <pivotFields count="2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>
      <items count="14">
        <item x="1"/>
        <item m="1" x="10"/>
        <item x="0"/>
        <item x="3"/>
        <item x="8"/>
        <item x="4"/>
        <item x="5"/>
        <item x="6"/>
        <item m="1" x="9"/>
        <item m="1" x="11"/>
        <item m="1" x="12"/>
        <item x="7"/>
        <item h="1" x="2"/>
        <item t="default"/>
      </items>
    </pivotField>
  </pivotFields>
  <rowFields count="2">
    <field x="0"/>
    <field x="1"/>
  </rowFields>
  <rowItems count="8">
    <i>
      <x/>
      <x v="2"/>
    </i>
    <i>
      <x v="1"/>
      <x/>
    </i>
    <i>
      <x v="3"/>
      <x v="3"/>
    </i>
    <i>
      <x v="4"/>
      <x v="5"/>
    </i>
    <i>
      <x v="5"/>
      <x v="6"/>
    </i>
    <i>
      <x v="6"/>
      <x v="7"/>
    </i>
    <i>
      <x v="10"/>
      <x v="11"/>
    </i>
    <i>
      <x v="11"/>
      <x v="4"/>
    </i>
  </rowItems>
  <colItems count="1">
    <i/>
  </colItem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workbookViewId="0">
      <selection activeCell="F24" sqref="F24"/>
    </sheetView>
  </sheetViews>
  <sheetFormatPr defaultRowHeight="15"/>
  <cols>
    <col min="2" max="2" width="12.5703125" bestFit="1" customWidth="1"/>
    <col min="3" max="5" width="10.28515625" bestFit="1" customWidth="1"/>
    <col min="20" max="20" width="17.28515625" bestFit="1" customWidth="1"/>
  </cols>
  <sheetData>
    <row r="1" spans="1:26">
      <c r="A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</row>
    <row r="2" spans="1:26">
      <c r="A2" t="s">
        <v>1</v>
      </c>
      <c r="B2" s="2">
        <v>360</v>
      </c>
      <c r="C2" s="2">
        <v>252</v>
      </c>
      <c r="D2" s="7"/>
      <c r="E2" s="2">
        <v>540</v>
      </c>
      <c r="F2" s="2">
        <v>780</v>
      </c>
      <c r="G2" s="2">
        <v>924</v>
      </c>
      <c r="H2" s="2">
        <v>1032</v>
      </c>
      <c r="I2" s="2"/>
      <c r="J2" s="2"/>
      <c r="K2" s="2"/>
      <c r="L2" s="2">
        <v>1176</v>
      </c>
      <c r="M2" s="2">
        <v>732</v>
      </c>
    </row>
    <row r="3" spans="1:2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t="s">
        <v>0</v>
      </c>
      <c r="R3" t="s">
        <v>1</v>
      </c>
      <c r="T3" s="5" t="s">
        <v>0</v>
      </c>
      <c r="U3" s="5" t="s">
        <v>1</v>
      </c>
    </row>
    <row r="4" spans="1:26">
      <c r="A4" t="e">
        <f t="array" ref="A4:D4">LINEST($B$2:$M$2,($B$1:$M$1)^{1;2;3},1,0)</f>
        <v>#VALUE!</v>
      </c>
      <c r="B4" t="e">
        <v>#VALUE!</v>
      </c>
      <c r="C4" t="e">
        <v>#VALUE!</v>
      </c>
      <c r="D4" t="e">
        <v>#VALUE!</v>
      </c>
      <c r="Q4">
        <v>1</v>
      </c>
      <c r="R4">
        <v>360</v>
      </c>
      <c r="T4">
        <v>1</v>
      </c>
      <c r="U4">
        <v>360</v>
      </c>
      <c r="V4">
        <f t="array" ref="V4:Y4">LINEST(TRANSPOSE($U$4:$U$11),TRANSPOSE($T$4:$T$11)^{1;2;3},1,0)</f>
        <v>-5.0872055997728403</v>
      </c>
      <c r="W4">
        <v>83.732607538961744</v>
      </c>
      <c r="X4">
        <v>-250.64659291096206</v>
      </c>
      <c r="Y4">
        <v>510.21255537881143</v>
      </c>
      <c r="Z4" s="3">
        <f t="array" ref="Z4">SUMPRODUCT(LINEST(TRANSPOSE($U$4:$U$11),TRANSPOSE($T$4:$T$11)^{1;2;3},1,0),T4^{3,2,1,0})</f>
        <v>338.21136440703827</v>
      </c>
    </row>
    <row r="5" spans="1:26">
      <c r="Q5">
        <v>2</v>
      </c>
      <c r="R5">
        <v>252</v>
      </c>
      <c r="T5">
        <v>2</v>
      </c>
      <c r="U5">
        <v>252</v>
      </c>
      <c r="Z5" s="3">
        <f t="array" ref="Z5">SUMPRODUCT(LINEST(TRANSPOSE($U$4:$U$11),TRANSPOSE($T$4:$T$11)^{1;2;3},1,0),T5^{3,2,1,0})</f>
        <v>303.1521549145516</v>
      </c>
    </row>
    <row r="6" spans="1:26">
      <c r="Q6">
        <v>3</v>
      </c>
      <c r="T6">
        <v>4</v>
      </c>
      <c r="U6">
        <v>540</v>
      </c>
      <c r="Z6" s="3">
        <f t="array" ref="Z6">SUMPRODUCT(LINEST(TRANSPOSE($U$4:$U$11),TRANSPOSE($T$4:$T$11)^{1;2;3},1,0),T6^{3,2,1,0})</f>
        <v>521.76674597288934</v>
      </c>
    </row>
    <row r="7" spans="1:26">
      <c r="A7" t="s">
        <v>0</v>
      </c>
      <c r="B7" t="s">
        <v>1</v>
      </c>
      <c r="Q7">
        <v>4</v>
      </c>
      <c r="R7">
        <v>540</v>
      </c>
      <c r="T7">
        <v>5</v>
      </c>
      <c r="U7">
        <v>780</v>
      </c>
      <c r="Z7" s="3">
        <f t="array" ref="Z7">SUMPRODUCT(LINEST(TRANSPOSE($U$4:$U$11),TRANSPOSE($T$4:$T$11)^{1;2;3},1,0),T7^{3,2,1,0})</f>
        <v>714.39407932643985</v>
      </c>
    </row>
    <row r="8" spans="1:26">
      <c r="A8">
        <v>1</v>
      </c>
      <c r="B8">
        <v>360</v>
      </c>
      <c r="Q8">
        <v>5</v>
      </c>
      <c r="R8">
        <v>780</v>
      </c>
      <c r="T8">
        <v>6</v>
      </c>
      <c r="U8">
        <v>924</v>
      </c>
      <c r="Z8" s="3">
        <f t="array" ref="Z8">SUMPRODUCT(LINEST(TRANSPOSE($U$4:$U$11),TRANSPOSE($T$4:$T$11)^{1;2;3},1,0),T8^{3,2,1,0})</f>
        <v>921.87045976472814</v>
      </c>
    </row>
    <row r="9" spans="1:26">
      <c r="A9">
        <v>2</v>
      </c>
      <c r="B9">
        <v>252</v>
      </c>
      <c r="Q9">
        <v>6</v>
      </c>
      <c r="R9">
        <v>924</v>
      </c>
      <c r="T9">
        <v>7</v>
      </c>
      <c r="U9">
        <v>1032</v>
      </c>
      <c r="Z9" s="3">
        <f t="array" ref="Z9">SUMPRODUCT(LINEST(TRANSPOSE($U$4:$U$11),TRANSPOSE($T$4:$T$11)^{1;2;3},1,0),T9^{3,2,1,0})</f>
        <v>1113.6726536891185</v>
      </c>
    </row>
    <row r="10" spans="1:26">
      <c r="A10">
        <v>4</v>
      </c>
      <c r="B10">
        <v>540</v>
      </c>
      <c r="Q10">
        <v>7</v>
      </c>
      <c r="R10">
        <v>1032</v>
      </c>
      <c r="T10">
        <v>11</v>
      </c>
      <c r="U10">
        <v>1176</v>
      </c>
      <c r="Z10" s="3">
        <f t="array" ref="Z10">SUMPRODUCT(LINEST(TRANSPOSE($U$4:$U$11),TRANSPOSE($T$4:$T$11)^{1;2;3},1,0),T10^{3,2,1,0})</f>
        <v>1113.6748922749493</v>
      </c>
    </row>
    <row r="11" spans="1:26">
      <c r="A11">
        <v>5</v>
      </c>
      <c r="B11">
        <v>780</v>
      </c>
      <c r="Q11">
        <v>8</v>
      </c>
      <c r="T11">
        <v>12</v>
      </c>
      <c r="U11">
        <v>732</v>
      </c>
      <c r="Z11" s="3">
        <f t="array" ref="Z11">SUMPRODUCT(LINEST(TRANSPOSE($U$4:$U$11),TRANSPOSE($T$4:$T$11)^{1;2;3},1,0),T11^{3,2,1,0})</f>
        <v>769.2576496502893</v>
      </c>
    </row>
    <row r="12" spans="1:26">
      <c r="A12">
        <v>6</v>
      </c>
      <c r="B12">
        <v>924</v>
      </c>
      <c r="Q12">
        <v>9</v>
      </c>
    </row>
    <row r="13" spans="1:26">
      <c r="A13">
        <v>7</v>
      </c>
      <c r="B13">
        <v>1032</v>
      </c>
      <c r="Q13">
        <v>10</v>
      </c>
    </row>
    <row r="14" spans="1:26">
      <c r="A14">
        <v>11</v>
      </c>
      <c r="B14">
        <v>1176</v>
      </c>
      <c r="Q14">
        <v>11</v>
      </c>
      <c r="R14">
        <v>1176</v>
      </c>
    </row>
    <row r="15" spans="1:26">
      <c r="A15">
        <v>12</v>
      </c>
      <c r="B15">
        <v>732</v>
      </c>
      <c r="Q15">
        <v>12</v>
      </c>
      <c r="R15">
        <v>732</v>
      </c>
    </row>
    <row r="16" spans="1:26">
      <c r="A16">
        <v>3</v>
      </c>
      <c r="B16" s="4">
        <f t="array" ref="B16">SUMPRODUCT(LINEST(TRANSPOSE($B$8:$B$15),TRANSPOSE($A$8:$A$15)^{1;2;3},1,0),A16^{3,2,1,0})</f>
        <v>374.51169330271421</v>
      </c>
    </row>
    <row r="17" spans="1:14">
      <c r="A17">
        <v>8</v>
      </c>
      <c r="B17" s="4">
        <f t="array" ref="B17">SUMPRODUCT(LINEST(TRANSPOSE($B$8:$B$15),TRANSPOSE($A$8:$A$15)^{1;2;3},1,0),A17^{3,2,1,0})</f>
        <v>1259.2774275009724</v>
      </c>
    </row>
    <row r="18" spans="1:14">
      <c r="A18">
        <v>9</v>
      </c>
      <c r="B18" s="4">
        <f t="array" ref="B18">SUMPRODUCT(LINEST(TRANSPOSE($B$8:$B$15),TRANSPOSE($A$8:$A$15)^{1;2;3},1,0),A18^{3,2,1,0})</f>
        <v>1328.1615476016541</v>
      </c>
    </row>
    <row r="19" spans="1:14">
      <c r="A19">
        <v>10</v>
      </c>
      <c r="B19" s="4">
        <f t="array" ref="B19">SUMPRODUCT(LINEST(TRANSPOSE($B$8:$B$15),TRANSPOSE($A$8:$A$15)^{1;2;3},1,0),A19^{3,2,1,0})</f>
        <v>1289.8017803925254</v>
      </c>
    </row>
    <row r="24" spans="1:14" ht="17.25">
      <c r="N24" s="6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vkotik</cp:lastModifiedBy>
  <dcterms:created xsi:type="dcterms:W3CDTF">2017-09-09T09:00:16Z</dcterms:created>
  <dcterms:modified xsi:type="dcterms:W3CDTF">2017-09-11T09:59:01Z</dcterms:modified>
</cp:coreProperties>
</file>