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Лист1!$A$3:$C$37</definedName>
  </definedNames>
  <calcPr calcId="145621"/>
  <pivotCaches>
    <pivotCache cacheId="30" r:id="rId4"/>
  </pivotCaches>
</workbook>
</file>

<file path=xl/calcChain.xml><?xml version="1.0" encoding="utf-8"?>
<calcChain xmlns="http://schemas.openxmlformats.org/spreadsheetml/2006/main">
  <c r="G23" i="1"/>
  <c r="G24"/>
  <c r="G25"/>
  <c r="G26"/>
  <c r="G27"/>
  <c r="G28"/>
  <c r="G29"/>
  <c r="G30"/>
  <c r="G22"/>
  <c r="G5"/>
  <c r="G4"/>
  <c r="G14"/>
  <c r="G15"/>
  <c r="G16"/>
  <c r="G17"/>
  <c r="G18"/>
  <c r="G19"/>
  <c r="G20"/>
  <c r="G21"/>
  <c r="G13"/>
  <c r="G10"/>
  <c r="G11"/>
  <c r="G7"/>
  <c r="G6"/>
  <c r="G8"/>
  <c r="G9"/>
  <c r="G12"/>
</calcChain>
</file>

<file path=xl/sharedStrings.xml><?xml version="1.0" encoding="utf-8"?>
<sst xmlns="http://schemas.openxmlformats.org/spreadsheetml/2006/main" count="60" uniqueCount="13">
  <si>
    <t>Код клиента</t>
  </si>
  <si>
    <t>Сегмент</t>
  </si>
  <si>
    <t>РБ</t>
  </si>
  <si>
    <t>КБ</t>
  </si>
  <si>
    <t>СБ</t>
  </si>
  <si>
    <t>остаток по клиенту</t>
  </si>
  <si>
    <t>выбираем только эти</t>
  </si>
  <si>
    <t>Общий итог</t>
  </si>
  <si>
    <t>СБ Итог</t>
  </si>
  <si>
    <t>КБ Итог</t>
  </si>
  <si>
    <t>РБ Итог</t>
  </si>
  <si>
    <t>Сумма по полю остаток по клиенту</t>
  </si>
  <si>
    <t>Итог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</si>
</sst>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0" fillId="0" borderId="2" xfId="0" applyFill="1" applyBorder="1"/>
    <xf numFmtId="0" fontId="3" fillId="0" borderId="4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0" fillId="0" borderId="0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3" fillId="0" borderId="7" xfId="0" applyFont="1" applyBorder="1"/>
    <xf numFmtId="0" fontId="0" fillId="0" borderId="0" xfId="0" pivotButton="1"/>
    <xf numFmtId="0" fontId="0" fillId="0" borderId="0" xfId="0" applyNumberFormat="1"/>
  </cellXfs>
  <cellStyles count="4">
    <cellStyle name="Обычный" xfId="0" builtinId="0"/>
    <cellStyle name="Обычный 2" xfId="1"/>
    <cellStyle name="Обычный 3_Шаблон" xfId="2"/>
    <cellStyle name="Обычн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90.57537604167" createdVersion="3" refreshedVersion="3" minRefreshableVersion="3" recordCount="34">
  <cacheSource type="worksheet">
    <worksheetSource ref="A3:C37" sheet="Лист1"/>
  </cacheSource>
  <cacheFields count="3">
    <cacheField name="Сегмент" numFmtId="0">
      <sharedItems count="3">
        <s v="РБ"/>
        <s v="СБ"/>
        <s v="КБ"/>
      </sharedItems>
    </cacheField>
    <cacheField name="Код клиента" numFmtId="0">
      <sharedItems containsSemiMixedTypes="0" containsString="0" containsNumber="1" containsInteger="1" minValue="1" maxValue="9" count="9">
        <n v="9"/>
        <n v="8"/>
        <n v="7"/>
        <n v="4"/>
        <n v="2"/>
        <n v="1"/>
        <n v="6"/>
        <n v="3"/>
        <n v="5"/>
      </sharedItems>
    </cacheField>
    <cacheField name="остаток по клиенту" numFmtId="0">
      <sharedItems containsSemiMixedTypes="0" containsString="0" containsNumber="1" containsInteger="1" minValue="12" maxValue="99" count="29">
        <n v="60"/>
        <n v="99"/>
        <n v="38"/>
        <n v="15"/>
        <n v="45"/>
        <n v="12"/>
        <n v="75"/>
        <n v="21"/>
        <n v="27"/>
        <n v="26"/>
        <n v="94"/>
        <n v="46"/>
        <n v="62"/>
        <n v="40"/>
        <n v="28"/>
        <n v="70"/>
        <n v="67"/>
        <n v="72"/>
        <n v="69"/>
        <n v="97"/>
        <n v="52"/>
        <n v="48"/>
        <n v="54"/>
        <n v="35"/>
        <n v="91"/>
        <n v="50"/>
        <n v="18"/>
        <n v="34"/>
        <n v="3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x v="0"/>
  </r>
  <r>
    <x v="0"/>
    <x v="1"/>
    <x v="1"/>
  </r>
  <r>
    <x v="0"/>
    <x v="1"/>
    <x v="2"/>
  </r>
  <r>
    <x v="0"/>
    <x v="1"/>
    <x v="3"/>
  </r>
  <r>
    <x v="0"/>
    <x v="2"/>
    <x v="4"/>
  </r>
  <r>
    <x v="0"/>
    <x v="3"/>
    <x v="1"/>
  </r>
  <r>
    <x v="0"/>
    <x v="3"/>
    <x v="5"/>
  </r>
  <r>
    <x v="0"/>
    <x v="4"/>
    <x v="6"/>
  </r>
  <r>
    <x v="0"/>
    <x v="4"/>
    <x v="7"/>
  </r>
  <r>
    <x v="0"/>
    <x v="5"/>
    <x v="8"/>
  </r>
  <r>
    <x v="0"/>
    <x v="5"/>
    <x v="9"/>
  </r>
  <r>
    <x v="1"/>
    <x v="2"/>
    <x v="10"/>
  </r>
  <r>
    <x v="1"/>
    <x v="3"/>
    <x v="11"/>
  </r>
  <r>
    <x v="1"/>
    <x v="3"/>
    <x v="12"/>
  </r>
  <r>
    <x v="1"/>
    <x v="6"/>
    <x v="13"/>
  </r>
  <r>
    <x v="1"/>
    <x v="2"/>
    <x v="14"/>
  </r>
  <r>
    <x v="1"/>
    <x v="0"/>
    <x v="15"/>
  </r>
  <r>
    <x v="1"/>
    <x v="4"/>
    <x v="16"/>
  </r>
  <r>
    <x v="2"/>
    <x v="0"/>
    <x v="17"/>
  </r>
  <r>
    <x v="2"/>
    <x v="5"/>
    <x v="18"/>
  </r>
  <r>
    <x v="2"/>
    <x v="7"/>
    <x v="4"/>
  </r>
  <r>
    <x v="2"/>
    <x v="3"/>
    <x v="19"/>
  </r>
  <r>
    <x v="2"/>
    <x v="8"/>
    <x v="20"/>
  </r>
  <r>
    <x v="2"/>
    <x v="3"/>
    <x v="21"/>
  </r>
  <r>
    <x v="2"/>
    <x v="5"/>
    <x v="22"/>
  </r>
  <r>
    <x v="2"/>
    <x v="0"/>
    <x v="23"/>
  </r>
  <r>
    <x v="2"/>
    <x v="7"/>
    <x v="24"/>
  </r>
  <r>
    <x v="2"/>
    <x v="0"/>
    <x v="25"/>
  </r>
  <r>
    <x v="1"/>
    <x v="8"/>
    <x v="26"/>
  </r>
  <r>
    <x v="1"/>
    <x v="0"/>
    <x v="9"/>
  </r>
  <r>
    <x v="1"/>
    <x v="4"/>
    <x v="15"/>
  </r>
  <r>
    <x v="1"/>
    <x v="0"/>
    <x v="27"/>
  </r>
  <r>
    <x v="1"/>
    <x v="8"/>
    <x v="22"/>
  </r>
  <r>
    <x v="1"/>
    <x v="4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0" applyNumberFormats="0" applyBorderFormats="0" applyFontFormats="0" applyPatternFormats="0" applyAlignmentFormats="0" applyWidthHeightFormats="1" dataCaption="Значения" updatedVersion="3" minRefreshableVersion="3" showCalcMbrs="0" itemPrintTitles="1" createdVersion="3" indent="0" compact="0" compactData="0" gridDropZones="1" multipleFieldFilters="0">
  <location ref="E33:G47" firstHeaderRow="2" firstDataRow="2" firstDataCol="2"/>
  <pivotFields count="3">
    <pivotField axis="axisRow" compact="0" outline="0" showAll="0">
      <items count="4">
        <item x="1"/>
        <item x="2"/>
        <item x="0"/>
        <item t="default"/>
      </items>
    </pivotField>
    <pivotField axis="axisRow" compact="0" outline="0" showAll="0" measureFilter="1">
      <items count="10">
        <item x="5"/>
        <item x="4"/>
        <item x="7"/>
        <item x="3"/>
        <item x="8"/>
        <item x="6"/>
        <item x="2"/>
        <item x="1"/>
        <item x="0"/>
        <item t="default"/>
      </items>
    </pivotField>
    <pivotField dataField="1" compact="0" outline="0" showAll="0">
      <items count="30">
        <item x="5"/>
        <item x="3"/>
        <item x="26"/>
        <item x="7"/>
        <item x="9"/>
        <item x="8"/>
        <item x="14"/>
        <item x="28"/>
        <item x="27"/>
        <item x="23"/>
        <item x="2"/>
        <item x="13"/>
        <item x="4"/>
        <item x="11"/>
        <item x="21"/>
        <item x="25"/>
        <item x="20"/>
        <item x="22"/>
        <item x="0"/>
        <item x="12"/>
        <item x="16"/>
        <item x="18"/>
        <item x="15"/>
        <item x="17"/>
        <item x="6"/>
        <item x="24"/>
        <item x="10"/>
        <item x="19"/>
        <item x="1"/>
        <item t="default"/>
      </items>
    </pivotField>
  </pivotFields>
  <rowFields count="2">
    <field x="0"/>
    <field x="1"/>
  </rowFields>
  <rowItems count="13">
    <i>
      <x/>
      <x v="1"/>
    </i>
    <i r="1">
      <x v="6"/>
    </i>
    <i r="1">
      <x v="8"/>
    </i>
    <i t="default">
      <x/>
    </i>
    <i>
      <x v="1"/>
      <x v="2"/>
    </i>
    <i r="1">
      <x v="3"/>
    </i>
    <i r="1">
      <x v="8"/>
    </i>
    <i t="default">
      <x v="1"/>
    </i>
    <i>
      <x v="2"/>
      <x v="1"/>
    </i>
    <i r="1">
      <x v="3"/>
    </i>
    <i r="1">
      <x v="7"/>
    </i>
    <i t="default">
      <x v="2"/>
    </i>
    <i t="grand">
      <x/>
    </i>
  </rowItems>
  <colItems count="1">
    <i/>
  </colItems>
  <dataFields count="1">
    <dataField name="Сумма по полю остаток по клиенту" fld="2" baseField="0" baseItem="0"/>
  </dataFields>
  <pivotTableStyleInfo name="PivotStyleMedium9" showRowHeaders="1" showColHeaders="1" showRowStripes="0" showColStripes="0" showLastColumn="1"/>
  <filters count="1">
    <filter fld="1" type="count" evalOrder="-1" id="1" iMeasureFld="0">
      <autoFilter ref="A1">
        <filterColumn colId="0">
          <top10 val="3" filterVal="3"/>
        </filterColumn>
      </autoFilter>
    </filter>
  </filters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55"/>
  <sheetViews>
    <sheetView tabSelected="1" topLeftCell="A18" workbookViewId="0">
      <selection activeCell="G26" sqref="G26"/>
    </sheetView>
  </sheetViews>
  <sheetFormatPr defaultRowHeight="15"/>
  <cols>
    <col min="2" max="2" width="14.42578125" customWidth="1"/>
    <col min="3" max="3" width="17.42578125" customWidth="1"/>
    <col min="5" max="5" width="13.140625" customWidth="1"/>
    <col min="6" max="6" width="17.28515625" style="10" customWidth="1"/>
    <col min="7" max="7" width="39.42578125" customWidth="1"/>
  </cols>
  <sheetData>
    <row r="3" spans="1:10" ht="21" customHeight="1">
      <c r="A3" t="s">
        <v>1</v>
      </c>
      <c r="B3" t="s">
        <v>0</v>
      </c>
      <c r="C3" t="s">
        <v>5</v>
      </c>
    </row>
    <row r="4" spans="1:10">
      <c r="A4" t="s">
        <v>2</v>
      </c>
      <c r="B4">
        <v>9</v>
      </c>
      <c r="C4">
        <v>60</v>
      </c>
      <c r="E4" s="1" t="s">
        <v>2</v>
      </c>
      <c r="F4" s="11">
        <v>1</v>
      </c>
      <c r="G4" s="2">
        <f>SUMIFS($C$4:$C$37,$B$4:$B$37,F4,$A$4:$A$37,$E$4)</f>
        <v>53</v>
      </c>
      <c r="H4" s="2"/>
      <c r="I4" s="2"/>
      <c r="J4" s="3"/>
    </row>
    <row r="5" spans="1:10">
      <c r="A5" t="s">
        <v>2</v>
      </c>
      <c r="B5">
        <v>8</v>
      </c>
      <c r="C5">
        <v>99</v>
      </c>
      <c r="E5" s="12"/>
      <c r="F5" s="13">
        <v>2</v>
      </c>
      <c r="G5" s="14">
        <f>SUMIFS($C$4:$C$37,$B$4:$B$37,F5,$A$4:$A$37,$E$4)</f>
        <v>96</v>
      </c>
      <c r="H5" s="14" t="s">
        <v>6</v>
      </c>
      <c r="I5" s="5"/>
      <c r="J5" s="6"/>
    </row>
    <row r="6" spans="1:10">
      <c r="A6" t="s">
        <v>2</v>
      </c>
      <c r="B6">
        <v>8</v>
      </c>
      <c r="C6">
        <v>38</v>
      </c>
      <c r="E6" s="4"/>
      <c r="F6" s="15">
        <v>3</v>
      </c>
      <c r="G6" s="5">
        <f t="shared" ref="G6:G12" si="0">SUMIFS($C$4:$C$37,$B$4:$B$37,F6,$A$4:$A$37,$E$4)</f>
        <v>0</v>
      </c>
      <c r="H6" s="5"/>
      <c r="I6" s="5"/>
      <c r="J6" s="6"/>
    </row>
    <row r="7" spans="1:10">
      <c r="A7" t="s">
        <v>2</v>
      </c>
      <c r="B7">
        <v>8</v>
      </c>
      <c r="C7">
        <v>15</v>
      </c>
      <c r="E7" s="12"/>
      <c r="F7" s="13">
        <v>4</v>
      </c>
      <c r="G7" s="14">
        <f>SUMIFS($C$4:$C$37,$B$4:$B$37,F7,$A$4:$A$37,$E$4)</f>
        <v>111</v>
      </c>
      <c r="H7" s="14" t="s">
        <v>6</v>
      </c>
      <c r="I7" s="5"/>
      <c r="J7" s="6"/>
    </row>
    <row r="8" spans="1:10">
      <c r="A8" t="s">
        <v>2</v>
      </c>
      <c r="B8">
        <v>7</v>
      </c>
      <c r="C8">
        <v>45</v>
      </c>
      <c r="E8" s="4"/>
      <c r="F8" s="15">
        <v>5</v>
      </c>
      <c r="G8" s="5">
        <f t="shared" si="0"/>
        <v>0</v>
      </c>
      <c r="H8" s="5"/>
      <c r="I8" s="5"/>
      <c r="J8" s="6"/>
    </row>
    <row r="9" spans="1:10">
      <c r="A9" t="s">
        <v>2</v>
      </c>
      <c r="B9">
        <v>4</v>
      </c>
      <c r="C9">
        <v>99</v>
      </c>
      <c r="E9" s="4"/>
      <c r="F9" s="15">
        <v>6</v>
      </c>
      <c r="G9" s="5">
        <f t="shared" si="0"/>
        <v>0</v>
      </c>
      <c r="H9" s="5"/>
      <c r="I9" s="5"/>
      <c r="J9" s="6"/>
    </row>
    <row r="10" spans="1:10">
      <c r="A10" t="s">
        <v>2</v>
      </c>
      <c r="B10">
        <v>4</v>
      </c>
      <c r="C10">
        <v>12</v>
      </c>
      <c r="E10" s="4"/>
      <c r="F10" s="15">
        <v>7</v>
      </c>
      <c r="G10" s="5">
        <f>SUMIFS($C$4:$C$37,$B$4:$B$37,F10,$A$4:$A$37,$E$4)</f>
        <v>45</v>
      </c>
      <c r="H10" s="5"/>
      <c r="I10" s="5"/>
      <c r="J10" s="6"/>
    </row>
    <row r="11" spans="1:10">
      <c r="A11" t="s">
        <v>2</v>
      </c>
      <c r="B11">
        <v>2</v>
      </c>
      <c r="C11">
        <v>75</v>
      </c>
      <c r="E11" s="12"/>
      <c r="F11" s="13">
        <v>8</v>
      </c>
      <c r="G11" s="14">
        <f>SUMIFS($C$4:$C$37,$B$4:$B$37,F11,$A$4:$A$37,$E$4)</f>
        <v>152</v>
      </c>
      <c r="H11" s="14" t="s">
        <v>6</v>
      </c>
      <c r="I11" s="5"/>
      <c r="J11" s="6"/>
    </row>
    <row r="12" spans="1:10">
      <c r="A12" t="s">
        <v>2</v>
      </c>
      <c r="B12">
        <v>2</v>
      </c>
      <c r="C12">
        <v>21</v>
      </c>
      <c r="E12" s="7"/>
      <c r="F12" s="16">
        <v>9</v>
      </c>
      <c r="G12" s="8">
        <f t="shared" si="0"/>
        <v>60</v>
      </c>
      <c r="H12" s="8"/>
      <c r="I12" s="8"/>
      <c r="J12" s="9"/>
    </row>
    <row r="13" spans="1:10">
      <c r="A13" t="s">
        <v>2</v>
      </c>
      <c r="B13">
        <v>1</v>
      </c>
      <c r="C13">
        <v>27</v>
      </c>
      <c r="E13" s="1" t="s">
        <v>3</v>
      </c>
      <c r="F13" s="11">
        <v>1</v>
      </c>
      <c r="G13" s="2">
        <f>SUMIFS($C$4:$C$37,$B$4:$B$37,F13,$A$4:$A$37,$E$13)</f>
        <v>123</v>
      </c>
      <c r="H13" s="2"/>
      <c r="I13" s="2"/>
      <c r="J13" s="3"/>
    </row>
    <row r="14" spans="1:10">
      <c r="A14" t="s">
        <v>2</v>
      </c>
      <c r="B14">
        <v>1</v>
      </c>
      <c r="C14">
        <v>26</v>
      </c>
      <c r="E14" s="4"/>
      <c r="F14" s="15">
        <v>2</v>
      </c>
      <c r="G14" s="5">
        <f t="shared" ref="G14:G21" si="1">SUMIFS($C$4:$C$37,$B$4:$B$37,F14,$A$4:$A$37,$E$13)</f>
        <v>0</v>
      </c>
      <c r="H14" s="5"/>
      <c r="I14" s="5"/>
      <c r="J14" s="6"/>
    </row>
    <row r="15" spans="1:10">
      <c r="A15" t="s">
        <v>4</v>
      </c>
      <c r="B15">
        <v>7</v>
      </c>
      <c r="C15">
        <v>94</v>
      </c>
      <c r="E15" s="4"/>
      <c r="F15" s="13">
        <v>3</v>
      </c>
      <c r="G15" s="14">
        <f t="shared" si="1"/>
        <v>136</v>
      </c>
      <c r="H15" s="14" t="s">
        <v>6</v>
      </c>
      <c r="I15" s="5"/>
      <c r="J15" s="6"/>
    </row>
    <row r="16" spans="1:10">
      <c r="A16" t="s">
        <v>4</v>
      </c>
      <c r="B16">
        <v>4</v>
      </c>
      <c r="C16">
        <v>46</v>
      </c>
      <c r="E16" s="4"/>
      <c r="F16" s="13">
        <v>4</v>
      </c>
      <c r="G16" s="14">
        <f t="shared" si="1"/>
        <v>145</v>
      </c>
      <c r="H16" s="14" t="s">
        <v>6</v>
      </c>
      <c r="I16" s="5"/>
      <c r="J16" s="6"/>
    </row>
    <row r="17" spans="1:10">
      <c r="A17" t="s">
        <v>4</v>
      </c>
      <c r="B17">
        <v>4</v>
      </c>
      <c r="C17">
        <v>62</v>
      </c>
      <c r="E17" s="4"/>
      <c r="F17" s="15">
        <v>5</v>
      </c>
      <c r="G17" s="5">
        <f t="shared" si="1"/>
        <v>52</v>
      </c>
      <c r="H17" s="5"/>
      <c r="I17" s="5"/>
      <c r="J17" s="6"/>
    </row>
    <row r="18" spans="1:10">
      <c r="A18" t="s">
        <v>4</v>
      </c>
      <c r="B18">
        <v>6</v>
      </c>
      <c r="C18">
        <v>40</v>
      </c>
      <c r="E18" s="4"/>
      <c r="F18" s="15">
        <v>6</v>
      </c>
      <c r="G18" s="5">
        <f t="shared" si="1"/>
        <v>0</v>
      </c>
      <c r="H18" s="5"/>
      <c r="I18" s="5"/>
      <c r="J18" s="6"/>
    </row>
    <row r="19" spans="1:10">
      <c r="A19" t="s">
        <v>4</v>
      </c>
      <c r="B19">
        <v>7</v>
      </c>
      <c r="C19">
        <v>28</v>
      </c>
      <c r="E19" s="4"/>
      <c r="F19" s="15">
        <v>7</v>
      </c>
      <c r="G19" s="5">
        <f t="shared" si="1"/>
        <v>0</v>
      </c>
      <c r="H19" s="5"/>
      <c r="I19" s="5"/>
      <c r="J19" s="6"/>
    </row>
    <row r="20" spans="1:10">
      <c r="A20" t="s">
        <v>4</v>
      </c>
      <c r="B20">
        <v>9</v>
      </c>
      <c r="C20">
        <v>70</v>
      </c>
      <c r="E20" s="4"/>
      <c r="F20" s="15">
        <v>8</v>
      </c>
      <c r="G20" s="5">
        <f t="shared" si="1"/>
        <v>0</v>
      </c>
      <c r="H20" s="5"/>
      <c r="I20" s="5"/>
      <c r="J20" s="6"/>
    </row>
    <row r="21" spans="1:10">
      <c r="A21" t="s">
        <v>4</v>
      </c>
      <c r="B21">
        <v>2</v>
      </c>
      <c r="C21">
        <v>67</v>
      </c>
      <c r="E21" s="7"/>
      <c r="F21" s="17">
        <v>9</v>
      </c>
      <c r="G21" s="18">
        <f t="shared" si="1"/>
        <v>157</v>
      </c>
      <c r="H21" s="14" t="s">
        <v>6</v>
      </c>
      <c r="I21" s="8"/>
      <c r="J21" s="9"/>
    </row>
    <row r="22" spans="1:10">
      <c r="A22" t="s">
        <v>3</v>
      </c>
      <c r="B22">
        <v>9</v>
      </c>
      <c r="C22">
        <v>72</v>
      </c>
      <c r="E22" s="1" t="s">
        <v>4</v>
      </c>
      <c r="F22" s="11">
        <v>1</v>
      </c>
      <c r="G22" s="2">
        <f>SUMIFS($C$4:$C$37,$B$4:$B$37,F22,$A$4:$A$37,$E$22)</f>
        <v>0</v>
      </c>
      <c r="H22" s="2"/>
      <c r="I22" s="2"/>
      <c r="J22" s="3"/>
    </row>
    <row r="23" spans="1:10">
      <c r="A23" t="s">
        <v>3</v>
      </c>
      <c r="B23">
        <v>1</v>
      </c>
      <c r="C23">
        <v>69</v>
      </c>
      <c r="E23" s="4"/>
      <c r="F23" s="13">
        <v>2</v>
      </c>
      <c r="G23" s="14">
        <f t="shared" ref="G23:G30" si="2">SUMIFS($C$4:$C$37,$B$4:$B$37,F23,$A$4:$A$37,$E$22)</f>
        <v>167</v>
      </c>
      <c r="H23" s="14" t="s">
        <v>6</v>
      </c>
      <c r="I23" s="5"/>
      <c r="J23" s="6"/>
    </row>
    <row r="24" spans="1:10">
      <c r="A24" t="s">
        <v>3</v>
      </c>
      <c r="B24">
        <v>3</v>
      </c>
      <c r="C24">
        <v>45</v>
      </c>
      <c r="E24" s="4"/>
      <c r="F24" s="15">
        <v>3</v>
      </c>
      <c r="G24" s="5">
        <f t="shared" si="2"/>
        <v>0</v>
      </c>
      <c r="H24" s="5"/>
      <c r="I24" s="5"/>
      <c r="J24" s="6"/>
    </row>
    <row r="25" spans="1:10">
      <c r="A25" t="s">
        <v>3</v>
      </c>
      <c r="B25">
        <v>4</v>
      </c>
      <c r="C25">
        <v>97</v>
      </c>
      <c r="E25" s="4"/>
      <c r="F25" s="15">
        <v>4</v>
      </c>
      <c r="G25" s="5">
        <f t="shared" si="2"/>
        <v>108</v>
      </c>
      <c r="H25" s="5"/>
      <c r="I25" s="5"/>
      <c r="J25" s="6"/>
    </row>
    <row r="26" spans="1:10">
      <c r="A26" t="s">
        <v>3</v>
      </c>
      <c r="B26">
        <v>5</v>
      </c>
      <c r="C26">
        <v>52</v>
      </c>
      <c r="E26" s="4"/>
      <c r="F26" s="15">
        <v>5</v>
      </c>
      <c r="G26" s="5">
        <f t="shared" si="2"/>
        <v>72</v>
      </c>
      <c r="H26" s="5"/>
      <c r="I26" s="5"/>
      <c r="J26" s="6"/>
    </row>
    <row r="27" spans="1:10">
      <c r="A27" t="s">
        <v>3</v>
      </c>
      <c r="B27">
        <v>4</v>
      </c>
      <c r="C27">
        <v>48</v>
      </c>
      <c r="E27" s="4"/>
      <c r="F27" s="15">
        <v>6</v>
      </c>
      <c r="G27" s="5">
        <f t="shared" si="2"/>
        <v>40</v>
      </c>
      <c r="H27" s="5"/>
      <c r="I27" s="5"/>
      <c r="J27" s="6"/>
    </row>
    <row r="28" spans="1:10">
      <c r="A28" t="s">
        <v>3</v>
      </c>
      <c r="B28">
        <v>1</v>
      </c>
      <c r="C28">
        <v>54</v>
      </c>
      <c r="E28" s="4"/>
      <c r="F28" s="13">
        <v>7</v>
      </c>
      <c r="G28" s="14">
        <f t="shared" si="2"/>
        <v>122</v>
      </c>
      <c r="H28" s="14" t="s">
        <v>6</v>
      </c>
      <c r="I28" s="5"/>
      <c r="J28" s="6"/>
    </row>
    <row r="29" spans="1:10">
      <c r="A29" t="s">
        <v>3</v>
      </c>
      <c r="B29">
        <v>9</v>
      </c>
      <c r="C29">
        <v>35</v>
      </c>
      <c r="E29" s="4"/>
      <c r="F29" s="15">
        <v>8</v>
      </c>
      <c r="G29" s="5">
        <f t="shared" si="2"/>
        <v>0</v>
      </c>
      <c r="H29" s="5"/>
      <c r="I29" s="5"/>
      <c r="J29" s="6"/>
    </row>
    <row r="30" spans="1:10">
      <c r="A30" t="s">
        <v>3</v>
      </c>
      <c r="B30">
        <v>3</v>
      </c>
      <c r="C30">
        <v>91</v>
      </c>
      <c r="E30" s="7"/>
      <c r="F30" s="17">
        <v>9</v>
      </c>
      <c r="G30" s="18">
        <f t="shared" si="2"/>
        <v>130</v>
      </c>
      <c r="H30" s="14" t="s">
        <v>6</v>
      </c>
      <c r="I30" s="8"/>
      <c r="J30" s="9"/>
    </row>
    <row r="31" spans="1:10">
      <c r="A31" t="s">
        <v>3</v>
      </c>
      <c r="B31">
        <v>9</v>
      </c>
      <c r="C31">
        <v>50</v>
      </c>
    </row>
    <row r="32" spans="1:10">
      <c r="A32" t="s">
        <v>4</v>
      </c>
      <c r="B32">
        <v>5</v>
      </c>
      <c r="C32">
        <v>18</v>
      </c>
    </row>
    <row r="33" spans="1:7">
      <c r="A33" t="s">
        <v>4</v>
      </c>
      <c r="B33">
        <v>9</v>
      </c>
      <c r="C33">
        <v>26</v>
      </c>
      <c r="E33" s="19" t="s">
        <v>11</v>
      </c>
      <c r="F33"/>
    </row>
    <row r="34" spans="1:7">
      <c r="A34" t="s">
        <v>4</v>
      </c>
      <c r="B34">
        <v>2</v>
      </c>
      <c r="C34">
        <v>70</v>
      </c>
      <c r="E34" s="19" t="s">
        <v>1</v>
      </c>
      <c r="F34" s="19" t="s">
        <v>0</v>
      </c>
      <c r="G34" t="s">
        <v>12</v>
      </c>
    </row>
    <row r="35" spans="1:7">
      <c r="A35" t="s">
        <v>4</v>
      </c>
      <c r="B35">
        <v>9</v>
      </c>
      <c r="C35">
        <v>34</v>
      </c>
      <c r="E35" t="s">
        <v>4</v>
      </c>
      <c r="F35">
        <v>2</v>
      </c>
      <c r="G35" s="20">
        <v>167</v>
      </c>
    </row>
    <row r="36" spans="1:7">
      <c r="A36" t="s">
        <v>4</v>
      </c>
      <c r="B36">
        <v>5</v>
      </c>
      <c r="C36">
        <v>54</v>
      </c>
      <c r="F36">
        <v>7</v>
      </c>
      <c r="G36" s="20">
        <v>122</v>
      </c>
    </row>
    <row r="37" spans="1:7">
      <c r="A37" t="s">
        <v>4</v>
      </c>
      <c r="B37">
        <v>2</v>
      </c>
      <c r="C37">
        <v>30</v>
      </c>
      <c r="F37">
        <v>9</v>
      </c>
      <c r="G37" s="20">
        <v>130</v>
      </c>
    </row>
    <row r="38" spans="1:7">
      <c r="E38" t="s">
        <v>8</v>
      </c>
      <c r="F38"/>
      <c r="G38" s="20">
        <v>419</v>
      </c>
    </row>
    <row r="39" spans="1:7">
      <c r="E39" t="s">
        <v>3</v>
      </c>
      <c r="F39">
        <v>3</v>
      </c>
      <c r="G39" s="20">
        <v>136</v>
      </c>
    </row>
    <row r="40" spans="1:7">
      <c r="F40">
        <v>4</v>
      </c>
      <c r="G40" s="20">
        <v>145</v>
      </c>
    </row>
    <row r="41" spans="1:7">
      <c r="F41">
        <v>9</v>
      </c>
      <c r="G41" s="20">
        <v>157</v>
      </c>
    </row>
    <row r="42" spans="1:7">
      <c r="E42" t="s">
        <v>9</v>
      </c>
      <c r="F42"/>
      <c r="G42" s="20">
        <v>438</v>
      </c>
    </row>
    <row r="43" spans="1:7">
      <c r="E43" t="s">
        <v>2</v>
      </c>
      <c r="F43">
        <v>2</v>
      </c>
      <c r="G43" s="20">
        <v>96</v>
      </c>
    </row>
    <row r="44" spans="1:7">
      <c r="F44">
        <v>4</v>
      </c>
      <c r="G44" s="20">
        <v>111</v>
      </c>
    </row>
    <row r="45" spans="1:7">
      <c r="F45">
        <v>8</v>
      </c>
      <c r="G45" s="20">
        <v>152</v>
      </c>
    </row>
    <row r="46" spans="1:7">
      <c r="E46" t="s">
        <v>10</v>
      </c>
      <c r="F46"/>
      <c r="G46" s="20">
        <v>359</v>
      </c>
    </row>
    <row r="47" spans="1:7">
      <c r="E47" t="s">
        <v>7</v>
      </c>
      <c r="F47"/>
      <c r="G47" s="20">
        <v>1216</v>
      </c>
    </row>
    <row r="48" spans="1:7">
      <c r="F48"/>
    </row>
    <row r="49" spans="6:6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  <row r="55" spans="6:6">
      <c r="F55"/>
    </row>
  </sheetData>
  <autoFilter ref="A3:C37">
    <sortState ref="A4:C14">
      <sortCondition descending="1" ref="B3:B3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2017-09-12T09:41:34Z</dcterms:modified>
</cp:coreProperties>
</file>