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hidePivotFieldList="1" defaultThemeVersion="124226"/>
  <bookViews>
    <workbookView xWindow="0" yWindow="0" windowWidth="24000" windowHeight="8835"/>
  </bookViews>
  <sheets>
    <sheet name="Лист4" sheetId="6" r:id="rId1"/>
  </sheets>
  <definedNames>
    <definedName name="_xlnm._FilterDatabase" localSheetId="0" hidden="1">Лист4!$A$1:$D$580</definedName>
  </definedNames>
  <calcPr calcId="144525" concurrentCalc="0"/>
  <pivotCaches>
    <pivotCache cacheId="0" r:id="rId2"/>
  </pivotCaches>
</workbook>
</file>

<file path=xl/calcChain.xml><?xml version="1.0" encoding="utf-8"?>
<calcChain xmlns="http://schemas.openxmlformats.org/spreadsheetml/2006/main">
  <c r="D2" i="6" l="1" a="1"/>
  <c r="D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O3" i="6"/>
  <c r="O18" i="6"/>
  <c r="P3" i="6"/>
  <c r="O19" i="6"/>
  <c r="Q3" i="6"/>
  <c r="O20" i="6"/>
  <c r="R3" i="6"/>
  <c r="O21" i="6"/>
  <c r="S3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" i="6"/>
  <c r="P4" i="6"/>
  <c r="Q4" i="6"/>
  <c r="R4" i="6"/>
  <c r="S4" i="6"/>
  <c r="O5" i="6"/>
  <c r="P5" i="6"/>
  <c r="Q5" i="6"/>
  <c r="R5" i="6"/>
  <c r="S5" i="6"/>
  <c r="O6" i="6"/>
  <c r="P6" i="6"/>
  <c r="Q6" i="6"/>
  <c r="R6" i="6"/>
  <c r="S6" i="6"/>
  <c r="O7" i="6"/>
  <c r="P7" i="6"/>
  <c r="Q7" i="6"/>
  <c r="R7" i="6"/>
  <c r="S7" i="6"/>
  <c r="O8" i="6"/>
  <c r="P8" i="6"/>
  <c r="Q8" i="6"/>
  <c r="R8" i="6"/>
  <c r="S8" i="6"/>
  <c r="O9" i="6"/>
  <c r="P9" i="6"/>
  <c r="Q9" i="6"/>
  <c r="R9" i="6"/>
  <c r="S9" i="6"/>
  <c r="O10" i="6"/>
  <c r="P10" i="6"/>
  <c r="Q10" i="6"/>
  <c r="R10" i="6"/>
  <c r="S10" i="6"/>
  <c r="O11" i="6"/>
  <c r="P11" i="6"/>
  <c r="Q11" i="6"/>
  <c r="R11" i="6"/>
  <c r="S11" i="6"/>
  <c r="O12" i="6"/>
  <c r="P12" i="6"/>
  <c r="Q12" i="6"/>
  <c r="R12" i="6"/>
  <c r="S12" i="6"/>
  <c r="O13" i="6"/>
  <c r="P13" i="6"/>
  <c r="Q13" i="6"/>
  <c r="R13" i="6"/>
  <c r="S13" i="6"/>
  <c r="O14" i="6"/>
  <c r="P14" i="6"/>
  <c r="Q14" i="6"/>
  <c r="R14" i="6"/>
  <c r="S14" i="6"/>
  <c r="O15" i="6"/>
  <c r="P15" i="6"/>
  <c r="Q15" i="6"/>
  <c r="R15" i="6"/>
  <c r="S15" i="6"/>
  <c r="K17" i="6"/>
  <c r="E2" i="6"/>
  <c r="D3" i="6" a="1"/>
  <c r="D3" i="6"/>
  <c r="E3" i="6"/>
  <c r="D4" i="6" a="1"/>
  <c r="D4" i="6"/>
  <c r="E4" i="6"/>
  <c r="D5" i="6" a="1"/>
  <c r="D5" i="6"/>
  <c r="E5" i="6"/>
  <c r="D6" i="6" a="1"/>
  <c r="D6" i="6"/>
  <c r="E6" i="6"/>
  <c r="D7" i="6" a="1"/>
  <c r="D7" i="6"/>
  <c r="E7" i="6"/>
  <c r="D8" i="6" a="1"/>
  <c r="D8" i="6"/>
  <c r="E8" i="6"/>
  <c r="D9" i="6" a="1"/>
  <c r="D9" i="6"/>
  <c r="E9" i="6"/>
  <c r="D10" i="6" a="1"/>
  <c r="D10" i="6"/>
  <c r="E10" i="6"/>
  <c r="D11" i="6" a="1"/>
  <c r="D11" i="6"/>
  <c r="E11" i="6"/>
  <c r="D12" i="6" a="1"/>
  <c r="D12" i="6"/>
  <c r="E12" i="6"/>
  <c r="D13" i="6" a="1"/>
  <c r="D13" i="6"/>
  <c r="E13" i="6"/>
  <c r="D14" i="6" a="1"/>
  <c r="D14" i="6"/>
  <c r="E14" i="6"/>
  <c r="D15" i="6" a="1"/>
  <c r="D15" i="6"/>
  <c r="E15" i="6"/>
  <c r="D16" i="6" a="1"/>
  <c r="D16" i="6"/>
  <c r="E16" i="6"/>
  <c r="D17" i="6" a="1"/>
  <c r="D17" i="6"/>
  <c r="E17" i="6"/>
  <c r="D18" i="6" a="1"/>
  <c r="D18" i="6"/>
  <c r="E18" i="6"/>
  <c r="D19" i="6" a="1"/>
  <c r="D19" i="6"/>
  <c r="E19" i="6"/>
  <c r="D20" i="6" a="1"/>
  <c r="D20" i="6"/>
  <c r="E20" i="6"/>
  <c r="D21" i="6" a="1"/>
  <c r="D21" i="6"/>
  <c r="E21" i="6"/>
  <c r="D22" i="6" a="1"/>
  <c r="D22" i="6"/>
  <c r="E22" i="6"/>
  <c r="D23" i="6" a="1"/>
  <c r="D23" i="6"/>
  <c r="E23" i="6"/>
  <c r="D24" i="6" a="1"/>
  <c r="D24" i="6"/>
  <c r="E24" i="6"/>
  <c r="D25" i="6" a="1"/>
  <c r="D25" i="6"/>
  <c r="E25" i="6"/>
  <c r="D26" i="6" a="1"/>
  <c r="D26" i="6"/>
  <c r="E26" i="6"/>
  <c r="D27" i="6" a="1"/>
  <c r="D27" i="6"/>
  <c r="E27" i="6"/>
  <c r="D28" i="6" a="1"/>
  <c r="D28" i="6"/>
  <c r="E28" i="6"/>
  <c r="D29" i="6" a="1"/>
  <c r="D29" i="6"/>
  <c r="E29" i="6"/>
  <c r="D30" i="6" a="1"/>
  <c r="D30" i="6"/>
  <c r="E30" i="6"/>
  <c r="D31" i="6" a="1"/>
  <c r="D31" i="6"/>
  <c r="E31" i="6"/>
  <c r="D32" i="6" a="1"/>
  <c r="D32" i="6"/>
  <c r="E32" i="6"/>
  <c r="D33" i="6" a="1"/>
  <c r="D33" i="6"/>
  <c r="E33" i="6"/>
  <c r="D34" i="6" a="1"/>
  <c r="D34" i="6"/>
  <c r="E34" i="6"/>
  <c r="D35" i="6" a="1"/>
  <c r="D35" i="6"/>
  <c r="E35" i="6"/>
  <c r="D36" i="6" a="1"/>
  <c r="D36" i="6"/>
  <c r="E36" i="6"/>
  <c r="D37" i="6" a="1"/>
  <c r="D37" i="6"/>
  <c r="E37" i="6"/>
  <c r="D38" i="6" a="1"/>
  <c r="D38" i="6"/>
  <c r="E38" i="6"/>
  <c r="D39" i="6" a="1"/>
  <c r="D39" i="6"/>
  <c r="E39" i="6"/>
  <c r="D40" i="6" a="1"/>
  <c r="D40" i="6"/>
  <c r="E40" i="6"/>
  <c r="D41" i="6" a="1"/>
  <c r="D41" i="6"/>
  <c r="E41" i="6"/>
  <c r="D42" i="6" a="1"/>
  <c r="D42" i="6"/>
  <c r="E42" i="6"/>
  <c r="D43" i="6" a="1"/>
  <c r="D43" i="6"/>
  <c r="E43" i="6"/>
  <c r="D44" i="6" a="1"/>
  <c r="D44" i="6"/>
  <c r="E44" i="6"/>
  <c r="D45" i="6" a="1"/>
  <c r="D45" i="6"/>
  <c r="E45" i="6"/>
  <c r="D46" i="6" a="1"/>
  <c r="D46" i="6"/>
  <c r="E46" i="6"/>
  <c r="D47" i="6" a="1"/>
  <c r="D47" i="6"/>
  <c r="E47" i="6"/>
  <c r="D48" i="6" a="1"/>
  <c r="D48" i="6"/>
  <c r="E48" i="6"/>
  <c r="D49" i="6" a="1"/>
  <c r="D49" i="6"/>
  <c r="E49" i="6"/>
  <c r="D50" i="6" a="1"/>
  <c r="D50" i="6"/>
  <c r="E50" i="6"/>
  <c r="D51" i="6" a="1"/>
  <c r="D51" i="6"/>
  <c r="E51" i="6"/>
  <c r="D52" i="6" a="1"/>
  <c r="D52" i="6"/>
  <c r="E52" i="6"/>
  <c r="D53" i="6" a="1"/>
  <c r="D53" i="6"/>
  <c r="E53" i="6"/>
  <c r="D54" i="6" a="1"/>
  <c r="D54" i="6"/>
  <c r="E54" i="6"/>
  <c r="D55" i="6" a="1"/>
  <c r="D55" i="6"/>
  <c r="E55" i="6"/>
  <c r="D56" i="6" a="1"/>
  <c r="D56" i="6"/>
  <c r="E56" i="6"/>
  <c r="D57" i="6" a="1"/>
  <c r="D57" i="6"/>
  <c r="E57" i="6"/>
  <c r="D58" i="6" a="1"/>
  <c r="D58" i="6"/>
  <c r="E58" i="6"/>
  <c r="D59" i="6" a="1"/>
  <c r="D59" i="6"/>
  <c r="E59" i="6"/>
  <c r="D60" i="6" a="1"/>
  <c r="D60" i="6"/>
  <c r="E60" i="6"/>
  <c r="D61" i="6" a="1"/>
  <c r="D61" i="6"/>
  <c r="E61" i="6"/>
  <c r="D62" i="6" a="1"/>
  <c r="D62" i="6"/>
  <c r="E62" i="6"/>
</calcChain>
</file>

<file path=xl/sharedStrings.xml><?xml version="1.0" encoding="utf-8"?>
<sst xmlns="http://schemas.openxmlformats.org/spreadsheetml/2006/main" count="132" uniqueCount="91">
  <si>
    <t>фио</t>
  </si>
  <si>
    <t>менеджер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</si>
  <si>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</si>
  <si>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</si>
  <si>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</si>
  <si>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</si>
  <si>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</si>
  <si>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</si>
  <si>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</si>
  <si>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кол-во контактов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</si>
  <si>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</si>
  <si>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</si>
  <si>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</si>
  <si>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</si>
  <si>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</si>
  <si>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</si>
  <si>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</si>
  <si>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</si>
  <si>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</si>
  <si>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</si>
  <si>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Клиент11</t>
  </si>
  <si>
    <t>Клиент12</t>
  </si>
  <si>
    <t>Клиент13</t>
  </si>
  <si>
    <t>Клиент14</t>
  </si>
  <si>
    <t>Клиент15</t>
  </si>
  <si>
    <t>Клиент16</t>
  </si>
  <si>
    <t>Клиент17</t>
  </si>
  <si>
    <t>Клиент18</t>
  </si>
  <si>
    <t>Клиент19</t>
  </si>
  <si>
    <t>Клиент20</t>
  </si>
  <si>
    <t>Клиент21</t>
  </si>
  <si>
    <t>Клиент22</t>
  </si>
  <si>
    <t>Клиент23</t>
  </si>
  <si>
    <t>Клиент24</t>
  </si>
  <si>
    <t>Клиент25</t>
  </si>
  <si>
    <t>Клиент26</t>
  </si>
  <si>
    <t>Клиент27</t>
  </si>
  <si>
    <t>Клиент28</t>
  </si>
  <si>
    <t>Клиент29</t>
  </si>
  <si>
    <t>Клиент30</t>
  </si>
  <si>
    <t>Клиент31</t>
  </si>
  <si>
    <t>Клиент32</t>
  </si>
  <si>
    <t>Клиент33</t>
  </si>
  <si>
    <t>Клиент34</t>
  </si>
  <si>
    <t>Клиент35</t>
  </si>
  <si>
    <t>Клиент36</t>
  </si>
  <si>
    <t>Клиент37</t>
  </si>
  <si>
    <t>Клиент38</t>
  </si>
  <si>
    <t>Клиент39</t>
  </si>
  <si>
    <t>Клиент40</t>
  </si>
  <si>
    <t>Клиент41</t>
  </si>
  <si>
    <t>Клиент42</t>
  </si>
  <si>
    <t>Клиент43</t>
  </si>
  <si>
    <t>Клиент44</t>
  </si>
  <si>
    <t>Клиент45</t>
  </si>
  <si>
    <t>Клиент46</t>
  </si>
  <si>
    <t>Клиент47</t>
  </si>
  <si>
    <t>Клиент48</t>
  </si>
  <si>
    <t>Клиент49</t>
  </si>
  <si>
    <t>Клиент50</t>
  </si>
  <si>
    <t>Клиент51</t>
  </si>
  <si>
    <t>Клиент52</t>
  </si>
  <si>
    <t>Клиент53</t>
  </si>
  <si>
    <t>Клиент54</t>
  </si>
  <si>
    <t>Клиент55</t>
  </si>
  <si>
    <t>Клиент56</t>
  </si>
  <si>
    <t>Клиент57</t>
  </si>
  <si>
    <t>Клиент58</t>
  </si>
  <si>
    <t>Клиент59</t>
  </si>
  <si>
    <t>Клиент60</t>
  </si>
  <si>
    <t>Клиент61</t>
  </si>
  <si>
    <t>количество контактов в день всего</t>
  </si>
  <si>
    <t>менеджер1</t>
  </si>
  <si>
    <t>менеджер2</t>
  </si>
  <si>
    <t>менеджер3</t>
  </si>
  <si>
    <t>менеджер4</t>
  </si>
  <si>
    <t>менеджер5</t>
  </si>
  <si>
    <t>менеджер6</t>
  </si>
  <si>
    <t>менеджер7</t>
  </si>
  <si>
    <t>менеджер8</t>
  </si>
  <si>
    <t>менеджер9</t>
  </si>
  <si>
    <t>менеджер10</t>
  </si>
  <si>
    <t>менеджер11</t>
  </si>
  <si>
    <t>менеджер12</t>
  </si>
  <si>
    <t>менеджер13</t>
  </si>
  <si>
    <t>дата</t>
  </si>
  <si>
    <t>Клиент</t>
  </si>
  <si>
    <t>Общий итог</t>
  </si>
  <si>
    <t>Количество по полю менеджер</t>
  </si>
  <si>
    <t>`</t>
  </si>
  <si>
    <t>для сводной (Для проверки)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</si>
</sst>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[$-419]d\ mmm;@"/>
    <numFmt numFmtId="172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1"/>
      <color rgb="FF000000"/>
      <name val="Arial"/>
      <family val="2"/>
      <charset val="204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1" fontId="0" fillId="0" borderId="1" xfId="0" applyNumberFormat="1" applyBorder="1"/>
    <xf numFmtId="1" fontId="0" fillId="0" borderId="0" xfId="0" applyNumberFormat="1"/>
    <xf numFmtId="9" fontId="0" fillId="0" borderId="0" xfId="0" applyNumberFormat="1"/>
    <xf numFmtId="171" fontId="0" fillId="0" borderId="0" xfId="0" applyNumberFormat="1"/>
    <xf numFmtId="171" fontId="0" fillId="0" borderId="0" xfId="0" applyNumberFormat="1" applyAlignment="1">
      <alignment horizontal="center"/>
    </xf>
    <xf numFmtId="172" fontId="0" fillId="0" borderId="0" xfId="0" applyNumberFormat="1"/>
    <xf numFmtId="14" fontId="0" fillId="0" borderId="1" xfId="0" applyNumberFormat="1" applyBorder="1"/>
    <xf numFmtId="14" fontId="0" fillId="0" borderId="0" xfId="0" applyNumberFormat="1"/>
    <xf numFmtId="1" fontId="0" fillId="0" borderId="1" xfId="0" applyNumberFormat="1" applyBorder="1" applyAlignment="1">
      <alignment wrapText="1"/>
    </xf>
    <xf numFmtId="0" fontId="0" fillId="2" borderId="1" xfId="0" applyFill="1" applyBorder="1"/>
    <xf numFmtId="171" fontId="0" fillId="0" borderId="1" xfId="0" applyNumberFormat="1" applyBorder="1"/>
    <xf numFmtId="9" fontId="0" fillId="0" borderId="1" xfId="0" applyNumberFormat="1" applyBorder="1"/>
    <xf numFmtId="0" fontId="3" fillId="0" borderId="1" xfId="0" applyFont="1" applyBorder="1" applyAlignment="1">
      <alignment horizontal="center"/>
    </xf>
    <xf numFmtId="14" fontId="0" fillId="3" borderId="1" xfId="0" applyNumberFormat="1" applyFill="1" applyBorder="1"/>
    <xf numFmtId="0" fontId="4" fillId="4" borderId="1" xfId="0" applyFont="1" applyFill="1" applyBorder="1" applyAlignment="1">
      <alignment vertical="top" wrapText="1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Обычный 2" xfId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114300</xdr:rowOff>
    </xdr:from>
    <xdr:to>
      <xdr:col>13</xdr:col>
      <xdr:colOff>514350</xdr:colOff>
      <xdr:row>0</xdr:row>
      <xdr:rowOff>628650</xdr:rowOff>
    </xdr:to>
    <xdr:sp macro="" textlink="">
      <xdr:nvSpPr>
        <xdr:cNvPr id="2" name="TextBox 1"/>
        <xdr:cNvSpPr txBox="1"/>
      </xdr:nvSpPr>
      <xdr:spPr>
        <a:xfrm>
          <a:off x="6105525" y="114300"/>
          <a:ext cx="54673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 распределить продавцов по клиентам, накаждый день, исходя из планового количества клиентов каждому</a:t>
          </a:r>
          <a:r>
            <a:rPr lang="ru-RU" sz="1100" baseline="0"/>
            <a:t> продавцу на каждый день?</a:t>
          </a:r>
        </a:p>
        <a:p>
          <a:endParaRPr lang="ru-RU" sz="1100"/>
        </a:p>
      </xdr:txBody>
    </xdr:sp>
    <xdr:clientData/>
  </xdr:twoCellAnchor>
  <xdr:twoCellAnchor>
    <xdr:from>
      <xdr:col>3</xdr:col>
      <xdr:colOff>771525</xdr:colOff>
      <xdr:row>0</xdr:row>
      <xdr:rowOff>638175</xdr:rowOff>
    </xdr:from>
    <xdr:to>
      <xdr:col>7</xdr:col>
      <xdr:colOff>0</xdr:colOff>
      <xdr:row>1</xdr:row>
      <xdr:rowOff>133350</xdr:rowOff>
    </xdr:to>
    <xdr:cxnSp macro="">
      <xdr:nvCxnSpPr>
        <xdr:cNvPr id="4" name="Прямая со стрелкой 3"/>
        <xdr:cNvCxnSpPr/>
      </xdr:nvCxnSpPr>
      <xdr:spPr>
        <a:xfrm flipH="1">
          <a:off x="4953000" y="638175"/>
          <a:ext cx="115252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457200</xdr:colOff>
      <xdr:row>0</xdr:row>
      <xdr:rowOff>609600</xdr:rowOff>
    </xdr:from>
    <xdr:to>
      <xdr:col>12</xdr:col>
      <xdr:colOff>638175</xdr:colOff>
      <xdr:row>1</xdr:row>
      <xdr:rowOff>180975</xdr:rowOff>
    </xdr:to>
    <xdr:cxnSp macro="">
      <xdr:nvCxnSpPr>
        <xdr:cNvPr id="6" name="Прямая со стрелкой 5"/>
        <xdr:cNvCxnSpPr/>
      </xdr:nvCxnSpPr>
      <xdr:spPr>
        <a:xfrm>
          <a:off x="9829800" y="609600"/>
          <a:ext cx="790575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1295400</xdr:colOff>
      <xdr:row>0</xdr:row>
      <xdr:rowOff>371475</xdr:rowOff>
    </xdr:from>
    <xdr:to>
      <xdr:col>5</xdr:col>
      <xdr:colOff>390525</xdr:colOff>
      <xdr:row>1</xdr:row>
      <xdr:rowOff>28575</xdr:rowOff>
    </xdr:to>
    <xdr:cxnSp macro="">
      <xdr:nvCxnSpPr>
        <xdr:cNvPr id="8" name="Прямая со стрелкой 7"/>
        <xdr:cNvCxnSpPr>
          <a:stCxn id="2" idx="1"/>
        </xdr:cNvCxnSpPr>
      </xdr:nvCxnSpPr>
      <xdr:spPr>
        <a:xfrm flipH="1">
          <a:off x="3514725" y="371475"/>
          <a:ext cx="2590800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514350</xdr:colOff>
      <xdr:row>0</xdr:row>
      <xdr:rowOff>371475</xdr:rowOff>
    </xdr:from>
    <xdr:to>
      <xdr:col>16</xdr:col>
      <xdr:colOff>76200</xdr:colOff>
      <xdr:row>0</xdr:row>
      <xdr:rowOff>704850</xdr:rowOff>
    </xdr:to>
    <xdr:cxnSp macro="">
      <xdr:nvCxnSpPr>
        <xdr:cNvPr id="10" name="Прямая со стрелкой 9"/>
        <xdr:cNvCxnSpPr>
          <a:stCxn id="2" idx="3"/>
        </xdr:cNvCxnSpPr>
      </xdr:nvCxnSpPr>
      <xdr:spPr>
        <a:xfrm>
          <a:off x="11572875" y="371475"/>
          <a:ext cx="1390650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866775</xdr:colOff>
      <xdr:row>7</xdr:row>
      <xdr:rowOff>142875</xdr:rowOff>
    </xdr:from>
    <xdr:to>
      <xdr:col>12</xdr:col>
      <xdr:colOff>38100</xdr:colOff>
      <xdr:row>8</xdr:row>
      <xdr:rowOff>142875</xdr:rowOff>
    </xdr:to>
    <xdr:cxnSp macro="">
      <xdr:nvCxnSpPr>
        <xdr:cNvPr id="5" name="Прямая со стрелкой 4"/>
        <xdr:cNvCxnSpPr/>
      </xdr:nvCxnSpPr>
      <xdr:spPr>
        <a:xfrm flipH="1">
          <a:off x="5048250" y="2076450"/>
          <a:ext cx="49720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86.406354861108" createdVersion="1" refreshedVersion="4" recordCount="61" upgradeOnRefresh="1">
  <cacheSource type="worksheet">
    <worksheetSource ref="B1:E62" sheet="Лист4"/>
  </cacheSource>
  <cacheFields count="4">
    <cacheField name="дата" numFmtId="0">
      <sharedItems containsSemiMixedTypes="0" containsNonDate="0" containsDate="1" containsString="0" minDate="2017-10-01T00:00:00" maxDate="2017-10-05T00:00:00" count="4">
        <d v="2017-10-01T00:00:00"/>
        <d v="2017-10-02T00:00:00"/>
        <d v="2017-10-03T00:00:00"/>
        <d v="2017-10-04T00:00:00"/>
      </sharedItems>
    </cacheField>
    <cacheField name="количество контактов в день всего" numFmtId="0">
      <sharedItems containsSemiMixedTypes="0" containsString="0" containsNumber="1" containsInteger="1" minValue="9" maxValue="44"/>
    </cacheField>
    <cacheField name="менеджер" numFmtId="0">
      <sharedItems count="13">
        <s v="менеджер1"/>
        <s v="менеджер2"/>
        <s v="менеджер3"/>
        <s v="менеджер4"/>
        <s v="менеджер5"/>
        <s v="менеджер6"/>
        <s v="менеджер7"/>
        <s v="менеджер8"/>
        <s v="менеджер9"/>
        <s v="менеджер10"/>
        <s v="менеджер11"/>
        <s v="менеджер12"/>
        <s v="менеджер13"/>
      </sharedItems>
    </cacheField>
    <cacheField name="для сводной (Для проверки)" numFmtId="0">
      <sharedItems containsSemiMixedTypes="0" containsString="0" containsNumber="1" containsInteger="1" minValue="1" maxValue="13" count="13">
        <n v="1"/>
        <n v="2"/>
        <n v="3"/>
        <n v="4"/>
        <n v="5"/>
        <n v="6"/>
        <n v="7"/>
        <n v="8"/>
        <n v="9"/>
        <n v="10"/>
        <n v="11"/>
        <n v="12"/>
        <n v="1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">
  <r>
    <x v="0"/>
    <n v="26"/>
    <x v="0"/>
    <x v="0"/>
  </r>
  <r>
    <x v="0"/>
    <n v="26"/>
    <x v="1"/>
    <x v="1"/>
  </r>
  <r>
    <x v="0"/>
    <n v="26"/>
    <x v="1"/>
    <x v="1"/>
  </r>
  <r>
    <x v="0"/>
    <n v="26"/>
    <x v="2"/>
    <x v="2"/>
  </r>
  <r>
    <x v="0"/>
    <n v="26"/>
    <x v="2"/>
    <x v="2"/>
  </r>
  <r>
    <x v="0"/>
    <n v="26"/>
    <x v="3"/>
    <x v="3"/>
  </r>
  <r>
    <x v="0"/>
    <n v="26"/>
    <x v="4"/>
    <x v="4"/>
  </r>
  <r>
    <x v="0"/>
    <n v="26"/>
    <x v="5"/>
    <x v="5"/>
  </r>
  <r>
    <x v="0"/>
    <n v="26"/>
    <x v="6"/>
    <x v="6"/>
  </r>
  <r>
    <x v="0"/>
    <n v="26"/>
    <x v="6"/>
    <x v="6"/>
  </r>
  <r>
    <x v="0"/>
    <n v="26"/>
    <x v="7"/>
    <x v="7"/>
  </r>
  <r>
    <x v="0"/>
    <n v="26"/>
    <x v="7"/>
    <x v="7"/>
  </r>
  <r>
    <x v="0"/>
    <n v="26"/>
    <x v="8"/>
    <x v="8"/>
  </r>
  <r>
    <x v="0"/>
    <n v="26"/>
    <x v="8"/>
    <x v="8"/>
  </r>
  <r>
    <x v="0"/>
    <n v="26"/>
    <x v="9"/>
    <x v="9"/>
  </r>
  <r>
    <x v="0"/>
    <n v="26"/>
    <x v="9"/>
    <x v="9"/>
  </r>
  <r>
    <x v="0"/>
    <n v="26"/>
    <x v="10"/>
    <x v="10"/>
  </r>
  <r>
    <x v="0"/>
    <n v="26"/>
    <x v="10"/>
    <x v="10"/>
  </r>
  <r>
    <x v="0"/>
    <n v="26"/>
    <x v="11"/>
    <x v="11"/>
  </r>
  <r>
    <x v="0"/>
    <n v="26"/>
    <x v="11"/>
    <x v="11"/>
  </r>
  <r>
    <x v="0"/>
    <n v="26"/>
    <x v="11"/>
    <x v="11"/>
  </r>
  <r>
    <x v="0"/>
    <n v="26"/>
    <x v="11"/>
    <x v="11"/>
  </r>
  <r>
    <x v="0"/>
    <n v="26"/>
    <x v="12"/>
    <x v="12"/>
  </r>
  <r>
    <x v="0"/>
    <n v="26"/>
    <x v="12"/>
    <x v="12"/>
  </r>
  <r>
    <x v="0"/>
    <n v="26"/>
    <x v="12"/>
    <x v="12"/>
  </r>
  <r>
    <x v="0"/>
    <n v="26"/>
    <x v="12"/>
    <x v="12"/>
  </r>
  <r>
    <x v="1"/>
    <n v="9"/>
    <x v="1"/>
    <x v="1"/>
  </r>
  <r>
    <x v="1"/>
    <n v="9"/>
    <x v="2"/>
    <x v="2"/>
  </r>
  <r>
    <x v="1"/>
    <n v="9"/>
    <x v="6"/>
    <x v="6"/>
  </r>
  <r>
    <x v="1"/>
    <n v="9"/>
    <x v="7"/>
    <x v="7"/>
  </r>
  <r>
    <x v="1"/>
    <n v="9"/>
    <x v="8"/>
    <x v="8"/>
  </r>
  <r>
    <x v="1"/>
    <n v="9"/>
    <x v="9"/>
    <x v="9"/>
  </r>
  <r>
    <x v="1"/>
    <n v="9"/>
    <x v="10"/>
    <x v="10"/>
  </r>
  <r>
    <x v="1"/>
    <n v="9"/>
    <x v="11"/>
    <x v="11"/>
  </r>
  <r>
    <x v="1"/>
    <n v="9"/>
    <x v="12"/>
    <x v="12"/>
  </r>
  <r>
    <x v="2"/>
    <n v="19"/>
    <x v="0"/>
    <x v="0"/>
  </r>
  <r>
    <x v="2"/>
    <n v="19"/>
    <x v="1"/>
    <x v="1"/>
  </r>
  <r>
    <x v="2"/>
    <n v="19"/>
    <x v="2"/>
    <x v="2"/>
  </r>
  <r>
    <x v="2"/>
    <n v="19"/>
    <x v="3"/>
    <x v="3"/>
  </r>
  <r>
    <x v="2"/>
    <n v="19"/>
    <x v="4"/>
    <x v="4"/>
  </r>
  <r>
    <x v="2"/>
    <n v="19"/>
    <x v="6"/>
    <x v="6"/>
  </r>
  <r>
    <x v="2"/>
    <n v="19"/>
    <x v="6"/>
    <x v="6"/>
  </r>
  <r>
    <x v="2"/>
    <n v="19"/>
    <x v="7"/>
    <x v="7"/>
  </r>
  <r>
    <x v="2"/>
    <n v="19"/>
    <x v="7"/>
    <x v="7"/>
  </r>
  <r>
    <x v="2"/>
    <n v="19"/>
    <x v="8"/>
    <x v="8"/>
  </r>
  <r>
    <x v="2"/>
    <n v="19"/>
    <x v="8"/>
    <x v="8"/>
  </r>
  <r>
    <x v="2"/>
    <n v="19"/>
    <x v="9"/>
    <x v="9"/>
  </r>
  <r>
    <x v="2"/>
    <n v="19"/>
    <x v="9"/>
    <x v="9"/>
  </r>
  <r>
    <x v="2"/>
    <n v="19"/>
    <x v="10"/>
    <x v="10"/>
  </r>
  <r>
    <x v="2"/>
    <n v="19"/>
    <x v="10"/>
    <x v="10"/>
  </r>
  <r>
    <x v="2"/>
    <n v="19"/>
    <x v="11"/>
    <x v="11"/>
  </r>
  <r>
    <x v="2"/>
    <n v="19"/>
    <x v="11"/>
    <x v="11"/>
  </r>
  <r>
    <x v="2"/>
    <n v="19"/>
    <x v="11"/>
    <x v="11"/>
  </r>
  <r>
    <x v="2"/>
    <n v="19"/>
    <x v="12"/>
    <x v="12"/>
  </r>
  <r>
    <x v="3"/>
    <n v="44"/>
    <x v="0"/>
    <x v="0"/>
  </r>
  <r>
    <x v="3"/>
    <n v="44"/>
    <x v="0"/>
    <x v="0"/>
  </r>
  <r>
    <x v="3"/>
    <n v="44"/>
    <x v="1"/>
    <x v="1"/>
  </r>
  <r>
    <x v="3"/>
    <n v="44"/>
    <x v="1"/>
    <x v="1"/>
  </r>
  <r>
    <x v="3"/>
    <n v="44"/>
    <x v="1"/>
    <x v="1"/>
  </r>
  <r>
    <x v="3"/>
    <n v="44"/>
    <x v="2"/>
    <x v="2"/>
  </r>
  <r>
    <x v="3"/>
    <n v="44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U1:AA16" firstHeaderRow="1" firstDataRow="2" firstDataCol="2"/>
  <pivotFields count="4">
    <pivotField axis="axisCol" compact="0" numFmtId="14" outline="0" subtotalTop="0" showAll="0" includeNewItemsInFilter="1" defaultSubtotal="0">
      <items count="4">
        <item x="0"/>
        <item x="1"/>
        <item x="2"/>
        <item x="3"/>
      </items>
    </pivotField>
    <pivotField compact="0" numFmtId="1" outline="0" subtotalTop="0" showAll="0" includeNewItemsInFilter="1" defaultSubtotal="0"/>
    <pivotField axis="axisRow" dataField="1" compact="0" outline="0" subtotalTop="0" showAll="0" includeNewItemsInFilter="1" defaultSubtotal="0">
      <items count="13">
        <item x="0"/>
        <item x="9"/>
        <item x="10"/>
        <item x="11"/>
        <item x="12"/>
        <item x="1"/>
        <item x="2"/>
        <item x="3"/>
        <item x="4"/>
        <item x="5"/>
        <item x="6"/>
        <item x="7"/>
        <item x="8"/>
      </items>
    </pivotField>
    <pivotField axis="axisRow" compact="0" outline="0" subtotalTop="0" showAll="0" includeNewItemsInFilter="1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</pivotFields>
  <rowFields count="2">
    <field x="3"/>
    <field x="2"/>
  </rowFields>
  <rowItems count="14">
    <i>
      <x/>
      <x/>
    </i>
    <i>
      <x v="1"/>
      <x v="5"/>
    </i>
    <i>
      <x v="2"/>
      <x v="6"/>
    </i>
    <i>
      <x v="3"/>
      <x v="7"/>
    </i>
    <i>
      <x v="4"/>
      <x v="8"/>
    </i>
    <i>
      <x v="5"/>
      <x v="9"/>
    </i>
    <i>
      <x v="6"/>
      <x v="10"/>
    </i>
    <i>
      <x v="7"/>
      <x v="11"/>
    </i>
    <i>
      <x v="8"/>
      <x v="12"/>
    </i>
    <i>
      <x v="9"/>
      <x v="1"/>
    </i>
    <i>
      <x v="10"/>
      <x v="2"/>
    </i>
    <i>
      <x v="11"/>
      <x v="3"/>
    </i>
    <i>
      <x v="12"/>
      <x v="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менеджер" fld="2" subtotal="count" baseField="0" baseItem="0"/>
  </dataFields>
  <conditionalFormats count="1">
    <conditionalFormat priority="1">
      <pivotAreas count="1">
        <pivotArea type="data" outline="0" collapsedLevelsAreSubtotals="1" fieldPosition="0">
          <references count="4">
            <reference field="4294967294" count="1" selected="0">
              <x v="0"/>
            </reference>
            <reference field="0" count="4" selected="0">
              <x v="0"/>
              <x v="1"/>
              <x v="2"/>
              <x v="3"/>
            </reference>
            <reference field="2" count="13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3" count="13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U1198"/>
  <sheetViews>
    <sheetView tabSelected="1" workbookViewId="0">
      <selection activeCell="W10" sqref="W10"/>
    </sheetView>
  </sheetViews>
  <sheetFormatPr defaultRowHeight="15" x14ac:dyDescent="0.25"/>
  <cols>
    <col min="1" max="1" width="14" customWidth="1"/>
    <col min="2" max="2" width="12.5703125" style="12" customWidth="1"/>
    <col min="3" max="3" width="7.42578125" style="6" customWidth="1"/>
    <col min="4" max="4" width="13.85546875" customWidth="1"/>
    <col min="5" max="5" width="3.5703125" customWidth="1"/>
    <col min="6" max="12" width="1.42578125" customWidth="1"/>
    <col min="13" max="13" width="5" customWidth="1"/>
    <col min="16" max="17" width="10.140625" bestFit="1" customWidth="1"/>
    <col min="18" max="18" width="11.85546875" customWidth="1"/>
    <col min="19" max="19" width="11.140625" customWidth="1"/>
    <col min="20" max="20" width="5.140625" customWidth="1"/>
    <col min="21" max="21" width="11.7109375" bestFit="1" customWidth="1"/>
    <col min="22" max="22" width="13.42578125" customWidth="1"/>
    <col min="23" max="24" width="10.140625" customWidth="1"/>
    <col min="25" max="26" width="10.140625" bestFit="1" customWidth="1"/>
    <col min="27" max="27" width="11.85546875" bestFit="1" customWidth="1"/>
    <col min="28" max="46" width="10.140625" bestFit="1" customWidth="1"/>
  </cols>
  <sheetData>
    <row r="1" spans="1:47" s="1" customFormat="1" ht="62.25" customHeight="1" x14ac:dyDescent="0.35">
      <c r="A1" s="17" t="s">
        <v>86</v>
      </c>
      <c r="B1" s="11" t="s">
        <v>85</v>
      </c>
      <c r="C1" s="13" t="s">
        <v>71</v>
      </c>
      <c r="D1" s="1" t="s">
        <v>1</v>
      </c>
      <c r="E1" s="19" t="s">
        <v>90</v>
      </c>
      <c r="U1" s="20" t="s">
        <v>88</v>
      </c>
      <c r="V1"/>
      <c r="W1" s="20" t="s">
        <v>85</v>
      </c>
      <c r="X1"/>
      <c r="Y1"/>
      <c r="Z1"/>
      <c r="AA1"/>
    </row>
    <row r="2" spans="1:47" s="1" customFormat="1" x14ac:dyDescent="0.25">
      <c r="A2" s="1" t="s">
        <v>10</v>
      </c>
      <c r="B2" s="18">
        <v>43009</v>
      </c>
      <c r="C2" s="5">
        <v>26</v>
      </c>
      <c r="D2" s="14" t="str">
        <f t="array" aca="1" ref="D2" ca="1">INDEX($M$3:$M$15,MATCH(TRUE,COUNTIFS(D$1:D1,$M$3:$M$15,B$1:B1,B2)&lt;ROUND(OFFSET($P$3:$S$15,,MATCH(B2,$P$2:$S$2,)-1,,1),),))</f>
        <v>менеджер1</v>
      </c>
      <c r="E2" s="1">
        <f ca="1">MATCH(D2,$M$3:$M$15,)</f>
        <v>1</v>
      </c>
      <c r="G2" s="1" t="s">
        <v>89</v>
      </c>
      <c r="I2" s="8"/>
      <c r="J2" s="8"/>
      <c r="K2" s="9" t="s">
        <v>9</v>
      </c>
      <c r="L2" s="8"/>
      <c r="M2" s="15" t="s">
        <v>0</v>
      </c>
      <c r="N2" s="15"/>
      <c r="O2" s="15"/>
      <c r="P2" s="18">
        <v>43009</v>
      </c>
      <c r="Q2" s="11">
        <v>43010</v>
      </c>
      <c r="R2" s="11">
        <v>43011</v>
      </c>
      <c r="S2" s="11">
        <v>43012</v>
      </c>
      <c r="T2" s="12"/>
      <c r="U2" s="20" t="s">
        <v>90</v>
      </c>
      <c r="V2" s="20" t="s">
        <v>1</v>
      </c>
      <c r="W2" s="12">
        <v>43009</v>
      </c>
      <c r="X2" s="12">
        <v>43010</v>
      </c>
      <c r="Y2" s="12">
        <v>43011</v>
      </c>
      <c r="Z2" s="12">
        <v>43012</v>
      </c>
      <c r="AA2" s="12" t="s">
        <v>87</v>
      </c>
      <c r="AB2"/>
      <c r="AC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8"/>
    </row>
    <row r="3" spans="1:47" s="1" customFormat="1" x14ac:dyDescent="0.25">
      <c r="A3" s="1" t="s">
        <v>11</v>
      </c>
      <c r="B3" s="18">
        <v>43009</v>
      </c>
      <c r="C3" s="5">
        <v>26</v>
      </c>
      <c r="D3" s="14" t="str">
        <f t="array" aca="1" ref="D3" ca="1">INDEX($M$3:$M$15,MATCH(TRUE,COUNTIFS(D$1:D2,$M$3:$M$15,B$1:B2,B3)&lt;ROUND(OFFSET($P$3:$S$15,,MATCH(B3,$P$2:$S$2,)-1,,1),),))</f>
        <v>менеджер2</v>
      </c>
      <c r="E3" s="1">
        <f t="shared" ref="E3:E66" ca="1" si="0">MATCH(D3,$M$3:$M$15,)</f>
        <v>2</v>
      </c>
      <c r="I3" s="2"/>
      <c r="J3"/>
      <c r="K3" s="3">
        <v>50</v>
      </c>
      <c r="L3"/>
      <c r="M3" s="14" t="s">
        <v>72</v>
      </c>
      <c r="O3" s="16">
        <f t="shared" ref="O3:O15" si="1">K3/1197</f>
        <v>4.1771094402673348E-2</v>
      </c>
      <c r="P3" s="5">
        <f t="shared" ref="P3:P15" si="2">$O$18*O3</f>
        <v>1.086048454469507</v>
      </c>
      <c r="Q3" s="5">
        <f t="shared" ref="Q3:Q15" si="3">$O$19*O3</f>
        <v>0.37593984962406013</v>
      </c>
      <c r="R3" s="5">
        <f t="shared" ref="R3:R15" si="4">$O$20*O3</f>
        <v>0.79365079365079361</v>
      </c>
      <c r="S3" s="5">
        <f t="shared" ref="S3:S15" si="5">$O$21*O3</f>
        <v>1.8379281537176273</v>
      </c>
      <c r="T3" s="6"/>
      <c r="U3">
        <v>1</v>
      </c>
      <c r="V3" t="s">
        <v>72</v>
      </c>
      <c r="W3" s="21">
        <v>1</v>
      </c>
      <c r="X3" s="21"/>
      <c r="Y3" s="21">
        <v>1</v>
      </c>
      <c r="Z3" s="21">
        <v>2</v>
      </c>
      <c r="AA3" s="21">
        <v>4</v>
      </c>
      <c r="AB3"/>
      <c r="AC3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/>
    </row>
    <row r="4" spans="1:47" s="1" customFormat="1" x14ac:dyDescent="0.25">
      <c r="A4" s="1" t="s">
        <v>12</v>
      </c>
      <c r="B4" s="18">
        <v>43009</v>
      </c>
      <c r="C4" s="5">
        <v>26</v>
      </c>
      <c r="D4" s="14" t="str">
        <f t="array" aca="1" ref="D4" ca="1">INDEX($M$3:$M$15,MATCH(TRUE,COUNTIFS(D$1:D3,$M$3:$M$15,B$1:B3,B4)&lt;ROUND(OFFSET($P$3:$S$15,,MATCH(B4,$P$2:$S$2,)-1,,1),),))</f>
        <v>менеджер2</v>
      </c>
      <c r="E4" s="1">
        <f t="shared" ca="1" si="0"/>
        <v>2</v>
      </c>
      <c r="I4" s="2"/>
      <c r="J4"/>
      <c r="K4" s="3">
        <v>70</v>
      </c>
      <c r="L4"/>
      <c r="M4" s="14" t="s">
        <v>73</v>
      </c>
      <c r="O4" s="16">
        <f t="shared" si="1"/>
        <v>5.8479532163742687E-2</v>
      </c>
      <c r="P4" s="5">
        <f t="shared" si="2"/>
        <v>1.5204678362573099</v>
      </c>
      <c r="Q4" s="5">
        <f t="shared" si="3"/>
        <v>0.52631578947368418</v>
      </c>
      <c r="R4" s="5">
        <f t="shared" si="4"/>
        <v>1.1111111111111112</v>
      </c>
      <c r="S4" s="5">
        <f t="shared" si="5"/>
        <v>2.5730994152046782</v>
      </c>
      <c r="T4" s="6"/>
      <c r="U4">
        <v>2</v>
      </c>
      <c r="V4" t="s">
        <v>73</v>
      </c>
      <c r="W4" s="21">
        <v>2</v>
      </c>
      <c r="X4" s="21">
        <v>1</v>
      </c>
      <c r="Y4" s="21">
        <v>1</v>
      </c>
      <c r="Z4" s="21">
        <v>3</v>
      </c>
      <c r="AA4" s="21">
        <v>7</v>
      </c>
      <c r="AB4"/>
      <c r="AC4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/>
    </row>
    <row r="5" spans="1:47" s="1" customFormat="1" x14ac:dyDescent="0.25">
      <c r="A5" s="1" t="s">
        <v>13</v>
      </c>
      <c r="B5" s="18">
        <v>43009</v>
      </c>
      <c r="C5" s="5">
        <v>26</v>
      </c>
      <c r="D5" s="14" t="str">
        <f t="array" aca="1" ref="D5" ca="1">INDEX($M$3:$M$15,MATCH(TRUE,COUNTIFS(D$1:D4,$M$3:$M$15,B$1:B4,B5)&lt;ROUND(OFFSET($P$3:$S$15,,MATCH(B5,$P$2:$S$2,)-1,,1),),))</f>
        <v>менеджер3</v>
      </c>
      <c r="E5" s="1">
        <f t="shared" ca="1" si="0"/>
        <v>3</v>
      </c>
      <c r="I5" s="2"/>
      <c r="J5"/>
      <c r="K5" s="3">
        <v>70</v>
      </c>
      <c r="L5"/>
      <c r="M5" s="14" t="s">
        <v>74</v>
      </c>
      <c r="O5" s="16">
        <f t="shared" si="1"/>
        <v>5.8479532163742687E-2</v>
      </c>
      <c r="P5" s="5">
        <f t="shared" si="2"/>
        <v>1.5204678362573099</v>
      </c>
      <c r="Q5" s="5">
        <f t="shared" si="3"/>
        <v>0.52631578947368418</v>
      </c>
      <c r="R5" s="5">
        <f t="shared" si="4"/>
        <v>1.1111111111111112</v>
      </c>
      <c r="S5" s="5">
        <f t="shared" si="5"/>
        <v>2.5730994152046782</v>
      </c>
      <c r="T5" s="6"/>
      <c r="U5">
        <v>3</v>
      </c>
      <c r="V5" t="s">
        <v>74</v>
      </c>
      <c r="W5" s="21">
        <v>2</v>
      </c>
      <c r="X5" s="21">
        <v>1</v>
      </c>
      <c r="Y5" s="21">
        <v>1</v>
      </c>
      <c r="Z5" s="21">
        <v>2</v>
      </c>
      <c r="AA5" s="21">
        <v>6</v>
      </c>
      <c r="AB5"/>
      <c r="AC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/>
    </row>
    <row r="6" spans="1:47" s="1" customFormat="1" x14ac:dyDescent="0.25">
      <c r="A6" s="1" t="s">
        <v>14</v>
      </c>
      <c r="B6" s="18">
        <v>43009</v>
      </c>
      <c r="C6" s="5">
        <v>26</v>
      </c>
      <c r="D6" s="14" t="str">
        <f t="array" aca="1" ref="D6" ca="1">INDEX($M$3:$M$15,MATCH(TRUE,COUNTIFS(D$1:D5,$M$3:$M$15,B$1:B5,B6)&lt;ROUND(OFFSET($P$3:$S$15,,MATCH(B6,$P$2:$S$2,)-1,,1),),))</f>
        <v>менеджер3</v>
      </c>
      <c r="E6" s="1">
        <f t="shared" ca="1" si="0"/>
        <v>3</v>
      </c>
      <c r="I6" s="2"/>
      <c r="J6"/>
      <c r="K6" s="3">
        <v>50</v>
      </c>
      <c r="L6"/>
      <c r="M6" s="14" t="s">
        <v>75</v>
      </c>
      <c r="O6" s="16">
        <f t="shared" si="1"/>
        <v>4.1771094402673348E-2</v>
      </c>
      <c r="P6" s="5">
        <f t="shared" si="2"/>
        <v>1.086048454469507</v>
      </c>
      <c r="Q6" s="5">
        <f t="shared" si="3"/>
        <v>0.37593984962406013</v>
      </c>
      <c r="R6" s="5">
        <f t="shared" si="4"/>
        <v>0.79365079365079361</v>
      </c>
      <c r="S6" s="5">
        <f t="shared" si="5"/>
        <v>1.8379281537176273</v>
      </c>
      <c r="T6" s="6"/>
      <c r="U6">
        <v>4</v>
      </c>
      <c r="V6" t="s">
        <v>75</v>
      </c>
      <c r="W6" s="21">
        <v>1</v>
      </c>
      <c r="X6" s="21"/>
      <c r="Y6" s="21">
        <v>1</v>
      </c>
      <c r="Z6" s="21"/>
      <c r="AA6" s="21">
        <v>2</v>
      </c>
      <c r="AB6"/>
      <c r="AC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/>
    </row>
    <row r="7" spans="1:47" s="1" customFormat="1" x14ac:dyDescent="0.25">
      <c r="A7" s="1" t="s">
        <v>15</v>
      </c>
      <c r="B7" s="18">
        <v>43009</v>
      </c>
      <c r="C7" s="5">
        <v>26</v>
      </c>
      <c r="D7" s="14" t="str">
        <f t="array" aca="1" ref="D7" ca="1">INDEX($M$3:$M$15,MATCH(TRUE,COUNTIFS(D$1:D6,$M$3:$M$15,B$1:B6,B7)&lt;ROUND(OFFSET($P$3:$S$15,,MATCH(B7,$P$2:$S$2,)-1,,1),),))</f>
        <v>менеджер4</v>
      </c>
      <c r="E7" s="1">
        <f t="shared" ca="1" si="0"/>
        <v>4</v>
      </c>
      <c r="I7" s="2"/>
      <c r="J7"/>
      <c r="K7" s="3">
        <v>50</v>
      </c>
      <c r="L7"/>
      <c r="M7" s="14" t="s">
        <v>76</v>
      </c>
      <c r="O7" s="16">
        <f t="shared" si="1"/>
        <v>4.1771094402673348E-2</v>
      </c>
      <c r="P7" s="5">
        <f t="shared" si="2"/>
        <v>1.086048454469507</v>
      </c>
      <c r="Q7" s="5">
        <f t="shared" si="3"/>
        <v>0.37593984962406013</v>
      </c>
      <c r="R7" s="5">
        <f t="shared" si="4"/>
        <v>0.79365079365079361</v>
      </c>
      <c r="S7" s="5">
        <f t="shared" si="5"/>
        <v>1.8379281537176273</v>
      </c>
      <c r="T7" s="6"/>
      <c r="U7">
        <v>5</v>
      </c>
      <c r="V7" t="s">
        <v>76</v>
      </c>
      <c r="W7" s="21">
        <v>1</v>
      </c>
      <c r="X7" s="21"/>
      <c r="Y7" s="21">
        <v>1</v>
      </c>
      <c r="Z7" s="21"/>
      <c r="AA7" s="21">
        <v>2</v>
      </c>
      <c r="AB7"/>
      <c r="AC7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/>
    </row>
    <row r="8" spans="1:47" s="1" customFormat="1" x14ac:dyDescent="0.25">
      <c r="A8" s="1" t="s">
        <v>16</v>
      </c>
      <c r="B8" s="18">
        <v>43009</v>
      </c>
      <c r="C8" s="5">
        <v>26</v>
      </c>
      <c r="D8" s="14" t="str">
        <f t="array" aca="1" ref="D8" ca="1">INDEX($M$3:$M$15,MATCH(TRUE,COUNTIFS(D$1:D7,$M$3:$M$15,B$1:B7,B8)&lt;ROUND(OFFSET($P$3:$S$15,,MATCH(B8,$P$2:$S$2,)-1,,1),),))</f>
        <v>менеджер5</v>
      </c>
      <c r="E8" s="1">
        <f t="shared" ca="1" si="0"/>
        <v>5</v>
      </c>
      <c r="I8" s="2"/>
      <c r="J8"/>
      <c r="K8" s="3">
        <v>30</v>
      </c>
      <c r="L8"/>
      <c r="M8" s="14" t="s">
        <v>77</v>
      </c>
      <c r="O8" s="16">
        <f t="shared" si="1"/>
        <v>2.5062656641604009E-2</v>
      </c>
      <c r="P8" s="5">
        <f t="shared" si="2"/>
        <v>0.65162907268170422</v>
      </c>
      <c r="Q8" s="5">
        <f t="shared" si="3"/>
        <v>0.22556390977443608</v>
      </c>
      <c r="R8" s="5">
        <f t="shared" si="4"/>
        <v>0.47619047619047616</v>
      </c>
      <c r="S8" s="5">
        <f t="shared" si="5"/>
        <v>1.1027568922305764</v>
      </c>
      <c r="T8" s="6"/>
      <c r="U8">
        <v>6</v>
      </c>
      <c r="V8" t="s">
        <v>77</v>
      </c>
      <c r="W8" s="21">
        <v>1</v>
      </c>
      <c r="X8" s="21"/>
      <c r="Y8" s="21"/>
      <c r="Z8" s="21"/>
      <c r="AA8" s="21">
        <v>1</v>
      </c>
      <c r="AB8"/>
      <c r="AC8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/>
    </row>
    <row r="9" spans="1:47" s="1" customFormat="1" x14ac:dyDescent="0.25">
      <c r="A9" s="1" t="s">
        <v>17</v>
      </c>
      <c r="B9" s="18">
        <v>43009</v>
      </c>
      <c r="C9" s="5">
        <v>26</v>
      </c>
      <c r="D9" s="14" t="str">
        <f t="array" aca="1" ref="D9" ca="1">INDEX($M$3:$M$15,MATCH(TRUE,COUNTIFS(D$1:D8,$M$3:$M$15,B$1:B8,B9)&lt;ROUND(OFFSET($P$3:$S$15,,MATCH(B9,$P$2:$S$2,)-1,,1),),))</f>
        <v>менеджер6</v>
      </c>
      <c r="E9" s="1">
        <f t="shared" ca="1" si="0"/>
        <v>6</v>
      </c>
      <c r="I9" s="2"/>
      <c r="J9"/>
      <c r="K9" s="3">
        <v>97</v>
      </c>
      <c r="L9"/>
      <c r="M9" s="14" t="s">
        <v>78</v>
      </c>
      <c r="O9" s="16">
        <f t="shared" si="1"/>
        <v>8.1035923141186295E-2</v>
      </c>
      <c r="P9" s="5">
        <f t="shared" si="2"/>
        <v>2.1069340016708438</v>
      </c>
      <c r="Q9" s="5">
        <f t="shared" si="3"/>
        <v>0.72932330827067671</v>
      </c>
      <c r="R9" s="5">
        <f t="shared" si="4"/>
        <v>1.5396825396825395</v>
      </c>
      <c r="S9" s="5">
        <f t="shared" si="5"/>
        <v>3.5655806182121967</v>
      </c>
      <c r="T9" s="6"/>
      <c r="U9">
        <v>7</v>
      </c>
      <c r="V9" t="s">
        <v>78</v>
      </c>
      <c r="W9" s="21">
        <v>2</v>
      </c>
      <c r="X9" s="21">
        <v>1</v>
      </c>
      <c r="Y9" s="21">
        <v>2</v>
      </c>
      <c r="Z9" s="21"/>
      <c r="AA9" s="21">
        <v>5</v>
      </c>
      <c r="AB9"/>
      <c r="AC9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/>
    </row>
    <row r="10" spans="1:47" s="1" customFormat="1" x14ac:dyDescent="0.25">
      <c r="A10" s="1" t="s">
        <v>18</v>
      </c>
      <c r="B10" s="18">
        <v>43009</v>
      </c>
      <c r="C10" s="5">
        <v>26</v>
      </c>
      <c r="D10" s="14" t="str">
        <f t="array" aca="1" ref="D10" ca="1">INDEX($M$3:$M$15,MATCH(TRUE,COUNTIFS(D$1:D9,$M$3:$M$15,B$1:B9,B10)&lt;ROUND(OFFSET($P$3:$S$15,,MATCH(B10,$P$2:$S$2,)-1,,1),),))</f>
        <v>менеджер7</v>
      </c>
      <c r="E10" s="1">
        <f t="shared" ca="1" si="0"/>
        <v>7</v>
      </c>
      <c r="I10" s="2"/>
      <c r="J10"/>
      <c r="K10" s="3">
        <v>100</v>
      </c>
      <c r="L10"/>
      <c r="M10" s="14" t="s">
        <v>79</v>
      </c>
      <c r="O10" s="16">
        <f t="shared" si="1"/>
        <v>8.3542188805346695E-2</v>
      </c>
      <c r="P10" s="5">
        <f t="shared" si="2"/>
        <v>2.1720969089390141</v>
      </c>
      <c r="Q10" s="5">
        <f t="shared" si="3"/>
        <v>0.75187969924812026</v>
      </c>
      <c r="R10" s="5">
        <f t="shared" si="4"/>
        <v>1.5873015873015872</v>
      </c>
      <c r="S10" s="5">
        <f t="shared" si="5"/>
        <v>3.6758563074352546</v>
      </c>
      <c r="T10" s="6"/>
      <c r="U10">
        <v>8</v>
      </c>
      <c r="V10" t="s">
        <v>79</v>
      </c>
      <c r="W10" s="21">
        <v>2</v>
      </c>
      <c r="X10" s="21">
        <v>1</v>
      </c>
      <c r="Y10" s="21">
        <v>2</v>
      </c>
      <c r="Z10" s="21"/>
      <c r="AA10" s="21">
        <v>5</v>
      </c>
      <c r="AB10"/>
      <c r="AC10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/>
    </row>
    <row r="11" spans="1:47" s="1" customFormat="1" x14ac:dyDescent="0.25">
      <c r="A11" s="1" t="s">
        <v>19</v>
      </c>
      <c r="B11" s="18">
        <v>43009</v>
      </c>
      <c r="C11" s="5">
        <v>26</v>
      </c>
      <c r="D11" s="14" t="str">
        <f t="array" aca="1" ref="D11" ca="1">INDEX($M$3:$M$15,MATCH(TRUE,COUNTIFS(D$1:D10,$M$3:$M$15,B$1:B10,B11)&lt;ROUND(OFFSET($P$3:$S$15,,MATCH(B11,$P$2:$S$2,)-1,,1),),))</f>
        <v>менеджер7</v>
      </c>
      <c r="E11" s="1">
        <f t="shared" ca="1" si="0"/>
        <v>7</v>
      </c>
      <c r="I11" s="2"/>
      <c r="J11"/>
      <c r="K11" s="3">
        <v>100</v>
      </c>
      <c r="L11"/>
      <c r="M11" s="14" t="s">
        <v>80</v>
      </c>
      <c r="O11" s="16">
        <f t="shared" si="1"/>
        <v>8.3542188805346695E-2</v>
      </c>
      <c r="P11" s="5">
        <f t="shared" si="2"/>
        <v>2.1720969089390141</v>
      </c>
      <c r="Q11" s="5">
        <f t="shared" si="3"/>
        <v>0.75187969924812026</v>
      </c>
      <c r="R11" s="5">
        <f t="shared" si="4"/>
        <v>1.5873015873015872</v>
      </c>
      <c r="S11" s="5">
        <f t="shared" si="5"/>
        <v>3.6758563074352546</v>
      </c>
      <c r="T11" s="6"/>
      <c r="U11">
        <v>9</v>
      </c>
      <c r="V11" t="s">
        <v>80</v>
      </c>
      <c r="W11" s="21">
        <v>2</v>
      </c>
      <c r="X11" s="21">
        <v>1</v>
      </c>
      <c r="Y11" s="21">
        <v>2</v>
      </c>
      <c r="Z11" s="21"/>
      <c r="AA11" s="21">
        <v>5</v>
      </c>
      <c r="AB11"/>
      <c r="AC11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/>
    </row>
    <row r="12" spans="1:47" s="1" customFormat="1" x14ac:dyDescent="0.25">
      <c r="A12" s="1" t="s">
        <v>20</v>
      </c>
      <c r="B12" s="18">
        <v>43009</v>
      </c>
      <c r="C12" s="5">
        <v>26</v>
      </c>
      <c r="D12" s="14" t="str">
        <f t="array" aca="1" ref="D12" ca="1">INDEX($M$3:$M$15,MATCH(TRUE,COUNTIFS(D$1:D11,$M$3:$M$15,B$1:B11,B12)&lt;ROUND(OFFSET($P$3:$S$15,,MATCH(B12,$P$2:$S$2,)-1,,1),),))</f>
        <v>менеджер8</v>
      </c>
      <c r="E12" s="1">
        <f t="shared" ca="1" si="0"/>
        <v>8</v>
      </c>
      <c r="I12" s="2"/>
      <c r="J12"/>
      <c r="K12" s="3">
        <v>100</v>
      </c>
      <c r="L12"/>
      <c r="M12" s="14" t="s">
        <v>81</v>
      </c>
      <c r="O12" s="16">
        <f t="shared" si="1"/>
        <v>8.3542188805346695E-2</v>
      </c>
      <c r="P12" s="5">
        <f t="shared" si="2"/>
        <v>2.1720969089390141</v>
      </c>
      <c r="Q12" s="5">
        <f t="shared" si="3"/>
        <v>0.75187969924812026</v>
      </c>
      <c r="R12" s="5">
        <f t="shared" si="4"/>
        <v>1.5873015873015872</v>
      </c>
      <c r="S12" s="5">
        <f t="shared" si="5"/>
        <v>3.6758563074352546</v>
      </c>
      <c r="T12" s="6"/>
      <c r="U12">
        <v>10</v>
      </c>
      <c r="V12" t="s">
        <v>81</v>
      </c>
      <c r="W12" s="21">
        <v>2</v>
      </c>
      <c r="X12" s="21">
        <v>1</v>
      </c>
      <c r="Y12" s="21">
        <v>2</v>
      </c>
      <c r="Z12" s="21"/>
      <c r="AA12" s="21">
        <v>5</v>
      </c>
      <c r="AB12"/>
      <c r="AC12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/>
    </row>
    <row r="13" spans="1:47" s="1" customFormat="1" x14ac:dyDescent="0.25">
      <c r="A13" s="1" t="s">
        <v>21</v>
      </c>
      <c r="B13" s="18">
        <v>43009</v>
      </c>
      <c r="C13" s="5">
        <v>26</v>
      </c>
      <c r="D13" s="14" t="str">
        <f t="array" aca="1" ref="D13" ca="1">INDEX($M$3:$M$15,MATCH(TRUE,COUNTIFS(D$1:D12,$M$3:$M$15,B$1:B12,B13)&lt;ROUND(OFFSET($P$3:$S$15,,MATCH(B13,$P$2:$S$2,)-1,,1),),))</f>
        <v>менеджер8</v>
      </c>
      <c r="E13" s="1">
        <f t="shared" ca="1" si="0"/>
        <v>8</v>
      </c>
      <c r="I13" s="2"/>
      <c r="J13"/>
      <c r="K13" s="3">
        <v>100</v>
      </c>
      <c r="L13"/>
      <c r="M13" s="14" t="s">
        <v>82</v>
      </c>
      <c r="O13" s="16">
        <f t="shared" si="1"/>
        <v>8.3542188805346695E-2</v>
      </c>
      <c r="P13" s="5">
        <f t="shared" si="2"/>
        <v>2.1720969089390141</v>
      </c>
      <c r="Q13" s="5">
        <f t="shared" si="3"/>
        <v>0.75187969924812026</v>
      </c>
      <c r="R13" s="5">
        <f t="shared" si="4"/>
        <v>1.5873015873015872</v>
      </c>
      <c r="S13" s="5">
        <f t="shared" si="5"/>
        <v>3.6758563074352546</v>
      </c>
      <c r="T13" s="6"/>
      <c r="U13">
        <v>11</v>
      </c>
      <c r="V13" t="s">
        <v>82</v>
      </c>
      <c r="W13" s="21">
        <v>2</v>
      </c>
      <c r="X13" s="21">
        <v>1</v>
      </c>
      <c r="Y13" s="21">
        <v>2</v>
      </c>
      <c r="Z13" s="21"/>
      <c r="AA13" s="21">
        <v>5</v>
      </c>
      <c r="AB13"/>
      <c r="AC13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/>
    </row>
    <row r="14" spans="1:47" s="1" customFormat="1" x14ac:dyDescent="0.25">
      <c r="A14" s="1" t="s">
        <v>22</v>
      </c>
      <c r="B14" s="18">
        <v>43009</v>
      </c>
      <c r="C14" s="5">
        <v>26</v>
      </c>
      <c r="D14" s="14" t="str">
        <f t="array" aca="1" ref="D14" ca="1">INDEX($M$3:$M$15,MATCH(TRUE,COUNTIFS(D$1:D13,$M$3:$M$15,B$1:B13,B14)&lt;ROUND(OFFSET($P$3:$S$15,,MATCH(B14,$P$2:$S$2,)-1,,1),),))</f>
        <v>менеджер9</v>
      </c>
      <c r="E14" s="1">
        <f t="shared" ca="1" si="0"/>
        <v>9</v>
      </c>
      <c r="I14" s="2"/>
      <c r="J14"/>
      <c r="K14" s="3">
        <v>190</v>
      </c>
      <c r="L14"/>
      <c r="M14" s="14" t="s">
        <v>83</v>
      </c>
      <c r="O14" s="16">
        <f t="shared" si="1"/>
        <v>0.15873015873015872</v>
      </c>
      <c r="P14" s="5">
        <f t="shared" si="2"/>
        <v>4.1269841269841265</v>
      </c>
      <c r="Q14" s="5">
        <f t="shared" si="3"/>
        <v>1.4285714285714284</v>
      </c>
      <c r="R14" s="5">
        <f t="shared" si="4"/>
        <v>3.0158730158730158</v>
      </c>
      <c r="S14" s="5">
        <f t="shared" si="5"/>
        <v>6.9841269841269842</v>
      </c>
      <c r="T14" s="6"/>
      <c r="U14">
        <v>12</v>
      </c>
      <c r="V14" t="s">
        <v>83</v>
      </c>
      <c r="W14" s="21">
        <v>4</v>
      </c>
      <c r="X14" s="21">
        <v>1</v>
      </c>
      <c r="Y14" s="21">
        <v>3</v>
      </c>
      <c r="Z14" s="21"/>
      <c r="AA14" s="21">
        <v>8</v>
      </c>
      <c r="AB14"/>
      <c r="AC14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/>
    </row>
    <row r="15" spans="1:47" s="1" customFormat="1" x14ac:dyDescent="0.25">
      <c r="A15" s="1" t="s">
        <v>23</v>
      </c>
      <c r="B15" s="18">
        <v>43009</v>
      </c>
      <c r="C15" s="5">
        <v>26</v>
      </c>
      <c r="D15" s="14" t="str">
        <f t="array" aca="1" ref="D15" ca="1">INDEX($M$3:$M$15,MATCH(TRUE,COUNTIFS(D$1:D14,$M$3:$M$15,B$1:B14,B15)&lt;ROUND(OFFSET($P$3:$S$15,,MATCH(B15,$P$2:$S$2,)-1,,1),),))</f>
        <v>менеджер9</v>
      </c>
      <c r="E15" s="1">
        <f t="shared" ca="1" si="0"/>
        <v>9</v>
      </c>
      <c r="I15" s="2"/>
      <c r="J15"/>
      <c r="K15" s="3">
        <v>190</v>
      </c>
      <c r="L15"/>
      <c r="M15" s="14" t="s">
        <v>84</v>
      </c>
      <c r="O15" s="16">
        <f t="shared" si="1"/>
        <v>0.15873015873015872</v>
      </c>
      <c r="P15" s="5">
        <f t="shared" si="2"/>
        <v>4.1269841269841265</v>
      </c>
      <c r="Q15" s="5">
        <f t="shared" si="3"/>
        <v>1.4285714285714284</v>
      </c>
      <c r="R15" s="5">
        <f t="shared" si="4"/>
        <v>3.0158730158730158</v>
      </c>
      <c r="S15" s="5">
        <f t="shared" si="5"/>
        <v>6.9841269841269842</v>
      </c>
      <c r="T15" s="6"/>
      <c r="U15">
        <v>13</v>
      </c>
      <c r="V15" t="s">
        <v>84</v>
      </c>
      <c r="W15" s="21">
        <v>4</v>
      </c>
      <c r="X15" s="21">
        <v>1</v>
      </c>
      <c r="Y15" s="21">
        <v>1</v>
      </c>
      <c r="Z15" s="21"/>
      <c r="AA15" s="21">
        <v>6</v>
      </c>
      <c r="AB15"/>
      <c r="AC15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/>
    </row>
    <row r="16" spans="1:47" s="1" customFormat="1" x14ac:dyDescent="0.25">
      <c r="A16" s="1" t="s">
        <v>24</v>
      </c>
      <c r="B16" s="18">
        <v>43009</v>
      </c>
      <c r="C16" s="5">
        <v>26</v>
      </c>
      <c r="D16" s="14" t="str">
        <f t="array" aca="1" ref="D16" ca="1">INDEX($M$3:$M$15,MATCH(TRUE,COUNTIFS(D$1:D15,$M$3:$M$15,B$1:B15,B16)&lt;ROUND(OFFSET($P$3:$S$15,,MATCH(B16,$P$2:$S$2,)-1,,1),),))</f>
        <v>менеджер10</v>
      </c>
      <c r="E16" s="1">
        <f t="shared" ca="1" si="0"/>
        <v>10</v>
      </c>
      <c r="I16"/>
      <c r="J16"/>
      <c r="K16" s="3"/>
      <c r="L16"/>
      <c r="M16"/>
      <c r="N16"/>
      <c r="O16" s="7"/>
      <c r="P16" s="6"/>
      <c r="Q16" s="6"/>
      <c r="R16" s="6"/>
      <c r="S16" s="6"/>
      <c r="T16" s="6"/>
      <c r="U16" t="s">
        <v>87</v>
      </c>
      <c r="V16"/>
      <c r="W16" s="21">
        <v>26</v>
      </c>
      <c r="X16" s="21">
        <v>9</v>
      </c>
      <c r="Y16" s="21">
        <v>19</v>
      </c>
      <c r="Z16" s="21">
        <v>7</v>
      </c>
      <c r="AA16" s="21">
        <v>61</v>
      </c>
      <c r="AB16"/>
      <c r="AC1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/>
    </row>
    <row r="17" spans="1:47" s="1" customFormat="1" x14ac:dyDescent="0.25">
      <c r="A17" s="1" t="s">
        <v>25</v>
      </c>
      <c r="B17" s="18">
        <v>43009</v>
      </c>
      <c r="C17" s="5">
        <v>26</v>
      </c>
      <c r="D17" s="14" t="str">
        <f t="array" aca="1" ref="D17" ca="1">INDEX($M$3:$M$15,MATCH(TRUE,COUNTIFS(D$1:D16,$M$3:$M$15,B$1:B16,B17)&lt;ROUND(OFFSET($P$3:$S$15,,MATCH(B17,$P$2:$S$2,)-1,,1),),))</f>
        <v>менеджер10</v>
      </c>
      <c r="E17" s="1">
        <f t="shared" ca="1" si="0"/>
        <v>10</v>
      </c>
      <c r="I17"/>
      <c r="J17"/>
      <c r="K17" s="3">
        <f>SUM(K3:K16)</f>
        <v>1197</v>
      </c>
      <c r="L17">
        <v>1198</v>
      </c>
      <c r="M17"/>
      <c r="N17"/>
      <c r="O17" s="7"/>
      <c r="P17" s="6"/>
      <c r="Q17" s="6"/>
      <c r="R17" s="6"/>
      <c r="S17" s="6"/>
      <c r="T17" s="6"/>
      <c r="U17"/>
      <c r="V17"/>
      <c r="W17"/>
      <c r="X17"/>
      <c r="Y17"/>
      <c r="Z17"/>
      <c r="AA17"/>
      <c r="AB17"/>
      <c r="AC17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/>
    </row>
    <row r="18" spans="1:47" s="1" customFormat="1" x14ac:dyDescent="0.25">
      <c r="A18" s="1" t="s">
        <v>26</v>
      </c>
      <c r="B18" s="18">
        <v>43009</v>
      </c>
      <c r="C18" s="5">
        <v>26</v>
      </c>
      <c r="D18" s="14" t="str">
        <f t="array" aca="1" ref="D18" ca="1">INDEX($M$3:$M$15,MATCH(TRUE,COUNTIFS(D$1:D17,$M$3:$M$15,B$1:B17,B18)&lt;ROUND(OFFSET($P$3:$S$15,,MATCH(B18,$P$2:$S$2,)-1,,1),),))</f>
        <v>менеджер11</v>
      </c>
      <c r="E18" s="1">
        <f t="shared" ca="1" si="0"/>
        <v>11</v>
      </c>
      <c r="I18"/>
      <c r="J18"/>
      <c r="K18" s="3"/>
      <c r="L18"/>
      <c r="M18" s="12">
        <v>43009</v>
      </c>
      <c r="N18" s="4" t="s">
        <v>2</v>
      </c>
      <c r="O18" s="3">
        <f>VLOOKUP(M18,Лист4!B2:$C$580,2,0)</f>
        <v>26</v>
      </c>
      <c r="P18" s="6"/>
      <c r="Q18" s="6"/>
      <c r="R18" s="6"/>
      <c r="S18" s="6"/>
      <c r="T18" s="6"/>
      <c r="U18"/>
      <c r="V18"/>
      <c r="W18"/>
      <c r="X18"/>
      <c r="Y18"/>
      <c r="Z18"/>
      <c r="AA18"/>
      <c r="AB18"/>
      <c r="AC18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/>
    </row>
    <row r="19" spans="1:47" s="1" customFormat="1" x14ac:dyDescent="0.25">
      <c r="A19" s="1" t="s">
        <v>27</v>
      </c>
      <c r="B19" s="18">
        <v>43009</v>
      </c>
      <c r="C19" s="5">
        <v>26</v>
      </c>
      <c r="D19" s="14" t="str">
        <f t="array" aca="1" ref="D19" ca="1">INDEX($M$3:$M$15,MATCH(TRUE,COUNTIFS(D$1:D18,$M$3:$M$15,B$1:B18,B19)&lt;ROUND(OFFSET($P$3:$S$15,,MATCH(B19,$P$2:$S$2,)-1,,1),),))</f>
        <v>менеджер11</v>
      </c>
      <c r="E19" s="1">
        <f t="shared" ca="1" si="0"/>
        <v>11</v>
      </c>
      <c r="L19"/>
      <c r="M19" s="12">
        <v>43010</v>
      </c>
      <c r="N19" t="s">
        <v>3</v>
      </c>
      <c r="O19" s="3">
        <f>VLOOKUP(M19,Лист4!B3:$C$580,2,0)</f>
        <v>9</v>
      </c>
      <c r="P19" s="10"/>
      <c r="Q19" s="6"/>
      <c r="R19" s="6"/>
      <c r="S19" s="6"/>
      <c r="T19" s="6"/>
      <c r="U19"/>
      <c r="V19"/>
      <c r="W19"/>
      <c r="X19"/>
      <c r="Y19"/>
      <c r="Z19"/>
      <c r="AA19"/>
      <c r="AB19"/>
      <c r="AC19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/>
    </row>
    <row r="20" spans="1:47" s="1" customFormat="1" x14ac:dyDescent="0.25">
      <c r="A20" s="1" t="s">
        <v>28</v>
      </c>
      <c r="B20" s="18">
        <v>43009</v>
      </c>
      <c r="C20" s="5">
        <v>26</v>
      </c>
      <c r="D20" s="14" t="str">
        <f t="array" aca="1" ref="D20" ca="1">INDEX($M$3:$M$15,MATCH(TRUE,COUNTIFS(D$1:D19,$M$3:$M$15,B$1:B19,B20)&lt;ROUND(OFFSET($P$3:$S$15,,MATCH(B20,$P$2:$S$2,)-1,,1),),))</f>
        <v>менеджер12</v>
      </c>
      <c r="E20" s="1">
        <f t="shared" ca="1" si="0"/>
        <v>12</v>
      </c>
      <c r="L20"/>
      <c r="M20" s="12">
        <v>43011</v>
      </c>
      <c r="N20" t="s">
        <v>4</v>
      </c>
      <c r="O20" s="3">
        <f>VLOOKUP(M20,Лист4!B4:$C$580,2,0)</f>
        <v>19</v>
      </c>
      <c r="P20" s="6"/>
      <c r="Q20" s="6"/>
      <c r="R20" s="6"/>
      <c r="S20" s="6"/>
      <c r="T20" s="6"/>
      <c r="U20"/>
      <c r="V20"/>
      <c r="W20"/>
      <c r="X20"/>
      <c r="Y20"/>
      <c r="Z20"/>
      <c r="AA20"/>
      <c r="AB20"/>
      <c r="AC20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/>
    </row>
    <row r="21" spans="1:47" s="1" customFormat="1" x14ac:dyDescent="0.25">
      <c r="A21" s="1" t="s">
        <v>29</v>
      </c>
      <c r="B21" s="18">
        <v>43009</v>
      </c>
      <c r="C21" s="5">
        <v>26</v>
      </c>
      <c r="D21" s="14" t="str">
        <f t="array" aca="1" ref="D21" ca="1">INDEX($M$3:$M$15,MATCH(TRUE,COUNTIFS(D$1:D20,$M$3:$M$15,B$1:B20,B21)&lt;ROUND(OFFSET($P$3:$S$15,,MATCH(B21,$P$2:$S$2,)-1,,1),),))</f>
        <v>менеджер12</v>
      </c>
      <c r="E21" s="1">
        <f t="shared" ca="1" si="0"/>
        <v>12</v>
      </c>
      <c r="L21"/>
      <c r="M21" s="12">
        <v>43012</v>
      </c>
      <c r="N21" t="s">
        <v>5</v>
      </c>
      <c r="O21" s="3">
        <f>VLOOKUP(M21,Лист4!B5:$C$580,2,0)</f>
        <v>44</v>
      </c>
      <c r="P21" s="6"/>
      <c r="Q21" s="6"/>
      <c r="R21" s="6"/>
      <c r="S21" s="6"/>
      <c r="T21" s="6"/>
      <c r="U21"/>
      <c r="V21"/>
      <c r="W21"/>
      <c r="X21"/>
      <c r="Y21"/>
      <c r="Z21"/>
      <c r="AA21"/>
      <c r="AB21"/>
      <c r="AC21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/>
    </row>
    <row r="22" spans="1:47" s="1" customFormat="1" x14ac:dyDescent="0.25">
      <c r="A22" s="1" t="s">
        <v>30</v>
      </c>
      <c r="B22" s="18">
        <v>43009</v>
      </c>
      <c r="C22" s="5">
        <v>26</v>
      </c>
      <c r="D22" s="14" t="str">
        <f t="array" aca="1" ref="D22" ca="1">INDEX($M$3:$M$15,MATCH(TRUE,COUNTIFS(D$1:D21,$M$3:$M$15,B$1:B21,B22)&lt;ROUND(OFFSET($P$3:$S$15,,MATCH(B22,$P$2:$S$2,)-1,,1),),))</f>
        <v>менеджер12</v>
      </c>
      <c r="E22" s="1">
        <f t="shared" ca="1" si="0"/>
        <v>12</v>
      </c>
      <c r="L22"/>
      <c r="M22" s="12">
        <v>43013</v>
      </c>
      <c r="N22" t="s">
        <v>6</v>
      </c>
      <c r="O22" s="3" t="e">
        <f>VLOOKUP(M22,Лист4!B6:$C$580,2,0)</f>
        <v>#N/A</v>
      </c>
      <c r="P22" s="6"/>
      <c r="Q22" s="6"/>
      <c r="R22" s="6"/>
      <c r="S22" s="6"/>
      <c r="T22" s="6"/>
      <c r="U22"/>
      <c r="V22"/>
      <c r="W22"/>
      <c r="X22"/>
      <c r="Y22"/>
      <c r="Z22"/>
      <c r="AA22"/>
      <c r="AB22"/>
      <c r="AC22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/>
    </row>
    <row r="23" spans="1:47" s="1" customFormat="1" x14ac:dyDescent="0.25">
      <c r="A23" s="1" t="s">
        <v>31</v>
      </c>
      <c r="B23" s="18">
        <v>43009</v>
      </c>
      <c r="C23" s="5">
        <v>26</v>
      </c>
      <c r="D23" s="14" t="str">
        <f t="array" aca="1" ref="D23" ca="1">INDEX($M$3:$M$15,MATCH(TRUE,COUNTIFS(D$1:D22,$M$3:$M$15,B$1:B22,B23)&lt;ROUND(OFFSET($P$3:$S$15,,MATCH(B23,$P$2:$S$2,)-1,,1),),))</f>
        <v>менеджер12</v>
      </c>
      <c r="E23" s="1">
        <f t="shared" ca="1" si="0"/>
        <v>12</v>
      </c>
      <c r="L23"/>
      <c r="M23" s="12">
        <v>43014</v>
      </c>
      <c r="N23" t="s">
        <v>7</v>
      </c>
      <c r="O23" s="3" t="e">
        <f>VLOOKUP(M23,Лист4!B7:$C$580,2,0)</f>
        <v>#N/A</v>
      </c>
      <c r="P23" s="6"/>
      <c r="Q23" s="6"/>
      <c r="R23" s="6"/>
      <c r="S23" s="6"/>
      <c r="T23" s="6"/>
      <c r="U23"/>
      <c r="V23"/>
      <c r="W23"/>
      <c r="X23"/>
      <c r="Y23"/>
      <c r="Z23"/>
      <c r="AA23"/>
      <c r="AB23"/>
      <c r="AC23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/>
    </row>
    <row r="24" spans="1:47" s="1" customFormat="1" x14ac:dyDescent="0.25">
      <c r="A24" s="1" t="s">
        <v>32</v>
      </c>
      <c r="B24" s="18">
        <v>43009</v>
      </c>
      <c r="C24" s="5">
        <v>26</v>
      </c>
      <c r="D24" s="14" t="str">
        <f t="array" aca="1" ref="D24" ca="1">INDEX($M$3:$M$15,MATCH(TRUE,COUNTIFS(D$1:D23,$M$3:$M$15,B$1:B23,B24)&lt;ROUND(OFFSET($P$3:$S$15,,MATCH(B24,$P$2:$S$2,)-1,,1),),))</f>
        <v>менеджер13</v>
      </c>
      <c r="E24" s="1">
        <f t="shared" ca="1" si="0"/>
        <v>13</v>
      </c>
      <c r="L24"/>
      <c r="M24" s="12">
        <v>43015</v>
      </c>
      <c r="N24" s="4" t="s">
        <v>8</v>
      </c>
      <c r="O24" s="3" t="e">
        <f>VLOOKUP(M24,Лист4!B8:$C$580,2,0)</f>
        <v>#N/A</v>
      </c>
      <c r="P24" s="6"/>
      <c r="Q24" s="6"/>
      <c r="R24" s="6"/>
      <c r="S24" s="6"/>
      <c r="T24" s="6"/>
      <c r="U24"/>
      <c r="V24"/>
      <c r="W24"/>
      <c r="X24"/>
      <c r="Y24"/>
      <c r="Z24"/>
      <c r="AA24"/>
      <c r="AB24"/>
      <c r="AC24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/>
    </row>
    <row r="25" spans="1:47" s="1" customFormat="1" x14ac:dyDescent="0.25">
      <c r="A25" s="1" t="s">
        <v>33</v>
      </c>
      <c r="B25" s="18">
        <v>43009</v>
      </c>
      <c r="C25" s="5">
        <v>26</v>
      </c>
      <c r="D25" s="14" t="str">
        <f t="array" aca="1" ref="D25" ca="1">INDEX($M$3:$M$15,MATCH(TRUE,COUNTIFS(D$1:D24,$M$3:$M$15,B$1:B24,B25)&lt;ROUND(OFFSET($P$3:$S$15,,MATCH(B25,$P$2:$S$2,)-1,,1),),))</f>
        <v>менеджер13</v>
      </c>
      <c r="E25" s="1">
        <f t="shared" ca="1" si="0"/>
        <v>13</v>
      </c>
      <c r="L25"/>
      <c r="M25" s="12">
        <v>43016</v>
      </c>
      <c r="N25" s="4" t="s">
        <v>2</v>
      </c>
      <c r="O25" s="3" t="e">
        <f>VLOOKUP(M25,Лист4!B9:$C$580,2,0)</f>
        <v>#N/A</v>
      </c>
      <c r="P25" s="6"/>
      <c r="Q25" s="6"/>
      <c r="R25" s="6"/>
      <c r="S25" s="6"/>
      <c r="T25" s="6"/>
      <c r="U25"/>
      <c r="V25"/>
      <c r="W25"/>
      <c r="X25"/>
      <c r="Y25"/>
      <c r="Z25"/>
      <c r="AA25"/>
      <c r="AB25"/>
      <c r="AC25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/>
    </row>
    <row r="26" spans="1:47" s="1" customFormat="1" x14ac:dyDescent="0.25">
      <c r="A26" s="1" t="s">
        <v>34</v>
      </c>
      <c r="B26" s="18">
        <v>43009</v>
      </c>
      <c r="C26" s="5">
        <v>26</v>
      </c>
      <c r="D26" s="14" t="str">
        <f t="array" aca="1" ref="D26" ca="1">INDEX($M$3:$M$15,MATCH(TRUE,COUNTIFS(D$1:D25,$M$3:$M$15,B$1:B25,B26)&lt;ROUND(OFFSET($P$3:$S$15,,MATCH(B26,$P$2:$S$2,)-1,,1),),))</f>
        <v>менеджер13</v>
      </c>
      <c r="E26" s="1">
        <f t="shared" ca="1" si="0"/>
        <v>13</v>
      </c>
      <c r="L26"/>
      <c r="M26" s="12">
        <v>43017</v>
      </c>
      <c r="N26" t="s">
        <v>3</v>
      </c>
      <c r="O26" s="3" t="e">
        <f>VLOOKUP(M26,Лист4!B10:$C$580,2,0)</f>
        <v>#N/A</v>
      </c>
      <c r="P26" s="6"/>
      <c r="Q26" s="6"/>
      <c r="R26" s="6"/>
      <c r="S26" s="6"/>
      <c r="T26" s="6"/>
      <c r="U26"/>
      <c r="V26"/>
      <c r="W26"/>
      <c r="X26"/>
      <c r="Y26"/>
      <c r="Z26"/>
      <c r="AA26"/>
      <c r="AB26"/>
      <c r="AC2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/>
    </row>
    <row r="27" spans="1:47" s="1" customFormat="1" x14ac:dyDescent="0.25">
      <c r="A27" s="1" t="s">
        <v>35</v>
      </c>
      <c r="B27" s="18">
        <v>43009</v>
      </c>
      <c r="C27" s="5">
        <v>26</v>
      </c>
      <c r="D27" s="14" t="str">
        <f t="array" aca="1" ref="D27" ca="1">INDEX($M$3:$M$15,MATCH(TRUE,COUNTIFS(D$1:D26,$M$3:$M$15,B$1:B26,B27)&lt;ROUND(OFFSET($P$3:$S$15,,MATCH(B27,$P$2:$S$2,)-1,,1),),))</f>
        <v>менеджер13</v>
      </c>
      <c r="E27" s="1">
        <f t="shared" ca="1" si="0"/>
        <v>13</v>
      </c>
      <c r="L27"/>
      <c r="M27" s="12">
        <v>43018</v>
      </c>
      <c r="N27" t="s">
        <v>4</v>
      </c>
      <c r="O27" s="3" t="e">
        <f>VLOOKUP(M27,Лист4!B11:$C$580,2,0)</f>
        <v>#N/A</v>
      </c>
      <c r="P27" s="6"/>
      <c r="Q27" s="6"/>
      <c r="R27" s="6"/>
      <c r="S27" s="6"/>
      <c r="T27" s="6"/>
      <c r="U27"/>
      <c r="V27"/>
      <c r="W27"/>
      <c r="X27"/>
      <c r="Y27"/>
      <c r="Z27"/>
      <c r="AA27"/>
      <c r="AB27"/>
      <c r="AC27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/>
    </row>
    <row r="28" spans="1:47" s="1" customFormat="1" x14ac:dyDescent="0.25">
      <c r="A28" s="1" t="s">
        <v>36</v>
      </c>
      <c r="B28" s="11">
        <v>43010</v>
      </c>
      <c r="C28" s="5">
        <v>9</v>
      </c>
      <c r="D28" s="14" t="str">
        <f t="array" aca="1" ref="D28" ca="1">INDEX($M$3:$M$15,MATCH(TRUE,COUNTIFS(D$1:D27,$M$3:$M$15,B$1:B27,B28)&lt;ROUND(OFFSET($P$3:$S$15,,MATCH(B28,$P$2:$S$2,)-1,,1),),))</f>
        <v>менеджер2</v>
      </c>
      <c r="E28" s="1">
        <f t="shared" ca="1" si="0"/>
        <v>2</v>
      </c>
      <c r="L28"/>
      <c r="M28" s="12">
        <v>43019</v>
      </c>
      <c r="N28" t="s">
        <v>5</v>
      </c>
      <c r="O28" s="3" t="e">
        <f>VLOOKUP(M28,Лист4!B12:$C$580,2,0)</f>
        <v>#N/A</v>
      </c>
      <c r="P28" s="6"/>
      <c r="Q28" s="6"/>
      <c r="R28" s="6"/>
      <c r="S28" s="6"/>
      <c r="T28" s="6"/>
      <c r="U28"/>
      <c r="V28"/>
      <c r="W28"/>
      <c r="X28"/>
      <c r="Y28"/>
      <c r="Z28"/>
      <c r="AA28"/>
      <c r="AB28"/>
      <c r="AC28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/>
    </row>
    <row r="29" spans="1:47" s="1" customFormat="1" x14ac:dyDescent="0.25">
      <c r="A29" s="1" t="s">
        <v>37</v>
      </c>
      <c r="B29" s="11">
        <v>43010</v>
      </c>
      <c r="C29" s="5">
        <v>9</v>
      </c>
      <c r="D29" s="14" t="str">
        <f t="array" aca="1" ref="D29" ca="1">INDEX($M$3:$M$15,MATCH(TRUE,COUNTIFS(D$1:D28,$M$3:$M$15,B$1:B28,B29)&lt;ROUND(OFFSET($P$3:$S$15,,MATCH(B29,$P$2:$S$2,)-1,,1),),))</f>
        <v>менеджер3</v>
      </c>
      <c r="E29" s="1">
        <f t="shared" ca="1" si="0"/>
        <v>3</v>
      </c>
      <c r="L29"/>
      <c r="M29" s="12">
        <v>43020</v>
      </c>
      <c r="N29" t="s">
        <v>6</v>
      </c>
      <c r="O29" s="3" t="e">
        <f>VLOOKUP(M29,Лист4!B13:$C$580,2,0)</f>
        <v>#N/A</v>
      </c>
      <c r="P29" s="6"/>
      <c r="Q29" s="6"/>
      <c r="R29" s="6"/>
      <c r="S29" s="6"/>
      <c r="T29" s="6"/>
      <c r="U29"/>
      <c r="V29"/>
      <c r="W29"/>
      <c r="X29"/>
      <c r="Y29"/>
      <c r="Z29"/>
      <c r="AA29"/>
      <c r="AB29"/>
      <c r="AC29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/>
    </row>
    <row r="30" spans="1:47" s="1" customFormat="1" x14ac:dyDescent="0.25">
      <c r="A30" s="1" t="s">
        <v>38</v>
      </c>
      <c r="B30" s="11">
        <v>43010</v>
      </c>
      <c r="C30" s="5">
        <v>9</v>
      </c>
      <c r="D30" s="14" t="str">
        <f t="array" aca="1" ref="D30" ca="1">INDEX($M$3:$M$15,MATCH(TRUE,COUNTIFS(D$1:D29,$M$3:$M$15,B$1:B29,B30)&lt;ROUND(OFFSET($P$3:$S$15,,MATCH(B30,$P$2:$S$2,)-1,,1),),))</f>
        <v>менеджер7</v>
      </c>
      <c r="E30" s="1">
        <f t="shared" ca="1" si="0"/>
        <v>7</v>
      </c>
      <c r="L30"/>
      <c r="M30" s="12">
        <v>43021</v>
      </c>
      <c r="N30" t="s">
        <v>7</v>
      </c>
      <c r="O30" s="3" t="e">
        <f>VLOOKUP(M30,Лист4!B14:$C$580,2,0)</f>
        <v>#N/A</v>
      </c>
      <c r="P30" s="6"/>
      <c r="Q30" s="6"/>
      <c r="R30" s="6"/>
      <c r="S30" s="6"/>
      <c r="T30" s="6"/>
      <c r="U30"/>
      <c r="V30"/>
      <c r="W30"/>
      <c r="X30"/>
      <c r="Y30"/>
      <c r="Z30"/>
      <c r="AA30"/>
      <c r="AB30"/>
      <c r="AC30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/>
    </row>
    <row r="31" spans="1:47" s="1" customFormat="1" x14ac:dyDescent="0.25">
      <c r="A31" s="1" t="s">
        <v>39</v>
      </c>
      <c r="B31" s="11">
        <v>43010</v>
      </c>
      <c r="C31" s="5">
        <v>9</v>
      </c>
      <c r="D31" s="14" t="str">
        <f t="array" aca="1" ref="D31" ca="1">INDEX($M$3:$M$15,MATCH(TRUE,COUNTIFS(D$1:D30,$M$3:$M$15,B$1:B30,B31)&lt;ROUND(OFFSET($P$3:$S$15,,MATCH(B31,$P$2:$S$2,)-1,,1),),))</f>
        <v>менеджер8</v>
      </c>
      <c r="E31" s="1">
        <f t="shared" ca="1" si="0"/>
        <v>8</v>
      </c>
      <c r="L31"/>
      <c r="M31" s="12">
        <v>43022</v>
      </c>
      <c r="N31" s="4" t="s">
        <v>8</v>
      </c>
      <c r="O31" s="3" t="e">
        <f>VLOOKUP(M31,Лист4!B15:$C$580,2,0)</f>
        <v>#N/A</v>
      </c>
      <c r="P31" s="6"/>
      <c r="Q31" s="6"/>
      <c r="R31" s="6"/>
      <c r="S31" s="6"/>
      <c r="T31" s="6"/>
      <c r="U31"/>
      <c r="V31"/>
      <c r="W31"/>
      <c r="X31"/>
      <c r="Y31"/>
      <c r="Z31"/>
      <c r="AA31"/>
      <c r="AB31"/>
      <c r="AC31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/>
    </row>
    <row r="32" spans="1:47" s="1" customFormat="1" x14ac:dyDescent="0.25">
      <c r="A32" s="1" t="s">
        <v>40</v>
      </c>
      <c r="B32" s="11">
        <v>43010</v>
      </c>
      <c r="C32" s="5">
        <v>9</v>
      </c>
      <c r="D32" s="14" t="str">
        <f t="array" aca="1" ref="D32" ca="1">INDEX($M$3:$M$15,MATCH(TRUE,COUNTIFS(D$1:D31,$M$3:$M$15,B$1:B31,B32)&lt;ROUND(OFFSET($P$3:$S$15,,MATCH(B32,$P$2:$S$2,)-1,,1),),))</f>
        <v>менеджер9</v>
      </c>
      <c r="E32" s="1">
        <f t="shared" ca="1" si="0"/>
        <v>9</v>
      </c>
      <c r="L32"/>
      <c r="M32" s="12">
        <v>43023</v>
      </c>
      <c r="N32" s="4" t="s">
        <v>2</v>
      </c>
      <c r="O32" s="3" t="e">
        <f>VLOOKUP(M32,Лист4!B16:$C$580,2,0)</f>
        <v>#N/A</v>
      </c>
      <c r="P32" s="6"/>
      <c r="Q32" s="6"/>
      <c r="R32" s="6"/>
      <c r="S32" s="6"/>
      <c r="T32" s="6"/>
      <c r="U32"/>
      <c r="V32"/>
      <c r="W32"/>
      <c r="X32"/>
      <c r="Y32"/>
      <c r="Z32"/>
      <c r="AA32"/>
      <c r="AB32"/>
      <c r="AC32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/>
    </row>
    <row r="33" spans="1:47" s="1" customFormat="1" x14ac:dyDescent="0.25">
      <c r="A33" s="1" t="s">
        <v>41</v>
      </c>
      <c r="B33" s="11">
        <v>43010</v>
      </c>
      <c r="C33" s="5">
        <v>9</v>
      </c>
      <c r="D33" s="14" t="str">
        <f t="array" aca="1" ref="D33" ca="1">INDEX($M$3:$M$15,MATCH(TRUE,COUNTIFS(D$1:D32,$M$3:$M$15,B$1:B32,B33)&lt;ROUND(OFFSET($P$3:$S$15,,MATCH(B33,$P$2:$S$2,)-1,,1),),))</f>
        <v>менеджер10</v>
      </c>
      <c r="E33" s="1">
        <f t="shared" ca="1" si="0"/>
        <v>10</v>
      </c>
      <c r="L33"/>
      <c r="M33" s="12">
        <v>43024</v>
      </c>
      <c r="N33" t="s">
        <v>3</v>
      </c>
      <c r="O33" s="3" t="e">
        <f>VLOOKUP(M33,Лист4!B17:$C$580,2,0)</f>
        <v>#N/A</v>
      </c>
      <c r="P33" s="6"/>
      <c r="Q33" s="6"/>
      <c r="R33" s="6"/>
      <c r="S33" s="6"/>
      <c r="T33" s="6"/>
      <c r="U33"/>
      <c r="V33"/>
      <c r="W33"/>
      <c r="X33"/>
      <c r="Y33"/>
      <c r="Z33"/>
      <c r="AA33"/>
      <c r="AB33"/>
      <c r="AC33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/>
    </row>
    <row r="34" spans="1:47" s="1" customFormat="1" x14ac:dyDescent="0.25">
      <c r="A34" s="1" t="s">
        <v>42</v>
      </c>
      <c r="B34" s="11">
        <v>43010</v>
      </c>
      <c r="C34" s="5">
        <v>9</v>
      </c>
      <c r="D34" s="14" t="str">
        <f t="array" aca="1" ref="D34" ca="1">INDEX($M$3:$M$15,MATCH(TRUE,COUNTIFS(D$1:D33,$M$3:$M$15,B$1:B33,B34)&lt;ROUND(OFFSET($P$3:$S$15,,MATCH(B34,$P$2:$S$2,)-1,,1),),))</f>
        <v>менеджер11</v>
      </c>
      <c r="E34" s="1">
        <f t="shared" ca="1" si="0"/>
        <v>11</v>
      </c>
      <c r="L34"/>
      <c r="M34" s="12">
        <v>43025</v>
      </c>
      <c r="N34" t="s">
        <v>4</v>
      </c>
      <c r="O34" s="3" t="e">
        <f>VLOOKUP(M34,Лист4!B18:$C$580,2,0)</f>
        <v>#N/A</v>
      </c>
      <c r="P34" s="6"/>
      <c r="Q34" s="6"/>
      <c r="R34" s="6"/>
      <c r="S34" s="6"/>
      <c r="T34" s="6"/>
      <c r="U34"/>
      <c r="V34"/>
      <c r="W34"/>
      <c r="X34"/>
      <c r="Y34"/>
      <c r="Z34"/>
      <c r="AA34"/>
      <c r="AB34"/>
      <c r="AC34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/>
    </row>
    <row r="35" spans="1:47" s="1" customFormat="1" x14ac:dyDescent="0.25">
      <c r="A35" s="1" t="s">
        <v>43</v>
      </c>
      <c r="B35" s="11">
        <v>43010</v>
      </c>
      <c r="C35" s="5">
        <v>9</v>
      </c>
      <c r="D35" s="14" t="str">
        <f t="array" aca="1" ref="D35" ca="1">INDEX($M$3:$M$15,MATCH(TRUE,COUNTIFS(D$1:D34,$M$3:$M$15,B$1:B34,B35)&lt;ROUND(OFFSET($P$3:$S$15,,MATCH(B35,$P$2:$S$2,)-1,,1),),))</f>
        <v>менеджер12</v>
      </c>
      <c r="E35" s="1">
        <f t="shared" ca="1" si="0"/>
        <v>12</v>
      </c>
      <c r="L35"/>
      <c r="M35" s="12">
        <v>43026</v>
      </c>
      <c r="N35" t="s">
        <v>5</v>
      </c>
      <c r="O35" s="3" t="e">
        <f>VLOOKUP(M35,Лист4!B19:$C$580,2,0)</f>
        <v>#N/A</v>
      </c>
      <c r="P35" s="6"/>
      <c r="Q35" s="6"/>
      <c r="R35" s="6"/>
      <c r="S35" s="6"/>
      <c r="T35" s="6"/>
      <c r="U35"/>
      <c r="V35"/>
      <c r="W35"/>
      <c r="X35"/>
      <c r="Y35"/>
      <c r="Z35"/>
      <c r="AA35"/>
      <c r="AB35"/>
      <c r="AC35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/>
    </row>
    <row r="36" spans="1:47" s="1" customFormat="1" x14ac:dyDescent="0.25">
      <c r="A36" s="1" t="s">
        <v>44</v>
      </c>
      <c r="B36" s="11">
        <v>43010</v>
      </c>
      <c r="C36" s="5">
        <v>9</v>
      </c>
      <c r="D36" s="14" t="str">
        <f t="array" aca="1" ref="D36" ca="1">INDEX($M$3:$M$15,MATCH(TRUE,COUNTIFS(D$1:D35,$M$3:$M$15,B$1:B35,B36)&lt;ROUND(OFFSET($P$3:$S$15,,MATCH(B36,$P$2:$S$2,)-1,,1),),))</f>
        <v>менеджер13</v>
      </c>
      <c r="E36" s="1">
        <f t="shared" ca="1" si="0"/>
        <v>13</v>
      </c>
      <c r="L36"/>
      <c r="M36" s="12">
        <v>43027</v>
      </c>
      <c r="N36" t="s">
        <v>6</v>
      </c>
      <c r="O36" s="3" t="e">
        <f>VLOOKUP(M36,Лист4!B20:$C$580,2,0)</f>
        <v>#N/A</v>
      </c>
      <c r="P36" s="6"/>
      <c r="Q36" s="6"/>
      <c r="R36" s="6"/>
      <c r="S36" s="6"/>
      <c r="T36" s="6"/>
      <c r="U36"/>
      <c r="V36"/>
      <c r="W36"/>
      <c r="X36"/>
      <c r="Y36"/>
      <c r="Z36"/>
      <c r="AA36"/>
      <c r="AB36"/>
      <c r="AC3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/>
    </row>
    <row r="37" spans="1:47" s="1" customFormat="1" x14ac:dyDescent="0.25">
      <c r="A37" s="1" t="s">
        <v>45</v>
      </c>
      <c r="B37" s="11">
        <v>43011</v>
      </c>
      <c r="C37" s="5">
        <v>19</v>
      </c>
      <c r="D37" s="14" t="str">
        <f t="array" aca="1" ref="D37" ca="1">INDEX($M$3:$M$15,MATCH(TRUE,COUNTIFS(D$1:D36,$M$3:$M$15,B$1:B36,B37)&lt;ROUND(OFFSET($P$3:$S$15,,MATCH(B37,$P$2:$S$2,)-1,,1),),))</f>
        <v>менеджер1</v>
      </c>
      <c r="E37" s="1">
        <f t="shared" ca="1" si="0"/>
        <v>1</v>
      </c>
      <c r="L37"/>
      <c r="M37" s="12">
        <v>43028</v>
      </c>
      <c r="N37" t="s">
        <v>7</v>
      </c>
      <c r="O37" s="3" t="e">
        <f>VLOOKUP(M37,Лист4!B21:$C$580,2,0)</f>
        <v>#N/A</v>
      </c>
      <c r="P37" s="6"/>
      <c r="Q37" s="6"/>
      <c r="R37" s="6"/>
      <c r="S37" s="6"/>
      <c r="T37" s="6"/>
      <c r="U37"/>
      <c r="V37"/>
      <c r="W37"/>
      <c r="X37"/>
      <c r="Y37"/>
      <c r="Z37"/>
      <c r="AA37"/>
      <c r="AB37"/>
      <c r="AC37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/>
    </row>
    <row r="38" spans="1:47" s="1" customFormat="1" x14ac:dyDescent="0.25">
      <c r="A38" s="1" t="s">
        <v>46</v>
      </c>
      <c r="B38" s="11">
        <v>43011</v>
      </c>
      <c r="C38" s="5">
        <v>19</v>
      </c>
      <c r="D38" s="14" t="str">
        <f t="array" aca="1" ref="D38" ca="1">INDEX($M$3:$M$15,MATCH(TRUE,COUNTIFS(D$1:D37,$M$3:$M$15,B$1:B37,B38)&lt;ROUND(OFFSET($P$3:$S$15,,MATCH(B38,$P$2:$S$2,)-1,,1),),))</f>
        <v>менеджер2</v>
      </c>
      <c r="E38" s="1">
        <f t="shared" ca="1" si="0"/>
        <v>2</v>
      </c>
      <c r="L38"/>
      <c r="M38" s="12">
        <v>43029</v>
      </c>
      <c r="N38" s="4" t="s">
        <v>8</v>
      </c>
      <c r="O38" s="3" t="e">
        <f>VLOOKUP(M38,Лист4!B22:$C$580,2,0)</f>
        <v>#N/A</v>
      </c>
      <c r="P38" s="6"/>
      <c r="Q38" s="6"/>
      <c r="R38" s="6"/>
      <c r="S38" s="6"/>
      <c r="T38" s="6"/>
      <c r="U38"/>
      <c r="V38"/>
      <c r="W38"/>
      <c r="X38"/>
      <c r="Y38"/>
      <c r="Z38"/>
      <c r="AA38"/>
      <c r="AB38"/>
      <c r="AC3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/>
    </row>
    <row r="39" spans="1:47" s="1" customFormat="1" x14ac:dyDescent="0.25">
      <c r="A39" s="1" t="s">
        <v>47</v>
      </c>
      <c r="B39" s="11">
        <v>43011</v>
      </c>
      <c r="C39" s="5">
        <v>19</v>
      </c>
      <c r="D39" s="14" t="str">
        <f t="array" aca="1" ref="D39" ca="1">INDEX($M$3:$M$15,MATCH(TRUE,COUNTIFS(D$1:D38,$M$3:$M$15,B$1:B38,B39)&lt;ROUND(OFFSET($P$3:$S$15,,MATCH(B39,$P$2:$S$2,)-1,,1),),))</f>
        <v>менеджер3</v>
      </c>
      <c r="E39" s="1">
        <f t="shared" ca="1" si="0"/>
        <v>3</v>
      </c>
      <c r="L39"/>
      <c r="M39" s="12">
        <v>43030</v>
      </c>
      <c r="N39" s="4" t="s">
        <v>2</v>
      </c>
      <c r="O39" s="3" t="e">
        <f>VLOOKUP(M39,Лист4!B23:$C$580,2,0)</f>
        <v>#N/A</v>
      </c>
      <c r="P39" s="6"/>
      <c r="Q39" s="6"/>
      <c r="R39" s="6"/>
      <c r="S39" s="6"/>
      <c r="T39" s="6"/>
      <c r="U39"/>
      <c r="V39"/>
      <c r="W39"/>
      <c r="X39"/>
      <c r="Y39"/>
      <c r="Z39"/>
      <c r="AA39"/>
      <c r="AB39"/>
      <c r="AC39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/>
    </row>
    <row r="40" spans="1:47" s="1" customFormat="1" x14ac:dyDescent="0.25">
      <c r="A40" s="1" t="s">
        <v>48</v>
      </c>
      <c r="B40" s="11">
        <v>43011</v>
      </c>
      <c r="C40" s="5">
        <v>19</v>
      </c>
      <c r="D40" s="14" t="str">
        <f t="array" aca="1" ref="D40" ca="1">INDEX($M$3:$M$15,MATCH(TRUE,COUNTIFS(D$1:D39,$M$3:$M$15,B$1:B39,B40)&lt;ROUND(OFFSET($P$3:$S$15,,MATCH(B40,$P$2:$S$2,)-1,,1),),))</f>
        <v>менеджер4</v>
      </c>
      <c r="E40" s="1">
        <f t="shared" ca="1" si="0"/>
        <v>4</v>
      </c>
      <c r="L40"/>
      <c r="M40" s="12">
        <v>43031</v>
      </c>
      <c r="N40" t="s">
        <v>3</v>
      </c>
      <c r="O40" s="3" t="e">
        <f>VLOOKUP(M40,Лист4!B24:$C$580,2,0)</f>
        <v>#N/A</v>
      </c>
      <c r="P40" s="6"/>
      <c r="Q40" s="6"/>
      <c r="R40" s="6"/>
      <c r="S40" s="6"/>
      <c r="T40" s="6"/>
      <c r="U40"/>
      <c r="V40"/>
      <c r="W40"/>
      <c r="X40"/>
      <c r="Y40"/>
      <c r="Z40"/>
      <c r="AA40"/>
      <c r="AB40"/>
      <c r="AC40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/>
    </row>
    <row r="41" spans="1:47" s="1" customFormat="1" x14ac:dyDescent="0.25">
      <c r="A41" s="1" t="s">
        <v>49</v>
      </c>
      <c r="B41" s="11">
        <v>43011</v>
      </c>
      <c r="C41" s="5">
        <v>19</v>
      </c>
      <c r="D41" s="14" t="str">
        <f t="array" aca="1" ref="D41" ca="1">INDEX($M$3:$M$15,MATCH(TRUE,COUNTIFS(D$1:D40,$M$3:$M$15,B$1:B40,B41)&lt;ROUND(OFFSET($P$3:$S$15,,MATCH(B41,$P$2:$S$2,)-1,,1),),))</f>
        <v>менеджер5</v>
      </c>
      <c r="E41" s="1">
        <f t="shared" ca="1" si="0"/>
        <v>5</v>
      </c>
      <c r="L41"/>
      <c r="M41" s="12">
        <v>43032</v>
      </c>
      <c r="N41" t="s">
        <v>4</v>
      </c>
      <c r="O41" s="3" t="e">
        <f>VLOOKUP(M41,Лист4!B25:$C$580,2,0)</f>
        <v>#N/A</v>
      </c>
      <c r="P41" s="6"/>
      <c r="Q41" s="6"/>
      <c r="R41" s="6"/>
      <c r="S41" s="6"/>
      <c r="T41" s="6"/>
      <c r="U41"/>
      <c r="V41"/>
      <c r="W41"/>
      <c r="X41"/>
      <c r="Y41"/>
      <c r="Z41"/>
      <c r="AA41"/>
      <c r="AB41"/>
      <c r="AC41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/>
    </row>
    <row r="42" spans="1:47" s="1" customFormat="1" x14ac:dyDescent="0.25">
      <c r="A42" s="1" t="s">
        <v>50</v>
      </c>
      <c r="B42" s="11">
        <v>43011</v>
      </c>
      <c r="C42" s="5">
        <v>19</v>
      </c>
      <c r="D42" s="14" t="str">
        <f t="array" aca="1" ref="D42" ca="1">INDEX($M$3:$M$15,MATCH(TRUE,COUNTIFS(D$1:D41,$M$3:$M$15,B$1:B41,B42)&lt;ROUND(OFFSET($P$3:$S$15,,MATCH(B42,$P$2:$S$2,)-1,,1),),))</f>
        <v>менеджер7</v>
      </c>
      <c r="E42" s="1">
        <f t="shared" ca="1" si="0"/>
        <v>7</v>
      </c>
      <c r="L42"/>
      <c r="M42" s="12">
        <v>43033</v>
      </c>
      <c r="N42" t="s">
        <v>5</v>
      </c>
      <c r="O42" s="3" t="e">
        <f>VLOOKUP(M42,Лист4!B26:$C$580,2,0)</f>
        <v>#N/A</v>
      </c>
      <c r="P42" s="6"/>
      <c r="Q42" s="6"/>
      <c r="R42" s="6"/>
      <c r="S42" s="6"/>
      <c r="T42" s="6"/>
      <c r="U42"/>
      <c r="V42"/>
      <c r="W42"/>
      <c r="X42"/>
      <c r="Y42"/>
      <c r="Z42"/>
      <c r="AA42"/>
      <c r="AB42"/>
      <c r="AC42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/>
    </row>
    <row r="43" spans="1:47" s="1" customFormat="1" x14ac:dyDescent="0.25">
      <c r="A43" s="1" t="s">
        <v>51</v>
      </c>
      <c r="B43" s="11">
        <v>43011</v>
      </c>
      <c r="C43" s="5">
        <v>19</v>
      </c>
      <c r="D43" s="14" t="str">
        <f t="array" aca="1" ref="D43" ca="1">INDEX($M$3:$M$15,MATCH(TRUE,COUNTIFS(D$1:D42,$M$3:$M$15,B$1:B42,B43)&lt;ROUND(OFFSET($P$3:$S$15,,MATCH(B43,$P$2:$S$2,)-1,,1),),))</f>
        <v>менеджер7</v>
      </c>
      <c r="E43" s="1">
        <f t="shared" ca="1" si="0"/>
        <v>7</v>
      </c>
      <c r="L43"/>
      <c r="M43" s="12">
        <v>43034</v>
      </c>
      <c r="N43" t="s">
        <v>6</v>
      </c>
      <c r="O43" s="3" t="e">
        <f>VLOOKUP(M43,Лист4!B27:$C$580,2,0)</f>
        <v>#N/A</v>
      </c>
      <c r="P43" s="6"/>
      <c r="Q43" s="6"/>
      <c r="R43" s="6"/>
      <c r="S43" s="6"/>
      <c r="T43" s="6"/>
      <c r="U43"/>
      <c r="V43"/>
      <c r="W43"/>
      <c r="X43"/>
      <c r="Y43"/>
      <c r="Z43"/>
      <c r="AA43"/>
      <c r="AB43"/>
      <c r="AC43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/>
    </row>
    <row r="44" spans="1:47" s="1" customFormat="1" x14ac:dyDescent="0.25">
      <c r="A44" s="1" t="s">
        <v>52</v>
      </c>
      <c r="B44" s="11">
        <v>43011</v>
      </c>
      <c r="C44" s="5">
        <v>19</v>
      </c>
      <c r="D44" s="14" t="str">
        <f t="array" aca="1" ref="D44" ca="1">INDEX($M$3:$M$15,MATCH(TRUE,COUNTIFS(D$1:D43,$M$3:$M$15,B$1:B43,B44)&lt;ROUND(OFFSET($P$3:$S$15,,MATCH(B44,$P$2:$S$2,)-1,,1),),))</f>
        <v>менеджер8</v>
      </c>
      <c r="E44" s="1">
        <f t="shared" ca="1" si="0"/>
        <v>8</v>
      </c>
      <c r="L44"/>
      <c r="M44" s="12">
        <v>43035</v>
      </c>
      <c r="N44" t="s">
        <v>7</v>
      </c>
      <c r="O44" s="3" t="e">
        <f>VLOOKUP(M44,Лист4!B28:$C$580,2,0)</f>
        <v>#N/A</v>
      </c>
      <c r="P44" s="6"/>
      <c r="Q44" s="6"/>
      <c r="R44" s="6"/>
      <c r="S44" s="6"/>
      <c r="T44" s="6"/>
      <c r="U44"/>
      <c r="V44"/>
      <c r="W44"/>
      <c r="X44"/>
      <c r="Y44"/>
      <c r="Z44"/>
      <c r="AA44"/>
      <c r="AB44"/>
      <c r="AC44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/>
    </row>
    <row r="45" spans="1:47" s="1" customFormat="1" x14ac:dyDescent="0.25">
      <c r="A45" s="1" t="s">
        <v>53</v>
      </c>
      <c r="B45" s="11">
        <v>43011</v>
      </c>
      <c r="C45" s="5">
        <v>19</v>
      </c>
      <c r="D45" s="14" t="str">
        <f t="array" aca="1" ref="D45" ca="1">INDEX($M$3:$M$15,MATCH(TRUE,COUNTIFS(D$1:D44,$M$3:$M$15,B$1:B44,B45)&lt;ROUND(OFFSET($P$3:$S$15,,MATCH(B45,$P$2:$S$2,)-1,,1),),))</f>
        <v>менеджер8</v>
      </c>
      <c r="E45" s="1">
        <f t="shared" ca="1" si="0"/>
        <v>8</v>
      </c>
      <c r="L45"/>
      <c r="M45" s="12">
        <v>43036</v>
      </c>
      <c r="N45" s="4" t="s">
        <v>8</v>
      </c>
      <c r="O45" s="3" t="e">
        <f>VLOOKUP(M45,Лист4!B29:$C$580,2,0)</f>
        <v>#N/A</v>
      </c>
      <c r="P45" s="6"/>
      <c r="Q45" s="6"/>
      <c r="R45" s="6"/>
      <c r="S45" s="6"/>
      <c r="T45" s="6"/>
      <c r="U45"/>
      <c r="V45"/>
      <c r="W45"/>
      <c r="X45"/>
      <c r="Y45"/>
      <c r="Z45"/>
      <c r="AA45"/>
      <c r="AB45"/>
      <c r="AC45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/>
    </row>
    <row r="46" spans="1:47" s="1" customFormat="1" x14ac:dyDescent="0.25">
      <c r="A46" s="1" t="s">
        <v>54</v>
      </c>
      <c r="B46" s="11">
        <v>43011</v>
      </c>
      <c r="C46" s="5">
        <v>19</v>
      </c>
      <c r="D46" s="14" t="str">
        <f t="array" aca="1" ref="D46" ca="1">INDEX($M$3:$M$15,MATCH(TRUE,COUNTIFS(D$1:D45,$M$3:$M$15,B$1:B45,B46)&lt;ROUND(OFFSET($P$3:$S$15,,MATCH(B46,$P$2:$S$2,)-1,,1),),))</f>
        <v>менеджер9</v>
      </c>
      <c r="E46" s="1">
        <f t="shared" ca="1" si="0"/>
        <v>9</v>
      </c>
      <c r="L46"/>
      <c r="M46" s="12">
        <v>43037</v>
      </c>
      <c r="N46" s="4" t="s">
        <v>2</v>
      </c>
      <c r="O46" s="3" t="e">
        <f>VLOOKUP(M46,Лист4!B30:$C$580,2,0)</f>
        <v>#N/A</v>
      </c>
      <c r="P46" s="6"/>
      <c r="Q46" s="6"/>
      <c r="R46" s="6"/>
      <c r="S46" s="6"/>
      <c r="T46" s="6"/>
      <c r="U46"/>
      <c r="V46"/>
      <c r="W46"/>
      <c r="X46"/>
      <c r="Y46"/>
      <c r="Z46"/>
      <c r="AA46"/>
      <c r="AB46"/>
      <c r="AC4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/>
    </row>
    <row r="47" spans="1:47" s="1" customFormat="1" x14ac:dyDescent="0.25">
      <c r="A47" s="1" t="s">
        <v>55</v>
      </c>
      <c r="B47" s="11">
        <v>43011</v>
      </c>
      <c r="C47" s="5">
        <v>19</v>
      </c>
      <c r="D47" s="14" t="str">
        <f t="array" aca="1" ref="D47" ca="1">INDEX($M$3:$M$15,MATCH(TRUE,COUNTIFS(D$1:D46,$M$3:$M$15,B$1:B46,B47)&lt;ROUND(OFFSET($P$3:$S$15,,MATCH(B47,$P$2:$S$2,)-1,,1),),))</f>
        <v>менеджер9</v>
      </c>
      <c r="E47" s="1">
        <f t="shared" ca="1" si="0"/>
        <v>9</v>
      </c>
      <c r="L47"/>
      <c r="M47" s="12">
        <v>43038</v>
      </c>
      <c r="N47" t="s">
        <v>3</v>
      </c>
      <c r="O47" s="3" t="e">
        <f>VLOOKUP(M47,Лист4!B31:$C$580,2,0)</f>
        <v>#N/A</v>
      </c>
      <c r="P47" s="6"/>
      <c r="Q47" s="6"/>
      <c r="R47" s="6"/>
      <c r="S47" s="6"/>
      <c r="T47" s="6"/>
      <c r="U47"/>
      <c r="V47"/>
      <c r="W47"/>
      <c r="X47"/>
      <c r="Y47"/>
      <c r="Z47"/>
      <c r="AA47"/>
      <c r="AB47"/>
      <c r="AC47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/>
    </row>
    <row r="48" spans="1:47" s="1" customFormat="1" x14ac:dyDescent="0.25">
      <c r="A48" s="1" t="s">
        <v>56</v>
      </c>
      <c r="B48" s="11">
        <v>43011</v>
      </c>
      <c r="C48" s="5">
        <v>19</v>
      </c>
      <c r="D48" s="14" t="str">
        <f t="array" aca="1" ref="D48" ca="1">INDEX($M$3:$M$15,MATCH(TRUE,COUNTIFS(D$1:D47,$M$3:$M$15,B$1:B47,B48)&lt;ROUND(OFFSET($P$3:$S$15,,MATCH(B48,$P$2:$S$2,)-1,,1),),))</f>
        <v>менеджер10</v>
      </c>
      <c r="E48" s="1">
        <f t="shared" ca="1" si="0"/>
        <v>10</v>
      </c>
      <c r="L48"/>
      <c r="M48" s="12">
        <v>43039</v>
      </c>
      <c r="N48" t="s">
        <v>4</v>
      </c>
      <c r="O48" s="3" t="e">
        <f>VLOOKUP(M48,Лист4!B32:$C$580,2,0)</f>
        <v>#N/A</v>
      </c>
      <c r="P48" s="6"/>
      <c r="Q48" s="6"/>
      <c r="R48" s="6"/>
      <c r="S48" s="6"/>
      <c r="T48" s="6"/>
      <c r="U48"/>
      <c r="V48"/>
      <c r="W48"/>
      <c r="X48"/>
      <c r="Y48"/>
      <c r="Z48"/>
      <c r="AA48"/>
      <c r="AB48"/>
      <c r="AC4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/>
    </row>
    <row r="49" spans="1:47" s="1" customFormat="1" x14ac:dyDescent="0.25">
      <c r="A49" s="1" t="s">
        <v>57</v>
      </c>
      <c r="B49" s="11">
        <v>43011</v>
      </c>
      <c r="C49" s="5">
        <v>19</v>
      </c>
      <c r="D49" s="14" t="str">
        <f t="array" aca="1" ref="D49" ca="1">INDEX($M$3:$M$15,MATCH(TRUE,COUNTIFS(D$1:D48,$M$3:$M$15,B$1:B48,B49)&lt;ROUND(OFFSET($P$3:$S$15,,MATCH(B49,$P$2:$S$2,)-1,,1),),))</f>
        <v>менеджер10</v>
      </c>
      <c r="E49" s="1">
        <f t="shared" ca="1" si="0"/>
        <v>10</v>
      </c>
      <c r="L49"/>
      <c r="M49"/>
      <c r="N49"/>
      <c r="O49" s="7"/>
      <c r="P49" s="6"/>
      <c r="Q49" s="6"/>
      <c r="R49" s="6"/>
      <c r="S49" s="6"/>
      <c r="T49" s="6"/>
      <c r="U49"/>
      <c r="V49"/>
      <c r="W49"/>
      <c r="X49"/>
      <c r="Y49"/>
      <c r="Z49"/>
      <c r="AA49"/>
      <c r="AB49"/>
      <c r="AC4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/>
    </row>
    <row r="50" spans="1:47" s="1" customFormat="1" x14ac:dyDescent="0.25">
      <c r="A50" s="1" t="s">
        <v>58</v>
      </c>
      <c r="B50" s="11">
        <v>43011</v>
      </c>
      <c r="C50" s="5">
        <v>19</v>
      </c>
      <c r="D50" s="14" t="str">
        <f t="array" aca="1" ref="D50" ca="1">INDEX($M$3:$M$15,MATCH(TRUE,COUNTIFS(D$1:D49,$M$3:$M$15,B$1:B49,B50)&lt;ROUND(OFFSET($P$3:$S$15,,MATCH(B50,$P$2:$S$2,)-1,,1),),))</f>
        <v>менеджер11</v>
      </c>
      <c r="E50" s="1">
        <f t="shared" ca="1" si="0"/>
        <v>11</v>
      </c>
      <c r="I50"/>
      <c r="J50"/>
      <c r="K50" s="3"/>
      <c r="L50"/>
      <c r="M50"/>
      <c r="N50"/>
      <c r="O50" s="7"/>
      <c r="P50" s="6"/>
      <c r="Q50" s="6"/>
      <c r="R50" s="6"/>
      <c r="S50" s="6"/>
      <c r="T50" s="6"/>
      <c r="U50"/>
      <c r="V50"/>
      <c r="W50"/>
      <c r="X50"/>
      <c r="Y50"/>
      <c r="Z50"/>
      <c r="AA50"/>
      <c r="AB50"/>
      <c r="AC50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/>
    </row>
    <row r="51" spans="1:47" s="1" customFormat="1" x14ac:dyDescent="0.25">
      <c r="A51" s="1" t="s">
        <v>59</v>
      </c>
      <c r="B51" s="11">
        <v>43011</v>
      </c>
      <c r="C51" s="5">
        <v>19</v>
      </c>
      <c r="D51" s="14" t="str">
        <f t="array" aca="1" ref="D51" ca="1">INDEX($M$3:$M$15,MATCH(TRUE,COUNTIFS(D$1:D50,$M$3:$M$15,B$1:B50,B51)&lt;ROUND(OFFSET($P$3:$S$15,,MATCH(B51,$P$2:$S$2,)-1,,1),),))</f>
        <v>менеджер11</v>
      </c>
      <c r="E51" s="1">
        <f t="shared" ca="1" si="0"/>
        <v>11</v>
      </c>
      <c r="U51"/>
      <c r="V51"/>
      <c r="W51"/>
      <c r="X51"/>
      <c r="Y51"/>
      <c r="Z51"/>
      <c r="AA51"/>
      <c r="AB51"/>
      <c r="AC51"/>
    </row>
    <row r="52" spans="1:47" s="1" customFormat="1" x14ac:dyDescent="0.25">
      <c r="A52" s="1" t="s">
        <v>60</v>
      </c>
      <c r="B52" s="11">
        <v>43011</v>
      </c>
      <c r="C52" s="5">
        <v>19</v>
      </c>
      <c r="D52" s="14" t="str">
        <f t="array" aca="1" ref="D52" ca="1">INDEX($M$3:$M$15,MATCH(TRUE,COUNTIFS(D$1:D51,$M$3:$M$15,B$1:B51,B52)&lt;ROUND(OFFSET($P$3:$S$15,,MATCH(B52,$P$2:$S$2,)-1,,1),),))</f>
        <v>менеджер12</v>
      </c>
      <c r="E52" s="1">
        <f t="shared" ca="1" si="0"/>
        <v>12</v>
      </c>
      <c r="U52"/>
      <c r="V52"/>
      <c r="W52"/>
      <c r="X52"/>
      <c r="Y52"/>
      <c r="Z52"/>
      <c r="AA52"/>
      <c r="AB52"/>
      <c r="AC52"/>
    </row>
    <row r="53" spans="1:47" s="1" customFormat="1" x14ac:dyDescent="0.25">
      <c r="A53" s="1" t="s">
        <v>61</v>
      </c>
      <c r="B53" s="11">
        <v>43011</v>
      </c>
      <c r="C53" s="5">
        <v>19</v>
      </c>
      <c r="D53" s="14" t="str">
        <f t="array" aca="1" ref="D53" ca="1">INDEX($M$3:$M$15,MATCH(TRUE,COUNTIFS(D$1:D52,$M$3:$M$15,B$1:B52,B53)&lt;ROUND(OFFSET($P$3:$S$15,,MATCH(B53,$P$2:$S$2,)-1,,1),),))</f>
        <v>менеджер12</v>
      </c>
      <c r="E53" s="1">
        <f t="shared" ca="1" si="0"/>
        <v>12</v>
      </c>
      <c r="U53"/>
      <c r="V53"/>
      <c r="W53"/>
      <c r="X53"/>
      <c r="Y53"/>
      <c r="Z53"/>
      <c r="AA53"/>
      <c r="AB53"/>
      <c r="AC53"/>
    </row>
    <row r="54" spans="1:47" s="1" customFormat="1" x14ac:dyDescent="0.25">
      <c r="A54" s="1" t="s">
        <v>62</v>
      </c>
      <c r="B54" s="11">
        <v>43011</v>
      </c>
      <c r="C54" s="5">
        <v>19</v>
      </c>
      <c r="D54" s="14" t="str">
        <f t="array" aca="1" ref="D54" ca="1">INDEX($M$3:$M$15,MATCH(TRUE,COUNTIFS(D$1:D53,$M$3:$M$15,B$1:B53,B54)&lt;ROUND(OFFSET($P$3:$S$15,,MATCH(B54,$P$2:$S$2,)-1,,1),),))</f>
        <v>менеджер12</v>
      </c>
      <c r="E54" s="1">
        <f t="shared" ca="1" si="0"/>
        <v>12</v>
      </c>
      <c r="U54"/>
      <c r="V54"/>
      <c r="W54"/>
      <c r="X54"/>
      <c r="Y54"/>
      <c r="Z54"/>
      <c r="AA54"/>
      <c r="AB54"/>
      <c r="AC54"/>
    </row>
    <row r="55" spans="1:47" s="1" customFormat="1" x14ac:dyDescent="0.25">
      <c r="A55" s="1" t="s">
        <v>63</v>
      </c>
      <c r="B55" s="11">
        <v>43011</v>
      </c>
      <c r="C55" s="5">
        <v>19</v>
      </c>
      <c r="D55" s="14" t="str">
        <f t="array" aca="1" ref="D55" ca="1">INDEX($M$3:$M$15,MATCH(TRUE,COUNTIFS(D$1:D54,$M$3:$M$15,B$1:B54,B55)&lt;ROUND(OFFSET($P$3:$S$15,,MATCH(B55,$P$2:$S$2,)-1,,1),),))</f>
        <v>менеджер13</v>
      </c>
      <c r="E55" s="1">
        <f t="shared" ca="1" si="0"/>
        <v>13</v>
      </c>
      <c r="U55"/>
      <c r="V55"/>
      <c r="W55"/>
      <c r="X55"/>
      <c r="Y55"/>
      <c r="Z55"/>
      <c r="AA55"/>
      <c r="AB55"/>
      <c r="AC55"/>
    </row>
    <row r="56" spans="1:47" s="1" customFormat="1" x14ac:dyDescent="0.25">
      <c r="A56" s="1" t="s">
        <v>64</v>
      </c>
      <c r="B56" s="11">
        <v>43012</v>
      </c>
      <c r="C56" s="5">
        <v>44</v>
      </c>
      <c r="D56" s="14" t="str">
        <f t="array" aca="1" ref="D56" ca="1">INDEX($M$3:$M$15,MATCH(TRUE,COUNTIFS(D$1:D55,$M$3:$M$15,B$1:B55,B56)&lt;ROUND(OFFSET($P$3:$S$15,,MATCH(B56,$P$2:$S$2,)-1,,1),),))</f>
        <v>менеджер1</v>
      </c>
      <c r="E56" s="1">
        <f t="shared" ca="1" si="0"/>
        <v>1</v>
      </c>
      <c r="U56"/>
      <c r="V56"/>
      <c r="W56"/>
      <c r="X56"/>
      <c r="Y56"/>
      <c r="Z56"/>
      <c r="AA56"/>
      <c r="AB56"/>
      <c r="AC56"/>
    </row>
    <row r="57" spans="1:47" s="1" customFormat="1" x14ac:dyDescent="0.25">
      <c r="A57" s="1" t="s">
        <v>65</v>
      </c>
      <c r="B57" s="11">
        <v>43012</v>
      </c>
      <c r="C57" s="5">
        <v>44</v>
      </c>
      <c r="D57" s="14" t="str">
        <f t="array" aca="1" ref="D57" ca="1">INDEX($M$3:$M$15,MATCH(TRUE,COUNTIFS(D$1:D56,$M$3:$M$15,B$1:B56,B57)&lt;ROUND(OFFSET($P$3:$S$15,,MATCH(B57,$P$2:$S$2,)-1,,1),),))</f>
        <v>менеджер1</v>
      </c>
      <c r="E57" s="1">
        <f t="shared" ca="1" si="0"/>
        <v>1</v>
      </c>
      <c r="U57"/>
      <c r="V57"/>
      <c r="W57"/>
      <c r="X57"/>
      <c r="Y57"/>
      <c r="Z57"/>
      <c r="AA57"/>
      <c r="AB57"/>
      <c r="AC57"/>
    </row>
    <row r="58" spans="1:47" s="1" customFormat="1" x14ac:dyDescent="0.25">
      <c r="A58" s="1" t="s">
        <v>66</v>
      </c>
      <c r="B58" s="11">
        <v>43012</v>
      </c>
      <c r="C58" s="5">
        <v>44</v>
      </c>
      <c r="D58" s="14" t="str">
        <f t="array" aca="1" ref="D58" ca="1">INDEX($M$3:$M$15,MATCH(TRUE,COUNTIFS(D$1:D57,$M$3:$M$15,B$1:B57,B58)&lt;ROUND(OFFSET($P$3:$S$15,,MATCH(B58,$P$2:$S$2,)-1,,1),),))</f>
        <v>менеджер2</v>
      </c>
      <c r="E58" s="1">
        <f t="shared" ca="1" si="0"/>
        <v>2</v>
      </c>
      <c r="U58"/>
      <c r="V58"/>
      <c r="W58"/>
      <c r="X58"/>
      <c r="Y58"/>
      <c r="Z58"/>
      <c r="AA58"/>
      <c r="AB58"/>
      <c r="AC58"/>
    </row>
    <row r="59" spans="1:47" s="1" customFormat="1" x14ac:dyDescent="0.25">
      <c r="A59" s="1" t="s">
        <v>67</v>
      </c>
      <c r="B59" s="11">
        <v>43012</v>
      </c>
      <c r="C59" s="5">
        <v>44</v>
      </c>
      <c r="D59" s="14" t="str">
        <f t="array" aca="1" ref="D59" ca="1">INDEX($M$3:$M$15,MATCH(TRUE,COUNTIFS(D$1:D58,$M$3:$M$15,B$1:B58,B59)&lt;ROUND(OFFSET($P$3:$S$15,,MATCH(B59,$P$2:$S$2,)-1,,1),),))</f>
        <v>менеджер2</v>
      </c>
      <c r="E59" s="1">
        <f t="shared" ca="1" si="0"/>
        <v>2</v>
      </c>
      <c r="U59"/>
      <c r="V59"/>
      <c r="W59"/>
      <c r="X59"/>
      <c r="Y59"/>
      <c r="Z59"/>
      <c r="AA59"/>
      <c r="AB59"/>
      <c r="AC59"/>
    </row>
    <row r="60" spans="1:47" s="1" customFormat="1" x14ac:dyDescent="0.25">
      <c r="A60" s="1" t="s">
        <v>68</v>
      </c>
      <c r="B60" s="11">
        <v>43012</v>
      </c>
      <c r="C60" s="5">
        <v>44</v>
      </c>
      <c r="D60" s="14" t="str">
        <f t="array" aca="1" ref="D60" ca="1">INDEX($M$3:$M$15,MATCH(TRUE,COUNTIFS(D$1:D59,$M$3:$M$15,B$1:B59,B60)&lt;ROUND(OFFSET($P$3:$S$15,,MATCH(B60,$P$2:$S$2,)-1,,1),),))</f>
        <v>менеджер2</v>
      </c>
      <c r="E60" s="1">
        <f t="shared" ca="1" si="0"/>
        <v>2</v>
      </c>
      <c r="U60"/>
      <c r="V60"/>
      <c r="W60"/>
      <c r="X60"/>
      <c r="Y60"/>
      <c r="Z60"/>
      <c r="AA60"/>
      <c r="AB60"/>
      <c r="AC60"/>
    </row>
    <row r="61" spans="1:47" s="1" customFormat="1" x14ac:dyDescent="0.25">
      <c r="A61" s="1" t="s">
        <v>69</v>
      </c>
      <c r="B61" s="11">
        <v>43012</v>
      </c>
      <c r="C61" s="5">
        <v>44</v>
      </c>
      <c r="D61" s="14" t="str">
        <f t="array" aca="1" ref="D61" ca="1">INDEX($M$3:$M$15,MATCH(TRUE,COUNTIFS(D$1:D60,$M$3:$M$15,B$1:B60,B61)&lt;ROUND(OFFSET($P$3:$S$15,,MATCH(B61,$P$2:$S$2,)-1,,1),),))</f>
        <v>менеджер3</v>
      </c>
      <c r="E61" s="1">
        <f t="shared" ca="1" si="0"/>
        <v>3</v>
      </c>
      <c r="U61"/>
      <c r="V61"/>
      <c r="W61"/>
      <c r="X61"/>
      <c r="Y61"/>
      <c r="Z61"/>
      <c r="AA61"/>
      <c r="AB61"/>
      <c r="AC61"/>
    </row>
    <row r="62" spans="1:47" s="1" customFormat="1" x14ac:dyDescent="0.25">
      <c r="A62" s="1" t="s">
        <v>70</v>
      </c>
      <c r="B62" s="11">
        <v>43012</v>
      </c>
      <c r="C62" s="5">
        <v>44</v>
      </c>
      <c r="D62" s="14" t="str">
        <f t="array" aca="1" ref="D62" ca="1">INDEX($M$3:$M$15,MATCH(TRUE,COUNTIFS(D$1:D61,$M$3:$M$15,B$1:B61,B62)&lt;ROUND(OFFSET($P$3:$S$15,,MATCH(B62,$P$2:$S$2,)-1,,1),),))</f>
        <v>менеджер3</v>
      </c>
      <c r="E62" s="1">
        <f t="shared" ca="1" si="0"/>
        <v>3</v>
      </c>
      <c r="U62"/>
      <c r="V62"/>
      <c r="W62"/>
      <c r="X62"/>
      <c r="Y62"/>
      <c r="Z62"/>
      <c r="AA62"/>
      <c r="AB62"/>
      <c r="AC62"/>
    </row>
    <row r="63" spans="1:47" s="1" customFormat="1" x14ac:dyDescent="0.25">
      <c r="B63" s="11"/>
      <c r="C63" s="5"/>
      <c r="D63" s="14"/>
      <c r="E63" s="1" t="e">
        <f t="shared" si="0"/>
        <v>#N/A</v>
      </c>
      <c r="U63"/>
      <c r="V63"/>
      <c r="W63"/>
      <c r="X63"/>
      <c r="Y63"/>
      <c r="Z63"/>
      <c r="AA63"/>
      <c r="AB63"/>
      <c r="AC63"/>
    </row>
    <row r="64" spans="1:47" s="1" customFormat="1" x14ac:dyDescent="0.25">
      <c r="B64" s="11"/>
      <c r="C64" s="5"/>
      <c r="D64" s="14"/>
      <c r="E64" s="1" t="e">
        <f t="shared" si="0"/>
        <v>#N/A</v>
      </c>
      <c r="U64"/>
      <c r="V64"/>
      <c r="W64"/>
      <c r="X64"/>
      <c r="Y64"/>
      <c r="Z64"/>
      <c r="AA64"/>
      <c r="AB64"/>
      <c r="AC64"/>
    </row>
    <row r="65" spans="2:29" s="1" customFormat="1" x14ac:dyDescent="0.25">
      <c r="B65" s="11"/>
      <c r="C65" s="5"/>
      <c r="D65" s="14"/>
      <c r="E65" s="1" t="e">
        <f t="shared" si="0"/>
        <v>#N/A</v>
      </c>
      <c r="U65"/>
      <c r="V65"/>
      <c r="W65"/>
      <c r="X65"/>
      <c r="Y65"/>
      <c r="Z65"/>
      <c r="AA65"/>
      <c r="AB65"/>
      <c r="AC65"/>
    </row>
    <row r="66" spans="2:29" s="1" customFormat="1" x14ac:dyDescent="0.25">
      <c r="B66" s="11"/>
      <c r="C66" s="5"/>
      <c r="D66" s="14"/>
      <c r="E66" s="1" t="e">
        <f t="shared" si="0"/>
        <v>#N/A</v>
      </c>
      <c r="U66"/>
      <c r="V66"/>
      <c r="W66"/>
      <c r="X66"/>
      <c r="Y66"/>
      <c r="Z66"/>
      <c r="AA66"/>
      <c r="AB66"/>
      <c r="AC66"/>
    </row>
    <row r="67" spans="2:29" s="1" customFormat="1" x14ac:dyDescent="0.25">
      <c r="B67" s="11"/>
      <c r="C67" s="5"/>
      <c r="D67" s="14"/>
      <c r="E67" s="1" t="e">
        <f t="shared" ref="E67:E130" si="6">MATCH(D67,$M$3:$M$15,)</f>
        <v>#N/A</v>
      </c>
      <c r="U67"/>
      <c r="V67"/>
      <c r="W67"/>
      <c r="X67"/>
      <c r="Y67"/>
      <c r="Z67"/>
      <c r="AA67"/>
      <c r="AB67"/>
      <c r="AC67"/>
    </row>
    <row r="68" spans="2:29" s="1" customFormat="1" x14ac:dyDescent="0.25">
      <c r="B68" s="11"/>
      <c r="C68" s="5"/>
      <c r="D68" s="14"/>
      <c r="E68" s="1" t="e">
        <f t="shared" si="6"/>
        <v>#N/A</v>
      </c>
      <c r="U68"/>
      <c r="V68"/>
      <c r="W68"/>
      <c r="X68"/>
      <c r="Y68"/>
      <c r="Z68"/>
      <c r="AA68"/>
      <c r="AB68"/>
      <c r="AC68"/>
    </row>
    <row r="69" spans="2:29" s="1" customFormat="1" x14ac:dyDescent="0.25">
      <c r="B69" s="11"/>
      <c r="C69" s="5"/>
      <c r="D69" s="14"/>
      <c r="E69" s="1" t="e">
        <f t="shared" si="6"/>
        <v>#N/A</v>
      </c>
      <c r="U69"/>
      <c r="V69"/>
      <c r="W69"/>
      <c r="X69"/>
      <c r="Y69"/>
      <c r="Z69"/>
      <c r="AA69"/>
      <c r="AB69"/>
      <c r="AC69"/>
    </row>
    <row r="70" spans="2:29" s="1" customFormat="1" x14ac:dyDescent="0.25">
      <c r="B70" s="11"/>
      <c r="C70" s="5"/>
      <c r="D70" s="14"/>
      <c r="E70" s="1" t="e">
        <f t="shared" si="6"/>
        <v>#N/A</v>
      </c>
      <c r="U70"/>
      <c r="V70"/>
      <c r="W70"/>
      <c r="X70"/>
      <c r="Y70"/>
      <c r="Z70"/>
      <c r="AA70"/>
      <c r="AB70"/>
      <c r="AC70"/>
    </row>
    <row r="71" spans="2:29" s="1" customFormat="1" x14ac:dyDescent="0.25">
      <c r="B71" s="11"/>
      <c r="C71" s="5"/>
      <c r="D71" s="14"/>
      <c r="E71" s="1" t="e">
        <f t="shared" si="6"/>
        <v>#N/A</v>
      </c>
      <c r="U71"/>
      <c r="V71"/>
      <c r="W71"/>
      <c r="X71"/>
      <c r="Y71"/>
      <c r="Z71"/>
      <c r="AA71"/>
      <c r="AB71"/>
      <c r="AC71"/>
    </row>
    <row r="72" spans="2:29" s="1" customFormat="1" x14ac:dyDescent="0.25">
      <c r="B72" s="11"/>
      <c r="C72" s="5"/>
      <c r="D72" s="14"/>
      <c r="E72" s="1" t="e">
        <f t="shared" si="6"/>
        <v>#N/A</v>
      </c>
      <c r="U72"/>
      <c r="V72"/>
      <c r="W72"/>
      <c r="X72"/>
      <c r="Y72"/>
      <c r="Z72"/>
      <c r="AA72"/>
      <c r="AB72"/>
      <c r="AC72"/>
    </row>
    <row r="73" spans="2:29" s="1" customFormat="1" x14ac:dyDescent="0.25">
      <c r="B73" s="11"/>
      <c r="C73" s="5"/>
      <c r="D73" s="14"/>
      <c r="E73" s="1" t="e">
        <f t="shared" si="6"/>
        <v>#N/A</v>
      </c>
      <c r="U73"/>
      <c r="V73"/>
      <c r="W73"/>
      <c r="X73"/>
      <c r="Y73"/>
      <c r="Z73"/>
      <c r="AA73"/>
      <c r="AB73"/>
      <c r="AC73"/>
    </row>
    <row r="74" spans="2:29" s="1" customFormat="1" x14ac:dyDescent="0.25">
      <c r="B74" s="11"/>
      <c r="C74" s="5"/>
      <c r="D74" s="14"/>
      <c r="E74" s="1" t="e">
        <f t="shared" si="6"/>
        <v>#N/A</v>
      </c>
      <c r="U74"/>
      <c r="V74"/>
      <c r="W74"/>
      <c r="X74"/>
      <c r="Y74"/>
      <c r="Z74"/>
      <c r="AA74"/>
      <c r="AB74"/>
      <c r="AC74"/>
    </row>
    <row r="75" spans="2:29" s="1" customFormat="1" x14ac:dyDescent="0.25">
      <c r="B75" s="11"/>
      <c r="C75" s="5"/>
      <c r="D75" s="14"/>
      <c r="E75" s="1" t="e">
        <f t="shared" si="6"/>
        <v>#N/A</v>
      </c>
      <c r="U75"/>
      <c r="V75"/>
      <c r="W75"/>
      <c r="X75"/>
      <c r="Y75"/>
      <c r="Z75"/>
      <c r="AA75"/>
      <c r="AB75"/>
      <c r="AC75"/>
    </row>
    <row r="76" spans="2:29" s="1" customFormat="1" x14ac:dyDescent="0.25">
      <c r="B76" s="11"/>
      <c r="C76" s="5"/>
      <c r="D76" s="14"/>
      <c r="E76" s="1" t="e">
        <f t="shared" si="6"/>
        <v>#N/A</v>
      </c>
      <c r="U76"/>
      <c r="V76"/>
      <c r="W76"/>
      <c r="X76"/>
      <c r="Y76"/>
      <c r="Z76"/>
      <c r="AA76"/>
      <c r="AB76"/>
      <c r="AC76"/>
    </row>
    <row r="77" spans="2:29" s="1" customFormat="1" x14ac:dyDescent="0.25">
      <c r="B77" s="11"/>
      <c r="C77" s="5"/>
      <c r="D77" s="14"/>
      <c r="E77" s="1" t="e">
        <f t="shared" si="6"/>
        <v>#N/A</v>
      </c>
      <c r="U77"/>
      <c r="V77"/>
      <c r="W77"/>
      <c r="X77"/>
      <c r="Y77"/>
      <c r="Z77"/>
      <c r="AA77"/>
      <c r="AB77"/>
      <c r="AC77"/>
    </row>
    <row r="78" spans="2:29" s="1" customFormat="1" x14ac:dyDescent="0.25">
      <c r="B78" s="11"/>
      <c r="C78" s="5"/>
      <c r="D78" s="14"/>
      <c r="E78" s="1" t="e">
        <f t="shared" si="6"/>
        <v>#N/A</v>
      </c>
      <c r="U78"/>
      <c r="V78"/>
      <c r="W78"/>
      <c r="X78"/>
      <c r="Y78"/>
      <c r="Z78"/>
      <c r="AA78"/>
      <c r="AB78"/>
      <c r="AC78"/>
    </row>
    <row r="79" spans="2:29" s="1" customFormat="1" x14ac:dyDescent="0.25">
      <c r="B79" s="11"/>
      <c r="C79" s="5"/>
      <c r="D79" s="14"/>
      <c r="E79" s="1" t="e">
        <f t="shared" si="6"/>
        <v>#N/A</v>
      </c>
      <c r="U79"/>
      <c r="V79"/>
      <c r="W79"/>
      <c r="X79"/>
      <c r="Y79"/>
      <c r="Z79"/>
      <c r="AA79"/>
      <c r="AB79"/>
      <c r="AC79"/>
    </row>
    <row r="80" spans="2:29" s="1" customFormat="1" x14ac:dyDescent="0.25">
      <c r="B80" s="11"/>
      <c r="C80" s="5"/>
      <c r="D80" s="14"/>
      <c r="E80" s="1" t="e">
        <f t="shared" si="6"/>
        <v>#N/A</v>
      </c>
      <c r="U80"/>
      <c r="V80"/>
      <c r="W80"/>
      <c r="X80"/>
      <c r="Y80"/>
      <c r="Z80"/>
      <c r="AA80"/>
      <c r="AB80"/>
      <c r="AC80"/>
    </row>
    <row r="81" spans="2:29" s="1" customFormat="1" x14ac:dyDescent="0.25">
      <c r="B81" s="11"/>
      <c r="C81" s="5"/>
      <c r="D81" s="14"/>
      <c r="E81" s="1" t="e">
        <f t="shared" si="6"/>
        <v>#N/A</v>
      </c>
      <c r="U81"/>
      <c r="V81"/>
      <c r="W81"/>
      <c r="X81"/>
      <c r="Y81"/>
      <c r="Z81"/>
      <c r="AA81"/>
      <c r="AB81"/>
      <c r="AC81"/>
    </row>
    <row r="82" spans="2:29" s="1" customFormat="1" x14ac:dyDescent="0.25">
      <c r="B82" s="11"/>
      <c r="C82" s="5"/>
      <c r="D82" s="14"/>
      <c r="E82" s="1" t="e">
        <f t="shared" si="6"/>
        <v>#N/A</v>
      </c>
      <c r="AB82"/>
      <c r="AC82"/>
    </row>
    <row r="83" spans="2:29" s="1" customFormat="1" x14ac:dyDescent="0.25">
      <c r="B83" s="11"/>
      <c r="C83" s="5"/>
      <c r="D83" s="14"/>
      <c r="E83" s="1" t="e">
        <f t="shared" si="6"/>
        <v>#N/A</v>
      </c>
    </row>
    <row r="84" spans="2:29" s="1" customFormat="1" x14ac:dyDescent="0.25">
      <c r="B84" s="11"/>
      <c r="C84" s="5"/>
      <c r="D84" s="14"/>
      <c r="E84" s="1" t="e">
        <f t="shared" si="6"/>
        <v>#N/A</v>
      </c>
    </row>
    <row r="85" spans="2:29" s="1" customFormat="1" x14ac:dyDescent="0.25">
      <c r="B85" s="11"/>
      <c r="C85" s="5"/>
      <c r="D85" s="14"/>
      <c r="E85" s="1" t="e">
        <f t="shared" si="6"/>
        <v>#N/A</v>
      </c>
    </row>
    <row r="86" spans="2:29" s="1" customFormat="1" x14ac:dyDescent="0.25">
      <c r="B86" s="11"/>
      <c r="C86" s="5"/>
      <c r="D86" s="14"/>
      <c r="E86" s="1" t="e">
        <f t="shared" si="6"/>
        <v>#N/A</v>
      </c>
    </row>
    <row r="87" spans="2:29" s="1" customFormat="1" x14ac:dyDescent="0.25">
      <c r="B87" s="11"/>
      <c r="C87" s="5"/>
      <c r="D87" s="14"/>
      <c r="E87" s="1" t="e">
        <f t="shared" si="6"/>
        <v>#N/A</v>
      </c>
    </row>
    <row r="88" spans="2:29" s="1" customFormat="1" x14ac:dyDescent="0.25">
      <c r="B88" s="11"/>
      <c r="C88" s="5"/>
      <c r="D88" s="14"/>
      <c r="E88" s="1" t="e">
        <f t="shared" si="6"/>
        <v>#N/A</v>
      </c>
    </row>
    <row r="89" spans="2:29" s="1" customFormat="1" x14ac:dyDescent="0.25">
      <c r="B89" s="11"/>
      <c r="C89" s="5"/>
      <c r="D89" s="14"/>
      <c r="E89" s="1" t="e">
        <f t="shared" si="6"/>
        <v>#N/A</v>
      </c>
    </row>
    <row r="90" spans="2:29" s="1" customFormat="1" x14ac:dyDescent="0.25">
      <c r="B90" s="11"/>
      <c r="C90" s="5"/>
      <c r="D90" s="14"/>
      <c r="E90" s="1" t="e">
        <f t="shared" si="6"/>
        <v>#N/A</v>
      </c>
    </row>
    <row r="91" spans="2:29" s="1" customFormat="1" x14ac:dyDescent="0.25">
      <c r="B91" s="11"/>
      <c r="C91" s="5"/>
      <c r="D91" s="14"/>
      <c r="E91" s="1" t="e">
        <f t="shared" si="6"/>
        <v>#N/A</v>
      </c>
    </row>
    <row r="92" spans="2:29" s="1" customFormat="1" x14ac:dyDescent="0.25">
      <c r="B92" s="11"/>
      <c r="C92" s="5"/>
      <c r="D92" s="14"/>
      <c r="E92" s="1" t="e">
        <f t="shared" si="6"/>
        <v>#N/A</v>
      </c>
    </row>
    <row r="93" spans="2:29" s="1" customFormat="1" x14ac:dyDescent="0.25">
      <c r="B93" s="11"/>
      <c r="C93" s="5"/>
      <c r="D93" s="14"/>
      <c r="E93" s="1" t="e">
        <f t="shared" si="6"/>
        <v>#N/A</v>
      </c>
    </row>
    <row r="94" spans="2:29" s="1" customFormat="1" x14ac:dyDescent="0.25">
      <c r="B94" s="11"/>
      <c r="C94" s="5"/>
      <c r="D94" s="14"/>
      <c r="E94" s="1" t="e">
        <f t="shared" si="6"/>
        <v>#N/A</v>
      </c>
    </row>
    <row r="95" spans="2:29" s="1" customFormat="1" x14ac:dyDescent="0.25">
      <c r="B95" s="11"/>
      <c r="C95" s="5"/>
      <c r="D95" s="14"/>
      <c r="E95" s="1" t="e">
        <f t="shared" si="6"/>
        <v>#N/A</v>
      </c>
    </row>
    <row r="96" spans="2:29" s="1" customFormat="1" x14ac:dyDescent="0.25">
      <c r="B96" s="11"/>
      <c r="C96" s="5"/>
      <c r="D96" s="14"/>
      <c r="E96" s="1" t="e">
        <f t="shared" si="6"/>
        <v>#N/A</v>
      </c>
    </row>
    <row r="97" spans="2:5" s="1" customFormat="1" x14ac:dyDescent="0.25">
      <c r="B97" s="11"/>
      <c r="C97" s="5"/>
      <c r="D97" s="14"/>
      <c r="E97" s="1" t="e">
        <f t="shared" si="6"/>
        <v>#N/A</v>
      </c>
    </row>
    <row r="98" spans="2:5" s="1" customFormat="1" x14ac:dyDescent="0.25">
      <c r="B98" s="11"/>
      <c r="C98" s="5"/>
      <c r="D98" s="14"/>
      <c r="E98" s="1" t="e">
        <f t="shared" si="6"/>
        <v>#N/A</v>
      </c>
    </row>
    <row r="99" spans="2:5" s="1" customFormat="1" x14ac:dyDescent="0.25">
      <c r="B99" s="11"/>
      <c r="C99" s="5"/>
      <c r="D99" s="14"/>
      <c r="E99" s="1" t="e">
        <f t="shared" si="6"/>
        <v>#N/A</v>
      </c>
    </row>
    <row r="100" spans="2:5" s="1" customFormat="1" x14ac:dyDescent="0.25">
      <c r="B100" s="11"/>
      <c r="C100" s="5"/>
      <c r="D100" s="14"/>
      <c r="E100" s="1" t="e">
        <f t="shared" si="6"/>
        <v>#N/A</v>
      </c>
    </row>
    <row r="101" spans="2:5" s="1" customFormat="1" x14ac:dyDescent="0.25">
      <c r="B101" s="11"/>
      <c r="C101" s="5"/>
      <c r="D101" s="14"/>
      <c r="E101" s="1" t="e">
        <f t="shared" si="6"/>
        <v>#N/A</v>
      </c>
    </row>
    <row r="102" spans="2:5" s="1" customFormat="1" x14ac:dyDescent="0.25">
      <c r="B102" s="11"/>
      <c r="C102" s="5"/>
      <c r="D102" s="14"/>
      <c r="E102" s="1" t="e">
        <f t="shared" si="6"/>
        <v>#N/A</v>
      </c>
    </row>
    <row r="103" spans="2:5" s="1" customFormat="1" x14ac:dyDescent="0.25">
      <c r="B103" s="11"/>
      <c r="C103" s="5"/>
      <c r="D103" s="14"/>
      <c r="E103" s="1" t="e">
        <f t="shared" si="6"/>
        <v>#N/A</v>
      </c>
    </row>
    <row r="104" spans="2:5" s="1" customFormat="1" x14ac:dyDescent="0.25">
      <c r="B104" s="11"/>
      <c r="C104" s="5"/>
      <c r="D104" s="14"/>
      <c r="E104" s="1" t="e">
        <f t="shared" si="6"/>
        <v>#N/A</v>
      </c>
    </row>
    <row r="105" spans="2:5" s="1" customFormat="1" x14ac:dyDescent="0.25">
      <c r="B105" s="11"/>
      <c r="C105" s="5"/>
      <c r="D105" s="14"/>
      <c r="E105" s="1" t="e">
        <f t="shared" si="6"/>
        <v>#N/A</v>
      </c>
    </row>
    <row r="106" spans="2:5" s="1" customFormat="1" x14ac:dyDescent="0.25">
      <c r="B106" s="11"/>
      <c r="C106" s="5"/>
      <c r="D106" s="14"/>
      <c r="E106" s="1" t="e">
        <f t="shared" si="6"/>
        <v>#N/A</v>
      </c>
    </row>
    <row r="107" spans="2:5" s="1" customFormat="1" x14ac:dyDescent="0.25">
      <c r="B107" s="11"/>
      <c r="C107" s="5"/>
      <c r="D107" s="14"/>
      <c r="E107" s="1" t="e">
        <f t="shared" si="6"/>
        <v>#N/A</v>
      </c>
    </row>
    <row r="108" spans="2:5" s="1" customFormat="1" x14ac:dyDescent="0.25">
      <c r="B108" s="11"/>
      <c r="C108" s="5"/>
      <c r="D108" s="14"/>
      <c r="E108" s="1" t="e">
        <f t="shared" si="6"/>
        <v>#N/A</v>
      </c>
    </row>
    <row r="109" spans="2:5" s="1" customFormat="1" x14ac:dyDescent="0.25">
      <c r="B109" s="11"/>
      <c r="C109" s="5"/>
      <c r="D109" s="14"/>
      <c r="E109" s="1" t="e">
        <f t="shared" si="6"/>
        <v>#N/A</v>
      </c>
    </row>
    <row r="110" spans="2:5" s="1" customFormat="1" x14ac:dyDescent="0.25">
      <c r="B110" s="11"/>
      <c r="C110" s="5"/>
      <c r="D110" s="14"/>
      <c r="E110" s="1" t="e">
        <f t="shared" si="6"/>
        <v>#N/A</v>
      </c>
    </row>
    <row r="111" spans="2:5" s="1" customFormat="1" x14ac:dyDescent="0.25">
      <c r="B111" s="11"/>
      <c r="C111" s="5"/>
      <c r="D111" s="14"/>
      <c r="E111" s="1" t="e">
        <f t="shared" si="6"/>
        <v>#N/A</v>
      </c>
    </row>
    <row r="112" spans="2:5" s="1" customFormat="1" x14ac:dyDescent="0.25">
      <c r="B112" s="11"/>
      <c r="C112" s="5"/>
      <c r="D112" s="14"/>
      <c r="E112" s="1" t="e">
        <f t="shared" si="6"/>
        <v>#N/A</v>
      </c>
    </row>
    <row r="113" spans="2:5" s="1" customFormat="1" x14ac:dyDescent="0.25">
      <c r="B113" s="11"/>
      <c r="C113" s="5"/>
      <c r="D113" s="14"/>
      <c r="E113" s="1" t="e">
        <f t="shared" si="6"/>
        <v>#N/A</v>
      </c>
    </row>
    <row r="114" spans="2:5" s="1" customFormat="1" x14ac:dyDescent="0.25">
      <c r="B114" s="11"/>
      <c r="C114" s="5"/>
      <c r="D114" s="14"/>
      <c r="E114" s="1" t="e">
        <f t="shared" si="6"/>
        <v>#N/A</v>
      </c>
    </row>
    <row r="115" spans="2:5" s="1" customFormat="1" x14ac:dyDescent="0.25">
      <c r="B115" s="11"/>
      <c r="C115" s="5"/>
      <c r="D115" s="14"/>
      <c r="E115" s="1" t="e">
        <f t="shared" si="6"/>
        <v>#N/A</v>
      </c>
    </row>
    <row r="116" spans="2:5" s="1" customFormat="1" x14ac:dyDescent="0.25">
      <c r="B116" s="11"/>
      <c r="C116" s="5"/>
      <c r="D116" s="14"/>
      <c r="E116" s="1" t="e">
        <f t="shared" si="6"/>
        <v>#N/A</v>
      </c>
    </row>
    <row r="117" spans="2:5" s="1" customFormat="1" x14ac:dyDescent="0.25">
      <c r="B117" s="11"/>
      <c r="C117" s="5"/>
      <c r="D117" s="14"/>
      <c r="E117" s="1" t="e">
        <f t="shared" si="6"/>
        <v>#N/A</v>
      </c>
    </row>
    <row r="118" spans="2:5" s="1" customFormat="1" x14ac:dyDescent="0.25">
      <c r="B118" s="11"/>
      <c r="C118" s="5"/>
      <c r="D118" s="14"/>
      <c r="E118" s="1" t="e">
        <f t="shared" si="6"/>
        <v>#N/A</v>
      </c>
    </row>
    <row r="119" spans="2:5" s="1" customFormat="1" x14ac:dyDescent="0.25">
      <c r="B119" s="11"/>
      <c r="C119" s="5"/>
      <c r="D119" s="14"/>
      <c r="E119" s="1" t="e">
        <f t="shared" si="6"/>
        <v>#N/A</v>
      </c>
    </row>
    <row r="120" spans="2:5" s="1" customFormat="1" x14ac:dyDescent="0.25">
      <c r="B120" s="11"/>
      <c r="C120" s="5"/>
      <c r="D120" s="14"/>
      <c r="E120" s="1" t="e">
        <f t="shared" si="6"/>
        <v>#N/A</v>
      </c>
    </row>
    <row r="121" spans="2:5" s="1" customFormat="1" x14ac:dyDescent="0.25">
      <c r="B121" s="11"/>
      <c r="C121" s="5"/>
      <c r="D121" s="14"/>
      <c r="E121" s="1" t="e">
        <f t="shared" si="6"/>
        <v>#N/A</v>
      </c>
    </row>
    <row r="122" spans="2:5" s="1" customFormat="1" x14ac:dyDescent="0.25">
      <c r="B122" s="11"/>
      <c r="C122" s="5"/>
      <c r="D122" s="14"/>
      <c r="E122" s="1" t="e">
        <f t="shared" si="6"/>
        <v>#N/A</v>
      </c>
    </row>
    <row r="123" spans="2:5" s="1" customFormat="1" x14ac:dyDescent="0.25">
      <c r="B123" s="11"/>
      <c r="C123" s="5"/>
      <c r="D123" s="14"/>
      <c r="E123" s="1" t="e">
        <f t="shared" si="6"/>
        <v>#N/A</v>
      </c>
    </row>
    <row r="124" spans="2:5" s="1" customFormat="1" x14ac:dyDescent="0.25">
      <c r="B124" s="11"/>
      <c r="C124" s="5"/>
      <c r="D124" s="14"/>
      <c r="E124" s="1" t="e">
        <f t="shared" si="6"/>
        <v>#N/A</v>
      </c>
    </row>
    <row r="125" spans="2:5" s="1" customFormat="1" x14ac:dyDescent="0.25">
      <c r="B125" s="11"/>
      <c r="C125" s="5"/>
      <c r="D125" s="14"/>
      <c r="E125" s="1" t="e">
        <f t="shared" si="6"/>
        <v>#N/A</v>
      </c>
    </row>
    <row r="126" spans="2:5" s="1" customFormat="1" x14ac:dyDescent="0.25">
      <c r="B126" s="11"/>
      <c r="C126" s="5"/>
      <c r="D126" s="14"/>
      <c r="E126" s="1" t="e">
        <f t="shared" si="6"/>
        <v>#N/A</v>
      </c>
    </row>
    <row r="127" spans="2:5" s="1" customFormat="1" x14ac:dyDescent="0.25">
      <c r="B127" s="11"/>
      <c r="C127" s="5"/>
      <c r="D127" s="14"/>
      <c r="E127" s="1" t="e">
        <f t="shared" si="6"/>
        <v>#N/A</v>
      </c>
    </row>
    <row r="128" spans="2:5" s="1" customFormat="1" x14ac:dyDescent="0.25">
      <c r="B128" s="11"/>
      <c r="C128" s="5"/>
      <c r="D128" s="14"/>
      <c r="E128" s="1" t="e">
        <f t="shared" si="6"/>
        <v>#N/A</v>
      </c>
    </row>
    <row r="129" spans="2:5" s="1" customFormat="1" x14ac:dyDescent="0.25">
      <c r="B129" s="11"/>
      <c r="C129" s="5"/>
      <c r="D129" s="14"/>
      <c r="E129" s="1" t="e">
        <f t="shared" si="6"/>
        <v>#N/A</v>
      </c>
    </row>
    <row r="130" spans="2:5" s="1" customFormat="1" x14ac:dyDescent="0.25">
      <c r="B130" s="11"/>
      <c r="C130" s="5"/>
      <c r="D130" s="14"/>
      <c r="E130" s="1" t="e">
        <f t="shared" si="6"/>
        <v>#N/A</v>
      </c>
    </row>
    <row r="131" spans="2:5" s="1" customFormat="1" x14ac:dyDescent="0.25">
      <c r="B131" s="11"/>
      <c r="C131" s="5"/>
      <c r="D131" s="14"/>
      <c r="E131" s="1" t="e">
        <f t="shared" ref="E131:E194" si="7">MATCH(D131,$M$3:$M$15,)</f>
        <v>#N/A</v>
      </c>
    </row>
    <row r="132" spans="2:5" s="1" customFormat="1" x14ac:dyDescent="0.25">
      <c r="B132" s="11"/>
      <c r="C132" s="5"/>
      <c r="D132" s="14"/>
      <c r="E132" s="1" t="e">
        <f t="shared" si="7"/>
        <v>#N/A</v>
      </c>
    </row>
    <row r="133" spans="2:5" s="1" customFormat="1" x14ac:dyDescent="0.25">
      <c r="B133" s="11"/>
      <c r="C133" s="5"/>
      <c r="D133" s="14"/>
      <c r="E133" s="1" t="e">
        <f t="shared" si="7"/>
        <v>#N/A</v>
      </c>
    </row>
    <row r="134" spans="2:5" s="1" customFormat="1" x14ac:dyDescent="0.25">
      <c r="B134" s="11"/>
      <c r="C134" s="5"/>
      <c r="D134" s="14"/>
      <c r="E134" s="1" t="e">
        <f t="shared" si="7"/>
        <v>#N/A</v>
      </c>
    </row>
    <row r="135" spans="2:5" s="1" customFormat="1" x14ac:dyDescent="0.25">
      <c r="B135" s="11"/>
      <c r="C135" s="5"/>
      <c r="D135" s="14"/>
      <c r="E135" s="1" t="e">
        <f t="shared" si="7"/>
        <v>#N/A</v>
      </c>
    </row>
    <row r="136" spans="2:5" s="1" customFormat="1" x14ac:dyDescent="0.25">
      <c r="B136" s="11"/>
      <c r="C136" s="5"/>
      <c r="D136" s="14"/>
      <c r="E136" s="1" t="e">
        <f t="shared" si="7"/>
        <v>#N/A</v>
      </c>
    </row>
    <row r="137" spans="2:5" s="1" customFormat="1" x14ac:dyDescent="0.25">
      <c r="B137" s="11"/>
      <c r="C137" s="5"/>
      <c r="D137" s="14"/>
      <c r="E137" s="1" t="e">
        <f t="shared" si="7"/>
        <v>#N/A</v>
      </c>
    </row>
    <row r="138" spans="2:5" s="1" customFormat="1" x14ac:dyDescent="0.25">
      <c r="B138" s="11"/>
      <c r="C138" s="5"/>
      <c r="D138" s="14"/>
      <c r="E138" s="1" t="e">
        <f t="shared" si="7"/>
        <v>#N/A</v>
      </c>
    </row>
    <row r="139" spans="2:5" s="1" customFormat="1" x14ac:dyDescent="0.25">
      <c r="B139" s="11"/>
      <c r="C139" s="5"/>
      <c r="D139" s="14"/>
      <c r="E139" s="1" t="e">
        <f t="shared" si="7"/>
        <v>#N/A</v>
      </c>
    </row>
    <row r="140" spans="2:5" s="1" customFormat="1" x14ac:dyDescent="0.25">
      <c r="B140" s="11"/>
      <c r="C140" s="5"/>
      <c r="D140" s="14"/>
      <c r="E140" s="1" t="e">
        <f t="shared" si="7"/>
        <v>#N/A</v>
      </c>
    </row>
    <row r="141" spans="2:5" s="1" customFormat="1" x14ac:dyDescent="0.25">
      <c r="B141" s="11"/>
      <c r="C141" s="5"/>
      <c r="D141" s="14"/>
      <c r="E141" s="1" t="e">
        <f t="shared" si="7"/>
        <v>#N/A</v>
      </c>
    </row>
    <row r="142" spans="2:5" s="1" customFormat="1" x14ac:dyDescent="0.25">
      <c r="B142" s="11"/>
      <c r="C142" s="5"/>
      <c r="D142" s="14"/>
      <c r="E142" s="1" t="e">
        <f t="shared" si="7"/>
        <v>#N/A</v>
      </c>
    </row>
    <row r="143" spans="2:5" s="1" customFormat="1" x14ac:dyDescent="0.25">
      <c r="B143" s="11"/>
      <c r="C143" s="5"/>
      <c r="D143" s="14"/>
      <c r="E143" s="1" t="e">
        <f t="shared" si="7"/>
        <v>#N/A</v>
      </c>
    </row>
    <row r="144" spans="2:5" s="1" customFormat="1" x14ac:dyDescent="0.25">
      <c r="B144" s="11"/>
      <c r="C144" s="5"/>
      <c r="D144" s="14"/>
      <c r="E144" s="1" t="e">
        <f t="shared" si="7"/>
        <v>#N/A</v>
      </c>
    </row>
    <row r="145" spans="2:5" s="1" customFormat="1" x14ac:dyDescent="0.25">
      <c r="B145" s="11"/>
      <c r="C145" s="5"/>
      <c r="D145" s="14"/>
      <c r="E145" s="1" t="e">
        <f t="shared" si="7"/>
        <v>#N/A</v>
      </c>
    </row>
    <row r="146" spans="2:5" s="1" customFormat="1" x14ac:dyDescent="0.25">
      <c r="B146" s="11"/>
      <c r="C146" s="5"/>
      <c r="D146" s="14"/>
      <c r="E146" s="1" t="e">
        <f t="shared" si="7"/>
        <v>#N/A</v>
      </c>
    </row>
    <row r="147" spans="2:5" s="1" customFormat="1" x14ac:dyDescent="0.25">
      <c r="B147" s="11"/>
      <c r="C147" s="5"/>
      <c r="D147" s="14"/>
      <c r="E147" s="1" t="e">
        <f t="shared" si="7"/>
        <v>#N/A</v>
      </c>
    </row>
    <row r="148" spans="2:5" s="1" customFormat="1" x14ac:dyDescent="0.25">
      <c r="B148" s="11"/>
      <c r="C148" s="5"/>
      <c r="D148" s="14"/>
      <c r="E148" s="1" t="e">
        <f t="shared" si="7"/>
        <v>#N/A</v>
      </c>
    </row>
    <row r="149" spans="2:5" s="1" customFormat="1" x14ac:dyDescent="0.25">
      <c r="B149" s="11"/>
      <c r="C149" s="5"/>
      <c r="D149" s="14"/>
      <c r="E149" s="1" t="e">
        <f t="shared" si="7"/>
        <v>#N/A</v>
      </c>
    </row>
    <row r="150" spans="2:5" s="1" customFormat="1" x14ac:dyDescent="0.25">
      <c r="B150" s="11"/>
      <c r="C150" s="5"/>
      <c r="D150" s="14"/>
      <c r="E150" s="1" t="e">
        <f t="shared" si="7"/>
        <v>#N/A</v>
      </c>
    </row>
    <row r="151" spans="2:5" s="1" customFormat="1" x14ac:dyDescent="0.25">
      <c r="B151" s="11"/>
      <c r="C151" s="5"/>
      <c r="D151" s="14"/>
      <c r="E151" s="1" t="e">
        <f t="shared" si="7"/>
        <v>#N/A</v>
      </c>
    </row>
    <row r="152" spans="2:5" s="1" customFormat="1" x14ac:dyDescent="0.25">
      <c r="B152" s="11"/>
      <c r="C152" s="5"/>
      <c r="D152" s="14"/>
      <c r="E152" s="1" t="e">
        <f t="shared" si="7"/>
        <v>#N/A</v>
      </c>
    </row>
    <row r="153" spans="2:5" s="1" customFormat="1" x14ac:dyDescent="0.25">
      <c r="B153" s="11"/>
      <c r="C153" s="5"/>
      <c r="D153" s="14"/>
      <c r="E153" s="1" t="e">
        <f t="shared" si="7"/>
        <v>#N/A</v>
      </c>
    </row>
    <row r="154" spans="2:5" s="1" customFormat="1" x14ac:dyDescent="0.25">
      <c r="B154" s="11"/>
      <c r="C154" s="5"/>
      <c r="D154" s="14"/>
      <c r="E154" s="1" t="e">
        <f t="shared" si="7"/>
        <v>#N/A</v>
      </c>
    </row>
    <row r="155" spans="2:5" s="1" customFormat="1" x14ac:dyDescent="0.25">
      <c r="B155" s="11"/>
      <c r="C155" s="5"/>
      <c r="D155" s="14"/>
      <c r="E155" s="1" t="e">
        <f t="shared" si="7"/>
        <v>#N/A</v>
      </c>
    </row>
    <row r="156" spans="2:5" s="1" customFormat="1" x14ac:dyDescent="0.25">
      <c r="B156" s="11"/>
      <c r="C156" s="5"/>
      <c r="D156" s="14"/>
      <c r="E156" s="1" t="e">
        <f t="shared" si="7"/>
        <v>#N/A</v>
      </c>
    </row>
    <row r="157" spans="2:5" s="1" customFormat="1" x14ac:dyDescent="0.25">
      <c r="B157" s="11"/>
      <c r="C157" s="5"/>
      <c r="D157" s="14"/>
      <c r="E157" s="1" t="e">
        <f t="shared" si="7"/>
        <v>#N/A</v>
      </c>
    </row>
    <row r="158" spans="2:5" s="1" customFormat="1" x14ac:dyDescent="0.25">
      <c r="B158" s="11"/>
      <c r="C158" s="5"/>
      <c r="D158" s="14"/>
      <c r="E158" s="1" t="e">
        <f t="shared" si="7"/>
        <v>#N/A</v>
      </c>
    </row>
    <row r="159" spans="2:5" s="1" customFormat="1" x14ac:dyDescent="0.25">
      <c r="B159" s="11"/>
      <c r="C159" s="5"/>
      <c r="D159" s="14"/>
      <c r="E159" s="1" t="e">
        <f t="shared" si="7"/>
        <v>#N/A</v>
      </c>
    </row>
    <row r="160" spans="2:5" s="1" customFormat="1" x14ac:dyDescent="0.25">
      <c r="B160" s="11"/>
      <c r="C160" s="5"/>
      <c r="D160" s="14"/>
      <c r="E160" s="1" t="e">
        <f t="shared" si="7"/>
        <v>#N/A</v>
      </c>
    </row>
    <row r="161" spans="2:5" s="1" customFormat="1" x14ac:dyDescent="0.25">
      <c r="B161" s="11"/>
      <c r="C161" s="5"/>
      <c r="D161" s="14"/>
      <c r="E161" s="1" t="e">
        <f t="shared" si="7"/>
        <v>#N/A</v>
      </c>
    </row>
    <row r="162" spans="2:5" s="1" customFormat="1" x14ac:dyDescent="0.25">
      <c r="B162" s="11"/>
      <c r="C162" s="5"/>
      <c r="D162" s="14"/>
      <c r="E162" s="1" t="e">
        <f t="shared" si="7"/>
        <v>#N/A</v>
      </c>
    </row>
    <row r="163" spans="2:5" s="1" customFormat="1" x14ac:dyDescent="0.25">
      <c r="B163" s="11"/>
      <c r="C163" s="5"/>
      <c r="D163" s="14"/>
      <c r="E163" s="1" t="e">
        <f t="shared" si="7"/>
        <v>#N/A</v>
      </c>
    </row>
    <row r="164" spans="2:5" s="1" customFormat="1" x14ac:dyDescent="0.25">
      <c r="B164" s="11"/>
      <c r="C164" s="5"/>
      <c r="D164" s="14"/>
      <c r="E164" s="1" t="e">
        <f t="shared" si="7"/>
        <v>#N/A</v>
      </c>
    </row>
    <row r="165" spans="2:5" s="1" customFormat="1" x14ac:dyDescent="0.25">
      <c r="B165" s="11"/>
      <c r="C165" s="5"/>
      <c r="D165" s="14"/>
      <c r="E165" s="1" t="e">
        <f t="shared" si="7"/>
        <v>#N/A</v>
      </c>
    </row>
    <row r="166" spans="2:5" s="1" customFormat="1" x14ac:dyDescent="0.25">
      <c r="B166" s="11"/>
      <c r="C166" s="5"/>
      <c r="D166" s="14"/>
      <c r="E166" s="1" t="e">
        <f t="shared" si="7"/>
        <v>#N/A</v>
      </c>
    </row>
    <row r="167" spans="2:5" s="1" customFormat="1" x14ac:dyDescent="0.25">
      <c r="B167" s="11"/>
      <c r="C167" s="5"/>
      <c r="D167" s="14"/>
      <c r="E167" s="1" t="e">
        <f t="shared" si="7"/>
        <v>#N/A</v>
      </c>
    </row>
    <row r="168" spans="2:5" s="1" customFormat="1" x14ac:dyDescent="0.25">
      <c r="B168" s="11"/>
      <c r="C168" s="5"/>
      <c r="D168" s="14"/>
      <c r="E168" s="1" t="e">
        <f t="shared" si="7"/>
        <v>#N/A</v>
      </c>
    </row>
    <row r="169" spans="2:5" s="1" customFormat="1" x14ac:dyDescent="0.25">
      <c r="B169" s="11"/>
      <c r="C169" s="5"/>
      <c r="D169" s="14"/>
      <c r="E169" s="1" t="e">
        <f t="shared" si="7"/>
        <v>#N/A</v>
      </c>
    </row>
    <row r="170" spans="2:5" s="1" customFormat="1" x14ac:dyDescent="0.25">
      <c r="B170" s="11"/>
      <c r="C170" s="5"/>
      <c r="D170" s="14"/>
      <c r="E170" s="1" t="e">
        <f t="shared" si="7"/>
        <v>#N/A</v>
      </c>
    </row>
    <row r="171" spans="2:5" s="1" customFormat="1" x14ac:dyDescent="0.25">
      <c r="B171" s="11"/>
      <c r="C171" s="5"/>
      <c r="D171" s="14"/>
      <c r="E171" s="1" t="e">
        <f t="shared" si="7"/>
        <v>#N/A</v>
      </c>
    </row>
    <row r="172" spans="2:5" s="1" customFormat="1" x14ac:dyDescent="0.25">
      <c r="B172" s="11"/>
      <c r="C172" s="5"/>
      <c r="D172" s="14"/>
      <c r="E172" s="1" t="e">
        <f t="shared" si="7"/>
        <v>#N/A</v>
      </c>
    </row>
    <row r="173" spans="2:5" s="1" customFormat="1" x14ac:dyDescent="0.25">
      <c r="B173" s="11"/>
      <c r="C173" s="5"/>
      <c r="D173" s="14"/>
      <c r="E173" s="1" t="e">
        <f t="shared" si="7"/>
        <v>#N/A</v>
      </c>
    </row>
    <row r="174" spans="2:5" s="1" customFormat="1" x14ac:dyDescent="0.25">
      <c r="B174" s="11"/>
      <c r="C174" s="5"/>
      <c r="D174" s="14"/>
      <c r="E174" s="1" t="e">
        <f t="shared" si="7"/>
        <v>#N/A</v>
      </c>
    </row>
    <row r="175" spans="2:5" s="1" customFormat="1" x14ac:dyDescent="0.25">
      <c r="B175" s="11"/>
      <c r="C175" s="5"/>
      <c r="D175" s="14"/>
      <c r="E175" s="1" t="e">
        <f t="shared" si="7"/>
        <v>#N/A</v>
      </c>
    </row>
    <row r="176" spans="2:5" s="1" customFormat="1" x14ac:dyDescent="0.25">
      <c r="B176" s="11"/>
      <c r="C176" s="5"/>
      <c r="D176" s="14"/>
      <c r="E176" s="1" t="e">
        <f t="shared" si="7"/>
        <v>#N/A</v>
      </c>
    </row>
    <row r="177" spans="2:5" s="1" customFormat="1" x14ac:dyDescent="0.25">
      <c r="B177" s="11"/>
      <c r="C177" s="5"/>
      <c r="D177" s="14"/>
      <c r="E177" s="1" t="e">
        <f t="shared" si="7"/>
        <v>#N/A</v>
      </c>
    </row>
    <row r="178" spans="2:5" s="1" customFormat="1" x14ac:dyDescent="0.25">
      <c r="B178" s="11"/>
      <c r="C178" s="5"/>
      <c r="D178" s="14"/>
      <c r="E178" s="1" t="e">
        <f t="shared" si="7"/>
        <v>#N/A</v>
      </c>
    </row>
    <row r="179" spans="2:5" s="1" customFormat="1" x14ac:dyDescent="0.25">
      <c r="B179" s="11"/>
      <c r="C179" s="5"/>
      <c r="D179" s="14"/>
      <c r="E179" s="1" t="e">
        <f t="shared" si="7"/>
        <v>#N/A</v>
      </c>
    </row>
    <row r="180" spans="2:5" s="1" customFormat="1" x14ac:dyDescent="0.25">
      <c r="B180" s="11"/>
      <c r="C180" s="5"/>
      <c r="D180" s="14"/>
      <c r="E180" s="1" t="e">
        <f t="shared" si="7"/>
        <v>#N/A</v>
      </c>
    </row>
    <row r="181" spans="2:5" s="1" customFormat="1" x14ac:dyDescent="0.25">
      <c r="B181" s="11"/>
      <c r="C181" s="5"/>
      <c r="D181" s="14"/>
      <c r="E181" s="1" t="e">
        <f t="shared" si="7"/>
        <v>#N/A</v>
      </c>
    </row>
    <row r="182" spans="2:5" s="1" customFormat="1" x14ac:dyDescent="0.25">
      <c r="B182" s="11"/>
      <c r="C182" s="5"/>
      <c r="D182" s="14"/>
      <c r="E182" s="1" t="e">
        <f t="shared" si="7"/>
        <v>#N/A</v>
      </c>
    </row>
    <row r="183" spans="2:5" s="1" customFormat="1" x14ac:dyDescent="0.25">
      <c r="B183" s="11"/>
      <c r="C183" s="5"/>
      <c r="D183" s="14"/>
      <c r="E183" s="1" t="e">
        <f t="shared" si="7"/>
        <v>#N/A</v>
      </c>
    </row>
    <row r="184" spans="2:5" s="1" customFormat="1" x14ac:dyDescent="0.25">
      <c r="B184" s="11"/>
      <c r="C184" s="5"/>
      <c r="D184" s="14"/>
      <c r="E184" s="1" t="e">
        <f t="shared" si="7"/>
        <v>#N/A</v>
      </c>
    </row>
    <row r="185" spans="2:5" s="1" customFormat="1" x14ac:dyDescent="0.25">
      <c r="B185" s="11"/>
      <c r="C185" s="5"/>
      <c r="D185" s="14"/>
      <c r="E185" s="1" t="e">
        <f t="shared" si="7"/>
        <v>#N/A</v>
      </c>
    </row>
    <row r="186" spans="2:5" s="1" customFormat="1" x14ac:dyDescent="0.25">
      <c r="B186" s="11"/>
      <c r="C186" s="5"/>
      <c r="D186" s="14"/>
      <c r="E186" s="1" t="e">
        <f t="shared" si="7"/>
        <v>#N/A</v>
      </c>
    </row>
    <row r="187" spans="2:5" s="1" customFormat="1" x14ac:dyDescent="0.25">
      <c r="B187" s="11"/>
      <c r="C187" s="5"/>
      <c r="D187" s="14"/>
      <c r="E187" s="1" t="e">
        <f t="shared" si="7"/>
        <v>#N/A</v>
      </c>
    </row>
    <row r="188" spans="2:5" s="1" customFormat="1" x14ac:dyDescent="0.25">
      <c r="B188" s="11"/>
      <c r="C188" s="5"/>
      <c r="D188" s="14"/>
      <c r="E188" s="1" t="e">
        <f t="shared" si="7"/>
        <v>#N/A</v>
      </c>
    </row>
    <row r="189" spans="2:5" s="1" customFormat="1" x14ac:dyDescent="0.25">
      <c r="B189" s="11"/>
      <c r="C189" s="5"/>
      <c r="D189" s="14"/>
      <c r="E189" s="1" t="e">
        <f t="shared" si="7"/>
        <v>#N/A</v>
      </c>
    </row>
    <row r="190" spans="2:5" s="1" customFormat="1" x14ac:dyDescent="0.25">
      <c r="B190" s="11"/>
      <c r="C190" s="5"/>
      <c r="D190" s="14"/>
      <c r="E190" s="1" t="e">
        <f t="shared" si="7"/>
        <v>#N/A</v>
      </c>
    </row>
    <row r="191" spans="2:5" s="1" customFormat="1" x14ac:dyDescent="0.25">
      <c r="B191" s="11"/>
      <c r="C191" s="5"/>
      <c r="D191" s="14"/>
      <c r="E191" s="1" t="e">
        <f t="shared" si="7"/>
        <v>#N/A</v>
      </c>
    </row>
    <row r="192" spans="2:5" s="1" customFormat="1" x14ac:dyDescent="0.25">
      <c r="B192" s="11"/>
      <c r="C192" s="5"/>
      <c r="D192" s="14"/>
      <c r="E192" s="1" t="e">
        <f t="shared" si="7"/>
        <v>#N/A</v>
      </c>
    </row>
    <row r="193" spans="2:5" s="1" customFormat="1" x14ac:dyDescent="0.25">
      <c r="B193" s="11"/>
      <c r="C193" s="5"/>
      <c r="D193" s="14"/>
      <c r="E193" s="1" t="e">
        <f t="shared" si="7"/>
        <v>#N/A</v>
      </c>
    </row>
    <row r="194" spans="2:5" s="1" customFormat="1" x14ac:dyDescent="0.25">
      <c r="B194" s="11"/>
      <c r="C194" s="5"/>
      <c r="D194" s="14"/>
      <c r="E194" s="1" t="e">
        <f t="shared" si="7"/>
        <v>#N/A</v>
      </c>
    </row>
    <row r="195" spans="2:5" s="1" customFormat="1" x14ac:dyDescent="0.25">
      <c r="B195" s="11"/>
      <c r="C195" s="5"/>
      <c r="D195" s="14"/>
      <c r="E195" s="1" t="e">
        <f t="shared" ref="E195:E258" si="8">MATCH(D195,$M$3:$M$15,)</f>
        <v>#N/A</v>
      </c>
    </row>
    <row r="196" spans="2:5" s="1" customFormat="1" x14ac:dyDescent="0.25">
      <c r="B196" s="11"/>
      <c r="C196" s="5"/>
      <c r="D196" s="14"/>
      <c r="E196" s="1" t="e">
        <f t="shared" si="8"/>
        <v>#N/A</v>
      </c>
    </row>
    <row r="197" spans="2:5" s="1" customFormat="1" x14ac:dyDescent="0.25">
      <c r="B197" s="11"/>
      <c r="C197" s="5"/>
      <c r="D197" s="14"/>
      <c r="E197" s="1" t="e">
        <f t="shared" si="8"/>
        <v>#N/A</v>
      </c>
    </row>
    <row r="198" spans="2:5" s="1" customFormat="1" x14ac:dyDescent="0.25">
      <c r="B198" s="11"/>
      <c r="C198" s="5"/>
      <c r="D198" s="14"/>
      <c r="E198" s="1" t="e">
        <f t="shared" si="8"/>
        <v>#N/A</v>
      </c>
    </row>
    <row r="199" spans="2:5" s="1" customFormat="1" x14ac:dyDescent="0.25">
      <c r="B199" s="11"/>
      <c r="C199" s="5"/>
      <c r="D199" s="14"/>
      <c r="E199" s="1" t="e">
        <f t="shared" si="8"/>
        <v>#N/A</v>
      </c>
    </row>
    <row r="200" spans="2:5" s="1" customFormat="1" x14ac:dyDescent="0.25">
      <c r="B200" s="11"/>
      <c r="C200" s="5"/>
      <c r="D200" s="14"/>
      <c r="E200" s="1" t="e">
        <f t="shared" si="8"/>
        <v>#N/A</v>
      </c>
    </row>
    <row r="201" spans="2:5" s="1" customFormat="1" x14ac:dyDescent="0.25">
      <c r="B201" s="11"/>
      <c r="C201" s="5"/>
      <c r="D201" s="14"/>
      <c r="E201" s="1" t="e">
        <f t="shared" si="8"/>
        <v>#N/A</v>
      </c>
    </row>
    <row r="202" spans="2:5" s="1" customFormat="1" x14ac:dyDescent="0.25">
      <c r="B202" s="11"/>
      <c r="C202" s="5"/>
      <c r="D202" s="14"/>
      <c r="E202" s="1" t="e">
        <f t="shared" si="8"/>
        <v>#N/A</v>
      </c>
    </row>
    <row r="203" spans="2:5" s="1" customFormat="1" x14ac:dyDescent="0.25">
      <c r="B203" s="11"/>
      <c r="C203" s="5"/>
      <c r="D203" s="14"/>
      <c r="E203" s="1" t="e">
        <f t="shared" si="8"/>
        <v>#N/A</v>
      </c>
    </row>
    <row r="204" spans="2:5" s="1" customFormat="1" x14ac:dyDescent="0.25">
      <c r="B204" s="11"/>
      <c r="C204" s="5"/>
      <c r="D204" s="14"/>
      <c r="E204" s="1" t="e">
        <f t="shared" si="8"/>
        <v>#N/A</v>
      </c>
    </row>
    <row r="205" spans="2:5" s="1" customFormat="1" x14ac:dyDescent="0.25">
      <c r="B205" s="11"/>
      <c r="C205" s="5"/>
      <c r="D205" s="14"/>
      <c r="E205" s="1" t="e">
        <f t="shared" si="8"/>
        <v>#N/A</v>
      </c>
    </row>
    <row r="206" spans="2:5" s="1" customFormat="1" x14ac:dyDescent="0.25">
      <c r="B206" s="11"/>
      <c r="C206" s="5"/>
      <c r="D206" s="14"/>
      <c r="E206" s="1" t="e">
        <f t="shared" si="8"/>
        <v>#N/A</v>
      </c>
    </row>
    <row r="207" spans="2:5" s="1" customFormat="1" x14ac:dyDescent="0.25">
      <c r="B207" s="11"/>
      <c r="C207" s="5"/>
      <c r="D207" s="14"/>
      <c r="E207" s="1" t="e">
        <f t="shared" si="8"/>
        <v>#N/A</v>
      </c>
    </row>
    <row r="208" spans="2:5" s="1" customFormat="1" x14ac:dyDescent="0.25">
      <c r="B208" s="11"/>
      <c r="C208" s="5"/>
      <c r="D208" s="14"/>
      <c r="E208" s="1" t="e">
        <f t="shared" si="8"/>
        <v>#N/A</v>
      </c>
    </row>
    <row r="209" spans="2:5" s="1" customFormat="1" x14ac:dyDescent="0.25">
      <c r="B209" s="11"/>
      <c r="C209" s="5"/>
      <c r="D209" s="14"/>
      <c r="E209" s="1" t="e">
        <f t="shared" si="8"/>
        <v>#N/A</v>
      </c>
    </row>
    <row r="210" spans="2:5" s="1" customFormat="1" x14ac:dyDescent="0.25">
      <c r="B210" s="11"/>
      <c r="C210" s="5"/>
      <c r="D210" s="14"/>
      <c r="E210" s="1" t="e">
        <f t="shared" si="8"/>
        <v>#N/A</v>
      </c>
    </row>
    <row r="211" spans="2:5" s="1" customFormat="1" x14ac:dyDescent="0.25">
      <c r="B211" s="11"/>
      <c r="C211" s="5"/>
      <c r="D211" s="14"/>
      <c r="E211" s="1" t="e">
        <f t="shared" si="8"/>
        <v>#N/A</v>
      </c>
    </row>
    <row r="212" spans="2:5" s="1" customFormat="1" x14ac:dyDescent="0.25">
      <c r="B212" s="11"/>
      <c r="C212" s="5"/>
      <c r="D212" s="14"/>
      <c r="E212" s="1" t="e">
        <f t="shared" si="8"/>
        <v>#N/A</v>
      </c>
    </row>
    <row r="213" spans="2:5" s="1" customFormat="1" x14ac:dyDescent="0.25">
      <c r="B213" s="11"/>
      <c r="C213" s="5"/>
      <c r="D213" s="14"/>
      <c r="E213" s="1" t="e">
        <f t="shared" si="8"/>
        <v>#N/A</v>
      </c>
    </row>
    <row r="214" spans="2:5" s="1" customFormat="1" x14ac:dyDescent="0.25">
      <c r="B214" s="11"/>
      <c r="C214" s="5"/>
      <c r="D214" s="14"/>
      <c r="E214" s="1" t="e">
        <f t="shared" si="8"/>
        <v>#N/A</v>
      </c>
    </row>
    <row r="215" spans="2:5" s="1" customFormat="1" x14ac:dyDescent="0.25">
      <c r="B215" s="11"/>
      <c r="C215" s="5"/>
      <c r="D215" s="14"/>
      <c r="E215" s="1" t="e">
        <f t="shared" si="8"/>
        <v>#N/A</v>
      </c>
    </row>
    <row r="216" spans="2:5" s="1" customFormat="1" x14ac:dyDescent="0.25">
      <c r="B216" s="11"/>
      <c r="C216" s="5"/>
      <c r="D216" s="14"/>
      <c r="E216" s="1" t="e">
        <f t="shared" si="8"/>
        <v>#N/A</v>
      </c>
    </row>
    <row r="217" spans="2:5" s="1" customFormat="1" x14ac:dyDescent="0.25">
      <c r="B217" s="11"/>
      <c r="C217" s="5"/>
      <c r="D217" s="14"/>
      <c r="E217" s="1" t="e">
        <f t="shared" si="8"/>
        <v>#N/A</v>
      </c>
    </row>
    <row r="218" spans="2:5" s="1" customFormat="1" x14ac:dyDescent="0.25">
      <c r="B218" s="11"/>
      <c r="C218" s="5"/>
      <c r="D218" s="14"/>
      <c r="E218" s="1" t="e">
        <f t="shared" si="8"/>
        <v>#N/A</v>
      </c>
    </row>
    <row r="219" spans="2:5" s="1" customFormat="1" x14ac:dyDescent="0.25">
      <c r="B219" s="11"/>
      <c r="C219" s="5"/>
      <c r="D219" s="14"/>
      <c r="E219" s="1" t="e">
        <f t="shared" si="8"/>
        <v>#N/A</v>
      </c>
    </row>
    <row r="220" spans="2:5" s="1" customFormat="1" x14ac:dyDescent="0.25">
      <c r="B220" s="11"/>
      <c r="C220" s="5"/>
      <c r="D220" s="14"/>
      <c r="E220" s="1" t="e">
        <f t="shared" si="8"/>
        <v>#N/A</v>
      </c>
    </row>
    <row r="221" spans="2:5" s="1" customFormat="1" x14ac:dyDescent="0.25">
      <c r="B221" s="11"/>
      <c r="C221" s="5"/>
      <c r="D221" s="14"/>
      <c r="E221" s="1" t="e">
        <f t="shared" si="8"/>
        <v>#N/A</v>
      </c>
    </row>
    <row r="222" spans="2:5" s="1" customFormat="1" x14ac:dyDescent="0.25">
      <c r="B222" s="11"/>
      <c r="C222" s="5"/>
      <c r="D222" s="14"/>
      <c r="E222" s="1" t="e">
        <f t="shared" si="8"/>
        <v>#N/A</v>
      </c>
    </row>
    <row r="223" spans="2:5" s="1" customFormat="1" x14ac:dyDescent="0.25">
      <c r="B223" s="11"/>
      <c r="C223" s="5"/>
      <c r="D223" s="14"/>
      <c r="E223" s="1" t="e">
        <f t="shared" si="8"/>
        <v>#N/A</v>
      </c>
    </row>
    <row r="224" spans="2:5" s="1" customFormat="1" x14ac:dyDescent="0.25">
      <c r="B224" s="11"/>
      <c r="C224" s="5"/>
      <c r="D224" s="14"/>
      <c r="E224" s="1" t="e">
        <f t="shared" si="8"/>
        <v>#N/A</v>
      </c>
    </row>
    <row r="225" spans="2:5" s="1" customFormat="1" x14ac:dyDescent="0.25">
      <c r="B225" s="11"/>
      <c r="C225" s="5"/>
      <c r="D225" s="14"/>
      <c r="E225" s="1" t="e">
        <f t="shared" si="8"/>
        <v>#N/A</v>
      </c>
    </row>
    <row r="226" spans="2:5" s="1" customFormat="1" x14ac:dyDescent="0.25">
      <c r="B226" s="11"/>
      <c r="C226" s="5"/>
      <c r="D226" s="14"/>
      <c r="E226" s="1" t="e">
        <f t="shared" si="8"/>
        <v>#N/A</v>
      </c>
    </row>
    <row r="227" spans="2:5" s="1" customFormat="1" x14ac:dyDescent="0.25">
      <c r="B227" s="11"/>
      <c r="C227" s="5"/>
      <c r="D227" s="14"/>
      <c r="E227" s="1" t="e">
        <f t="shared" si="8"/>
        <v>#N/A</v>
      </c>
    </row>
    <row r="228" spans="2:5" s="1" customFormat="1" x14ac:dyDescent="0.25">
      <c r="B228" s="11"/>
      <c r="C228" s="5"/>
      <c r="D228" s="14"/>
      <c r="E228" s="1" t="e">
        <f t="shared" si="8"/>
        <v>#N/A</v>
      </c>
    </row>
    <row r="229" spans="2:5" s="1" customFormat="1" x14ac:dyDescent="0.25">
      <c r="B229" s="11"/>
      <c r="C229" s="5"/>
      <c r="D229" s="14"/>
      <c r="E229" s="1" t="e">
        <f t="shared" si="8"/>
        <v>#N/A</v>
      </c>
    </row>
    <row r="230" spans="2:5" s="1" customFormat="1" x14ac:dyDescent="0.25">
      <c r="B230" s="11"/>
      <c r="C230" s="5"/>
      <c r="D230" s="14"/>
      <c r="E230" s="1" t="e">
        <f t="shared" si="8"/>
        <v>#N/A</v>
      </c>
    </row>
    <row r="231" spans="2:5" s="1" customFormat="1" x14ac:dyDescent="0.25">
      <c r="B231" s="11"/>
      <c r="C231" s="5"/>
      <c r="D231" s="14"/>
      <c r="E231" s="1" t="e">
        <f t="shared" si="8"/>
        <v>#N/A</v>
      </c>
    </row>
    <row r="232" spans="2:5" s="1" customFormat="1" x14ac:dyDescent="0.25">
      <c r="B232" s="11"/>
      <c r="C232" s="5"/>
      <c r="D232" s="14"/>
      <c r="E232" s="1" t="e">
        <f t="shared" si="8"/>
        <v>#N/A</v>
      </c>
    </row>
    <row r="233" spans="2:5" s="1" customFormat="1" x14ac:dyDescent="0.25">
      <c r="B233" s="11"/>
      <c r="C233" s="5"/>
      <c r="D233" s="14"/>
      <c r="E233" s="1" t="e">
        <f t="shared" si="8"/>
        <v>#N/A</v>
      </c>
    </row>
    <row r="234" spans="2:5" s="1" customFormat="1" x14ac:dyDescent="0.25">
      <c r="B234" s="11"/>
      <c r="C234" s="5"/>
      <c r="D234" s="14"/>
      <c r="E234" s="1" t="e">
        <f t="shared" si="8"/>
        <v>#N/A</v>
      </c>
    </row>
    <row r="235" spans="2:5" s="1" customFormat="1" x14ac:dyDescent="0.25">
      <c r="B235" s="11"/>
      <c r="C235" s="5"/>
      <c r="D235" s="14"/>
      <c r="E235" s="1" t="e">
        <f t="shared" si="8"/>
        <v>#N/A</v>
      </c>
    </row>
    <row r="236" spans="2:5" s="1" customFormat="1" x14ac:dyDescent="0.25">
      <c r="B236" s="11"/>
      <c r="C236" s="5"/>
      <c r="D236" s="14"/>
      <c r="E236" s="1" t="e">
        <f t="shared" si="8"/>
        <v>#N/A</v>
      </c>
    </row>
    <row r="237" spans="2:5" s="1" customFormat="1" x14ac:dyDescent="0.25">
      <c r="B237" s="11"/>
      <c r="C237" s="5"/>
      <c r="D237" s="14"/>
      <c r="E237" s="1" t="e">
        <f t="shared" si="8"/>
        <v>#N/A</v>
      </c>
    </row>
    <row r="238" spans="2:5" s="1" customFormat="1" x14ac:dyDescent="0.25">
      <c r="B238" s="11"/>
      <c r="C238" s="5"/>
      <c r="D238" s="14"/>
      <c r="E238" s="1" t="e">
        <f t="shared" si="8"/>
        <v>#N/A</v>
      </c>
    </row>
    <row r="239" spans="2:5" s="1" customFormat="1" x14ac:dyDescent="0.25">
      <c r="B239" s="11"/>
      <c r="C239" s="5"/>
      <c r="D239" s="14"/>
      <c r="E239" s="1" t="e">
        <f t="shared" si="8"/>
        <v>#N/A</v>
      </c>
    </row>
    <row r="240" spans="2:5" s="1" customFormat="1" x14ac:dyDescent="0.25">
      <c r="B240" s="11"/>
      <c r="C240" s="5"/>
      <c r="D240" s="14"/>
      <c r="E240" s="1" t="e">
        <f t="shared" si="8"/>
        <v>#N/A</v>
      </c>
    </row>
    <row r="241" spans="2:5" s="1" customFormat="1" x14ac:dyDescent="0.25">
      <c r="B241" s="11"/>
      <c r="C241" s="5"/>
      <c r="D241" s="14"/>
      <c r="E241" s="1" t="e">
        <f t="shared" si="8"/>
        <v>#N/A</v>
      </c>
    </row>
    <row r="242" spans="2:5" s="1" customFormat="1" x14ac:dyDescent="0.25">
      <c r="B242" s="11"/>
      <c r="C242" s="5"/>
      <c r="D242" s="14"/>
      <c r="E242" s="1" t="e">
        <f t="shared" si="8"/>
        <v>#N/A</v>
      </c>
    </row>
    <row r="243" spans="2:5" s="1" customFormat="1" x14ac:dyDescent="0.25">
      <c r="B243" s="11"/>
      <c r="C243" s="5"/>
      <c r="D243" s="14"/>
      <c r="E243" s="1" t="e">
        <f t="shared" si="8"/>
        <v>#N/A</v>
      </c>
    </row>
    <row r="244" spans="2:5" s="1" customFormat="1" x14ac:dyDescent="0.25">
      <c r="B244" s="11"/>
      <c r="C244" s="5"/>
      <c r="D244" s="14"/>
      <c r="E244" s="1" t="e">
        <f t="shared" si="8"/>
        <v>#N/A</v>
      </c>
    </row>
    <row r="245" spans="2:5" s="1" customFormat="1" x14ac:dyDescent="0.25">
      <c r="B245" s="11"/>
      <c r="C245" s="5"/>
      <c r="D245" s="14"/>
      <c r="E245" s="1" t="e">
        <f t="shared" si="8"/>
        <v>#N/A</v>
      </c>
    </row>
    <row r="246" spans="2:5" s="1" customFormat="1" x14ac:dyDescent="0.25">
      <c r="B246" s="11"/>
      <c r="C246" s="5"/>
      <c r="D246" s="14"/>
      <c r="E246" s="1" t="e">
        <f t="shared" si="8"/>
        <v>#N/A</v>
      </c>
    </row>
    <row r="247" spans="2:5" s="1" customFormat="1" x14ac:dyDescent="0.25">
      <c r="B247" s="11"/>
      <c r="C247" s="5"/>
      <c r="D247" s="14"/>
      <c r="E247" s="1" t="e">
        <f t="shared" si="8"/>
        <v>#N/A</v>
      </c>
    </row>
    <row r="248" spans="2:5" s="1" customFormat="1" x14ac:dyDescent="0.25">
      <c r="B248" s="11"/>
      <c r="C248" s="5"/>
      <c r="D248" s="14"/>
      <c r="E248" s="1" t="e">
        <f t="shared" si="8"/>
        <v>#N/A</v>
      </c>
    </row>
    <row r="249" spans="2:5" s="1" customFormat="1" x14ac:dyDescent="0.25">
      <c r="B249" s="11"/>
      <c r="C249" s="5"/>
      <c r="D249" s="14"/>
      <c r="E249" s="1" t="e">
        <f t="shared" si="8"/>
        <v>#N/A</v>
      </c>
    </row>
    <row r="250" spans="2:5" s="1" customFormat="1" x14ac:dyDescent="0.25">
      <c r="B250" s="11"/>
      <c r="C250" s="5"/>
      <c r="D250" s="14"/>
      <c r="E250" s="1" t="e">
        <f t="shared" si="8"/>
        <v>#N/A</v>
      </c>
    </row>
    <row r="251" spans="2:5" s="1" customFormat="1" x14ac:dyDescent="0.25">
      <c r="B251" s="11"/>
      <c r="C251" s="5"/>
      <c r="D251" s="14"/>
      <c r="E251" s="1" t="e">
        <f t="shared" si="8"/>
        <v>#N/A</v>
      </c>
    </row>
    <row r="252" spans="2:5" s="1" customFormat="1" x14ac:dyDescent="0.25">
      <c r="B252" s="11"/>
      <c r="C252" s="5"/>
      <c r="D252" s="14"/>
      <c r="E252" s="1" t="e">
        <f t="shared" si="8"/>
        <v>#N/A</v>
      </c>
    </row>
    <row r="253" spans="2:5" s="1" customFormat="1" x14ac:dyDescent="0.25">
      <c r="B253" s="11"/>
      <c r="C253" s="5"/>
      <c r="D253" s="14"/>
      <c r="E253" s="1" t="e">
        <f t="shared" si="8"/>
        <v>#N/A</v>
      </c>
    </row>
    <row r="254" spans="2:5" s="1" customFormat="1" x14ac:dyDescent="0.25">
      <c r="B254" s="11"/>
      <c r="C254" s="5"/>
      <c r="D254" s="14"/>
      <c r="E254" s="1" t="e">
        <f t="shared" si="8"/>
        <v>#N/A</v>
      </c>
    </row>
    <row r="255" spans="2:5" s="1" customFormat="1" x14ac:dyDescent="0.25">
      <c r="B255" s="11"/>
      <c r="C255" s="5"/>
      <c r="D255" s="14"/>
      <c r="E255" s="1" t="e">
        <f t="shared" si="8"/>
        <v>#N/A</v>
      </c>
    </row>
    <row r="256" spans="2:5" s="1" customFormat="1" x14ac:dyDescent="0.25">
      <c r="B256" s="11"/>
      <c r="C256" s="5"/>
      <c r="D256" s="14"/>
      <c r="E256" s="1" t="e">
        <f t="shared" si="8"/>
        <v>#N/A</v>
      </c>
    </row>
    <row r="257" spans="2:5" s="1" customFormat="1" x14ac:dyDescent="0.25">
      <c r="B257" s="11"/>
      <c r="C257" s="5"/>
      <c r="D257" s="14"/>
      <c r="E257" s="1" t="e">
        <f t="shared" si="8"/>
        <v>#N/A</v>
      </c>
    </row>
    <row r="258" spans="2:5" s="1" customFormat="1" x14ac:dyDescent="0.25">
      <c r="B258" s="11"/>
      <c r="C258" s="5"/>
      <c r="D258" s="14"/>
      <c r="E258" s="1" t="e">
        <f t="shared" si="8"/>
        <v>#N/A</v>
      </c>
    </row>
    <row r="259" spans="2:5" s="1" customFormat="1" x14ac:dyDescent="0.25">
      <c r="B259" s="11"/>
      <c r="C259" s="5"/>
      <c r="D259" s="14"/>
      <c r="E259" s="1" t="e">
        <f t="shared" ref="E259:E322" si="9">MATCH(D259,$M$3:$M$15,)</f>
        <v>#N/A</v>
      </c>
    </row>
    <row r="260" spans="2:5" s="1" customFormat="1" x14ac:dyDescent="0.25">
      <c r="B260" s="11"/>
      <c r="C260" s="5"/>
      <c r="D260" s="14"/>
      <c r="E260" s="1" t="e">
        <f t="shared" si="9"/>
        <v>#N/A</v>
      </c>
    </row>
    <row r="261" spans="2:5" s="1" customFormat="1" x14ac:dyDescent="0.25">
      <c r="B261" s="11"/>
      <c r="C261" s="5"/>
      <c r="D261" s="14"/>
      <c r="E261" s="1" t="e">
        <f t="shared" si="9"/>
        <v>#N/A</v>
      </c>
    </row>
    <row r="262" spans="2:5" s="1" customFormat="1" x14ac:dyDescent="0.25">
      <c r="B262" s="11"/>
      <c r="C262" s="5"/>
      <c r="D262" s="14"/>
      <c r="E262" s="1" t="e">
        <f t="shared" si="9"/>
        <v>#N/A</v>
      </c>
    </row>
    <row r="263" spans="2:5" s="1" customFormat="1" x14ac:dyDescent="0.25">
      <c r="B263" s="11"/>
      <c r="C263" s="5"/>
      <c r="D263" s="14"/>
      <c r="E263" s="1" t="e">
        <f t="shared" si="9"/>
        <v>#N/A</v>
      </c>
    </row>
    <row r="264" spans="2:5" s="1" customFormat="1" x14ac:dyDescent="0.25">
      <c r="B264" s="11"/>
      <c r="C264" s="5"/>
      <c r="D264" s="14"/>
      <c r="E264" s="1" t="e">
        <f t="shared" si="9"/>
        <v>#N/A</v>
      </c>
    </row>
    <row r="265" spans="2:5" s="1" customFormat="1" x14ac:dyDescent="0.25">
      <c r="B265" s="11"/>
      <c r="C265" s="5"/>
      <c r="D265" s="14"/>
      <c r="E265" s="1" t="e">
        <f t="shared" si="9"/>
        <v>#N/A</v>
      </c>
    </row>
    <row r="266" spans="2:5" s="1" customFormat="1" x14ac:dyDescent="0.25">
      <c r="B266" s="11"/>
      <c r="C266" s="5"/>
      <c r="D266" s="14"/>
      <c r="E266" s="1" t="e">
        <f t="shared" si="9"/>
        <v>#N/A</v>
      </c>
    </row>
    <row r="267" spans="2:5" s="1" customFormat="1" x14ac:dyDescent="0.25">
      <c r="B267" s="11"/>
      <c r="C267" s="5"/>
      <c r="D267" s="14"/>
      <c r="E267" s="1" t="e">
        <f t="shared" si="9"/>
        <v>#N/A</v>
      </c>
    </row>
    <row r="268" spans="2:5" s="1" customFormat="1" x14ac:dyDescent="0.25">
      <c r="B268" s="11"/>
      <c r="C268" s="5"/>
      <c r="D268" s="14"/>
      <c r="E268" s="1" t="e">
        <f t="shared" si="9"/>
        <v>#N/A</v>
      </c>
    </row>
    <row r="269" spans="2:5" s="1" customFormat="1" x14ac:dyDescent="0.25">
      <c r="B269" s="11"/>
      <c r="C269" s="5"/>
      <c r="D269" s="14"/>
      <c r="E269" s="1" t="e">
        <f t="shared" si="9"/>
        <v>#N/A</v>
      </c>
    </row>
    <row r="270" spans="2:5" s="1" customFormat="1" x14ac:dyDescent="0.25">
      <c r="B270" s="11"/>
      <c r="C270" s="5"/>
      <c r="D270" s="14"/>
      <c r="E270" s="1" t="e">
        <f t="shared" si="9"/>
        <v>#N/A</v>
      </c>
    </row>
    <row r="271" spans="2:5" s="1" customFormat="1" x14ac:dyDescent="0.25">
      <c r="B271" s="11"/>
      <c r="C271" s="5"/>
      <c r="D271" s="14"/>
      <c r="E271" s="1" t="e">
        <f t="shared" si="9"/>
        <v>#N/A</v>
      </c>
    </row>
    <row r="272" spans="2:5" s="1" customFormat="1" x14ac:dyDescent="0.25">
      <c r="B272" s="11"/>
      <c r="C272" s="5"/>
      <c r="D272" s="14"/>
      <c r="E272" s="1" t="e">
        <f t="shared" si="9"/>
        <v>#N/A</v>
      </c>
    </row>
    <row r="273" spans="2:5" s="1" customFormat="1" x14ac:dyDescent="0.25">
      <c r="B273" s="11"/>
      <c r="C273" s="5"/>
      <c r="D273" s="14"/>
      <c r="E273" s="1" t="e">
        <f t="shared" si="9"/>
        <v>#N/A</v>
      </c>
    </row>
    <row r="274" spans="2:5" s="1" customFormat="1" x14ac:dyDescent="0.25">
      <c r="B274" s="11"/>
      <c r="C274" s="5"/>
      <c r="D274" s="14"/>
      <c r="E274" s="1" t="e">
        <f t="shared" si="9"/>
        <v>#N/A</v>
      </c>
    </row>
    <row r="275" spans="2:5" s="1" customFormat="1" x14ac:dyDescent="0.25">
      <c r="B275" s="11"/>
      <c r="C275" s="5"/>
      <c r="D275" s="14"/>
      <c r="E275" s="1" t="e">
        <f t="shared" si="9"/>
        <v>#N/A</v>
      </c>
    </row>
    <row r="276" spans="2:5" s="1" customFormat="1" x14ac:dyDescent="0.25">
      <c r="B276" s="11"/>
      <c r="C276" s="5"/>
      <c r="D276" s="14"/>
      <c r="E276" s="1" t="e">
        <f t="shared" si="9"/>
        <v>#N/A</v>
      </c>
    </row>
    <row r="277" spans="2:5" s="1" customFormat="1" x14ac:dyDescent="0.25">
      <c r="B277" s="11"/>
      <c r="C277" s="5"/>
      <c r="D277" s="14"/>
      <c r="E277" s="1" t="e">
        <f t="shared" si="9"/>
        <v>#N/A</v>
      </c>
    </row>
    <row r="278" spans="2:5" s="1" customFormat="1" x14ac:dyDescent="0.25">
      <c r="B278" s="11"/>
      <c r="C278" s="5"/>
      <c r="D278" s="14"/>
      <c r="E278" s="1" t="e">
        <f t="shared" si="9"/>
        <v>#N/A</v>
      </c>
    </row>
    <row r="279" spans="2:5" s="1" customFormat="1" x14ac:dyDescent="0.25">
      <c r="B279" s="11"/>
      <c r="C279" s="5"/>
      <c r="D279" s="14"/>
      <c r="E279" s="1" t="e">
        <f t="shared" si="9"/>
        <v>#N/A</v>
      </c>
    </row>
    <row r="280" spans="2:5" s="1" customFormat="1" x14ac:dyDescent="0.25">
      <c r="B280" s="11"/>
      <c r="C280" s="5"/>
      <c r="D280" s="14"/>
      <c r="E280" s="1" t="e">
        <f t="shared" si="9"/>
        <v>#N/A</v>
      </c>
    </row>
    <row r="281" spans="2:5" s="1" customFormat="1" x14ac:dyDescent="0.25">
      <c r="B281" s="11"/>
      <c r="C281" s="5"/>
      <c r="D281" s="14"/>
      <c r="E281" s="1" t="e">
        <f t="shared" si="9"/>
        <v>#N/A</v>
      </c>
    </row>
    <row r="282" spans="2:5" s="1" customFormat="1" x14ac:dyDescent="0.25">
      <c r="B282" s="11"/>
      <c r="C282" s="5"/>
      <c r="D282" s="14"/>
      <c r="E282" s="1" t="e">
        <f t="shared" si="9"/>
        <v>#N/A</v>
      </c>
    </row>
    <row r="283" spans="2:5" s="1" customFormat="1" x14ac:dyDescent="0.25">
      <c r="B283" s="11"/>
      <c r="C283" s="5"/>
      <c r="D283" s="14"/>
      <c r="E283" s="1" t="e">
        <f t="shared" si="9"/>
        <v>#N/A</v>
      </c>
    </row>
    <row r="284" spans="2:5" s="1" customFormat="1" x14ac:dyDescent="0.25">
      <c r="B284" s="11"/>
      <c r="C284" s="5"/>
      <c r="D284" s="14"/>
      <c r="E284" s="1" t="e">
        <f t="shared" si="9"/>
        <v>#N/A</v>
      </c>
    </row>
    <row r="285" spans="2:5" s="1" customFormat="1" x14ac:dyDescent="0.25">
      <c r="B285" s="11"/>
      <c r="C285" s="5"/>
      <c r="D285" s="14"/>
      <c r="E285" s="1" t="e">
        <f t="shared" si="9"/>
        <v>#N/A</v>
      </c>
    </row>
    <row r="286" spans="2:5" s="1" customFormat="1" x14ac:dyDescent="0.25">
      <c r="B286" s="11"/>
      <c r="C286" s="5"/>
      <c r="D286" s="14"/>
      <c r="E286" s="1" t="e">
        <f t="shared" si="9"/>
        <v>#N/A</v>
      </c>
    </row>
    <row r="287" spans="2:5" s="1" customFormat="1" x14ac:dyDescent="0.25">
      <c r="B287" s="11"/>
      <c r="C287" s="5"/>
      <c r="D287" s="14"/>
      <c r="E287" s="1" t="e">
        <f t="shared" si="9"/>
        <v>#N/A</v>
      </c>
    </row>
    <row r="288" spans="2:5" s="1" customFormat="1" x14ac:dyDescent="0.25">
      <c r="B288" s="11"/>
      <c r="C288" s="5"/>
      <c r="D288" s="14"/>
      <c r="E288" s="1" t="e">
        <f t="shared" si="9"/>
        <v>#N/A</v>
      </c>
    </row>
    <row r="289" spans="2:5" s="1" customFormat="1" x14ac:dyDescent="0.25">
      <c r="B289" s="11"/>
      <c r="C289" s="5"/>
      <c r="D289" s="14"/>
      <c r="E289" s="1" t="e">
        <f t="shared" si="9"/>
        <v>#N/A</v>
      </c>
    </row>
    <row r="290" spans="2:5" s="1" customFormat="1" x14ac:dyDescent="0.25">
      <c r="B290" s="11"/>
      <c r="C290" s="5"/>
      <c r="D290" s="14"/>
      <c r="E290" s="1" t="e">
        <f t="shared" si="9"/>
        <v>#N/A</v>
      </c>
    </row>
    <row r="291" spans="2:5" s="1" customFormat="1" x14ac:dyDescent="0.25">
      <c r="B291" s="11"/>
      <c r="C291" s="5"/>
      <c r="D291" s="14"/>
      <c r="E291" s="1" t="e">
        <f t="shared" si="9"/>
        <v>#N/A</v>
      </c>
    </row>
    <row r="292" spans="2:5" s="1" customFormat="1" x14ac:dyDescent="0.25">
      <c r="B292" s="11"/>
      <c r="C292" s="5"/>
      <c r="D292" s="14"/>
      <c r="E292" s="1" t="e">
        <f t="shared" si="9"/>
        <v>#N/A</v>
      </c>
    </row>
    <row r="293" spans="2:5" s="1" customFormat="1" x14ac:dyDescent="0.25">
      <c r="B293" s="11"/>
      <c r="C293" s="5"/>
      <c r="D293" s="14"/>
      <c r="E293" s="1" t="e">
        <f t="shared" si="9"/>
        <v>#N/A</v>
      </c>
    </row>
    <row r="294" spans="2:5" s="1" customFormat="1" x14ac:dyDescent="0.25">
      <c r="B294" s="11"/>
      <c r="C294" s="5"/>
      <c r="D294" s="14"/>
      <c r="E294" s="1" t="e">
        <f t="shared" si="9"/>
        <v>#N/A</v>
      </c>
    </row>
    <row r="295" spans="2:5" s="1" customFormat="1" x14ac:dyDescent="0.25">
      <c r="B295" s="11"/>
      <c r="C295" s="5"/>
      <c r="D295" s="14"/>
      <c r="E295" s="1" t="e">
        <f t="shared" si="9"/>
        <v>#N/A</v>
      </c>
    </row>
    <row r="296" spans="2:5" s="1" customFormat="1" x14ac:dyDescent="0.25">
      <c r="B296" s="11"/>
      <c r="C296" s="5"/>
      <c r="D296" s="14"/>
      <c r="E296" s="1" t="e">
        <f t="shared" si="9"/>
        <v>#N/A</v>
      </c>
    </row>
    <row r="297" spans="2:5" s="1" customFormat="1" x14ac:dyDescent="0.25">
      <c r="B297" s="11"/>
      <c r="C297" s="5"/>
      <c r="D297" s="14"/>
      <c r="E297" s="1" t="e">
        <f t="shared" si="9"/>
        <v>#N/A</v>
      </c>
    </row>
    <row r="298" spans="2:5" s="1" customFormat="1" x14ac:dyDescent="0.25">
      <c r="B298" s="11"/>
      <c r="C298" s="5"/>
      <c r="D298" s="14"/>
      <c r="E298" s="1" t="e">
        <f t="shared" si="9"/>
        <v>#N/A</v>
      </c>
    </row>
    <row r="299" spans="2:5" s="1" customFormat="1" x14ac:dyDescent="0.25">
      <c r="B299" s="11"/>
      <c r="C299" s="5"/>
      <c r="D299" s="14"/>
      <c r="E299" s="1" t="e">
        <f t="shared" si="9"/>
        <v>#N/A</v>
      </c>
    </row>
    <row r="300" spans="2:5" s="1" customFormat="1" x14ac:dyDescent="0.25">
      <c r="B300" s="11"/>
      <c r="C300" s="5"/>
      <c r="D300" s="14"/>
      <c r="E300" s="1" t="e">
        <f t="shared" si="9"/>
        <v>#N/A</v>
      </c>
    </row>
    <row r="301" spans="2:5" s="1" customFormat="1" x14ac:dyDescent="0.25">
      <c r="B301" s="11"/>
      <c r="C301" s="5"/>
      <c r="D301" s="14"/>
      <c r="E301" s="1" t="e">
        <f t="shared" si="9"/>
        <v>#N/A</v>
      </c>
    </row>
    <row r="302" spans="2:5" s="1" customFormat="1" x14ac:dyDescent="0.25">
      <c r="B302" s="11"/>
      <c r="C302" s="5"/>
      <c r="D302" s="14"/>
      <c r="E302" s="1" t="e">
        <f t="shared" si="9"/>
        <v>#N/A</v>
      </c>
    </row>
    <row r="303" spans="2:5" s="1" customFormat="1" x14ac:dyDescent="0.25">
      <c r="B303" s="11"/>
      <c r="C303" s="5"/>
      <c r="D303" s="14"/>
      <c r="E303" s="1" t="e">
        <f t="shared" si="9"/>
        <v>#N/A</v>
      </c>
    </row>
    <row r="304" spans="2:5" s="1" customFormat="1" x14ac:dyDescent="0.25">
      <c r="B304" s="11"/>
      <c r="C304" s="5"/>
      <c r="D304" s="14"/>
      <c r="E304" s="1" t="e">
        <f t="shared" si="9"/>
        <v>#N/A</v>
      </c>
    </row>
    <row r="305" spans="2:5" s="1" customFormat="1" x14ac:dyDescent="0.25">
      <c r="B305" s="11"/>
      <c r="C305" s="5"/>
      <c r="D305" s="14"/>
      <c r="E305" s="1" t="e">
        <f t="shared" si="9"/>
        <v>#N/A</v>
      </c>
    </row>
    <row r="306" spans="2:5" s="1" customFormat="1" x14ac:dyDescent="0.25">
      <c r="B306" s="11"/>
      <c r="C306" s="5"/>
      <c r="D306" s="14"/>
      <c r="E306" s="1" t="e">
        <f t="shared" si="9"/>
        <v>#N/A</v>
      </c>
    </row>
    <row r="307" spans="2:5" s="1" customFormat="1" x14ac:dyDescent="0.25">
      <c r="B307" s="11"/>
      <c r="C307" s="5"/>
      <c r="D307" s="14"/>
      <c r="E307" s="1" t="e">
        <f t="shared" si="9"/>
        <v>#N/A</v>
      </c>
    </row>
    <row r="308" spans="2:5" s="1" customFormat="1" x14ac:dyDescent="0.25">
      <c r="B308" s="11"/>
      <c r="C308" s="5"/>
      <c r="D308" s="14"/>
      <c r="E308" s="1" t="e">
        <f t="shared" si="9"/>
        <v>#N/A</v>
      </c>
    </row>
    <row r="309" spans="2:5" s="1" customFormat="1" x14ac:dyDescent="0.25">
      <c r="B309" s="11"/>
      <c r="C309" s="5"/>
      <c r="D309" s="14"/>
      <c r="E309" s="1" t="e">
        <f t="shared" si="9"/>
        <v>#N/A</v>
      </c>
    </row>
    <row r="310" spans="2:5" s="1" customFormat="1" x14ac:dyDescent="0.25">
      <c r="B310" s="11"/>
      <c r="C310" s="5"/>
      <c r="D310" s="14"/>
      <c r="E310" s="1" t="e">
        <f t="shared" si="9"/>
        <v>#N/A</v>
      </c>
    </row>
    <row r="311" spans="2:5" s="1" customFormat="1" x14ac:dyDescent="0.25">
      <c r="B311" s="11"/>
      <c r="C311" s="5"/>
      <c r="D311" s="14"/>
      <c r="E311" s="1" t="e">
        <f t="shared" si="9"/>
        <v>#N/A</v>
      </c>
    </row>
    <row r="312" spans="2:5" s="1" customFormat="1" x14ac:dyDescent="0.25">
      <c r="B312" s="11"/>
      <c r="C312" s="5"/>
      <c r="D312" s="14"/>
      <c r="E312" s="1" t="e">
        <f t="shared" si="9"/>
        <v>#N/A</v>
      </c>
    </row>
    <row r="313" spans="2:5" s="1" customFormat="1" x14ac:dyDescent="0.25">
      <c r="B313" s="11"/>
      <c r="C313" s="5"/>
      <c r="D313" s="14"/>
      <c r="E313" s="1" t="e">
        <f t="shared" si="9"/>
        <v>#N/A</v>
      </c>
    </row>
    <row r="314" spans="2:5" s="1" customFormat="1" x14ac:dyDescent="0.25">
      <c r="B314" s="11"/>
      <c r="C314" s="5"/>
      <c r="D314" s="14"/>
      <c r="E314" s="1" t="e">
        <f t="shared" si="9"/>
        <v>#N/A</v>
      </c>
    </row>
    <row r="315" spans="2:5" s="1" customFormat="1" x14ac:dyDescent="0.25">
      <c r="B315" s="11"/>
      <c r="C315" s="5"/>
      <c r="D315" s="14"/>
      <c r="E315" s="1" t="e">
        <f t="shared" si="9"/>
        <v>#N/A</v>
      </c>
    </row>
    <row r="316" spans="2:5" s="1" customFormat="1" x14ac:dyDescent="0.25">
      <c r="B316" s="11"/>
      <c r="C316" s="5"/>
      <c r="D316" s="14"/>
      <c r="E316" s="1" t="e">
        <f t="shared" si="9"/>
        <v>#N/A</v>
      </c>
    </row>
    <row r="317" spans="2:5" s="1" customFormat="1" x14ac:dyDescent="0.25">
      <c r="B317" s="11"/>
      <c r="C317" s="5"/>
      <c r="D317" s="14"/>
      <c r="E317" s="1" t="e">
        <f t="shared" si="9"/>
        <v>#N/A</v>
      </c>
    </row>
    <row r="318" spans="2:5" s="1" customFormat="1" x14ac:dyDescent="0.25">
      <c r="B318" s="11"/>
      <c r="C318" s="5"/>
      <c r="D318" s="14"/>
      <c r="E318" s="1" t="e">
        <f t="shared" si="9"/>
        <v>#N/A</v>
      </c>
    </row>
    <row r="319" spans="2:5" s="1" customFormat="1" x14ac:dyDescent="0.25">
      <c r="B319" s="11"/>
      <c r="C319" s="5"/>
      <c r="D319" s="14"/>
      <c r="E319" s="1" t="e">
        <f t="shared" si="9"/>
        <v>#N/A</v>
      </c>
    </row>
    <row r="320" spans="2:5" s="1" customFormat="1" x14ac:dyDescent="0.25">
      <c r="B320" s="11"/>
      <c r="C320" s="5"/>
      <c r="D320" s="14"/>
      <c r="E320" s="1" t="e">
        <f t="shared" si="9"/>
        <v>#N/A</v>
      </c>
    </row>
    <row r="321" spans="2:5" s="1" customFormat="1" x14ac:dyDescent="0.25">
      <c r="B321" s="11"/>
      <c r="C321" s="5"/>
      <c r="D321" s="14"/>
      <c r="E321" s="1" t="e">
        <f t="shared" si="9"/>
        <v>#N/A</v>
      </c>
    </row>
    <row r="322" spans="2:5" s="1" customFormat="1" x14ac:dyDescent="0.25">
      <c r="B322" s="11"/>
      <c r="C322" s="5"/>
      <c r="D322" s="14"/>
      <c r="E322" s="1" t="e">
        <f t="shared" si="9"/>
        <v>#N/A</v>
      </c>
    </row>
    <row r="323" spans="2:5" s="1" customFormat="1" x14ac:dyDescent="0.25">
      <c r="B323" s="11"/>
      <c r="C323" s="5"/>
      <c r="D323" s="14"/>
      <c r="E323" s="1" t="e">
        <f t="shared" ref="E323:E386" si="10">MATCH(D323,$M$3:$M$15,)</f>
        <v>#N/A</v>
      </c>
    </row>
    <row r="324" spans="2:5" s="1" customFormat="1" x14ac:dyDescent="0.25">
      <c r="B324" s="11"/>
      <c r="C324" s="5"/>
      <c r="D324" s="14"/>
      <c r="E324" s="1" t="e">
        <f t="shared" si="10"/>
        <v>#N/A</v>
      </c>
    </row>
    <row r="325" spans="2:5" s="1" customFormat="1" x14ac:dyDescent="0.25">
      <c r="B325" s="11"/>
      <c r="C325" s="5"/>
      <c r="D325" s="14"/>
      <c r="E325" s="1" t="e">
        <f t="shared" si="10"/>
        <v>#N/A</v>
      </c>
    </row>
    <row r="326" spans="2:5" s="1" customFormat="1" x14ac:dyDescent="0.25">
      <c r="B326" s="11"/>
      <c r="C326" s="5"/>
      <c r="D326" s="14"/>
      <c r="E326" s="1" t="e">
        <f t="shared" si="10"/>
        <v>#N/A</v>
      </c>
    </row>
    <row r="327" spans="2:5" s="1" customFormat="1" x14ac:dyDescent="0.25">
      <c r="B327" s="11"/>
      <c r="C327" s="5"/>
      <c r="D327" s="14"/>
      <c r="E327" s="1" t="e">
        <f t="shared" si="10"/>
        <v>#N/A</v>
      </c>
    </row>
    <row r="328" spans="2:5" s="1" customFormat="1" x14ac:dyDescent="0.25">
      <c r="B328" s="11"/>
      <c r="C328" s="5"/>
      <c r="D328" s="14"/>
      <c r="E328" s="1" t="e">
        <f t="shared" si="10"/>
        <v>#N/A</v>
      </c>
    </row>
    <row r="329" spans="2:5" s="1" customFormat="1" x14ac:dyDescent="0.25">
      <c r="B329" s="11"/>
      <c r="C329" s="5"/>
      <c r="D329" s="14"/>
      <c r="E329" s="1" t="e">
        <f t="shared" si="10"/>
        <v>#N/A</v>
      </c>
    </row>
    <row r="330" spans="2:5" s="1" customFormat="1" x14ac:dyDescent="0.25">
      <c r="B330" s="11"/>
      <c r="C330" s="5"/>
      <c r="D330" s="14"/>
      <c r="E330" s="1" t="e">
        <f t="shared" si="10"/>
        <v>#N/A</v>
      </c>
    </row>
    <row r="331" spans="2:5" s="1" customFormat="1" x14ac:dyDescent="0.25">
      <c r="B331" s="11"/>
      <c r="C331" s="5"/>
      <c r="D331" s="14"/>
      <c r="E331" s="1" t="e">
        <f t="shared" si="10"/>
        <v>#N/A</v>
      </c>
    </row>
    <row r="332" spans="2:5" s="1" customFormat="1" x14ac:dyDescent="0.25">
      <c r="B332" s="11"/>
      <c r="C332" s="5"/>
      <c r="D332" s="14"/>
      <c r="E332" s="1" t="e">
        <f t="shared" si="10"/>
        <v>#N/A</v>
      </c>
    </row>
    <row r="333" spans="2:5" s="1" customFormat="1" x14ac:dyDescent="0.25">
      <c r="B333" s="11"/>
      <c r="C333" s="5"/>
      <c r="D333" s="14"/>
      <c r="E333" s="1" t="e">
        <f t="shared" si="10"/>
        <v>#N/A</v>
      </c>
    </row>
    <row r="334" spans="2:5" s="1" customFormat="1" x14ac:dyDescent="0.25">
      <c r="B334" s="11"/>
      <c r="C334" s="5"/>
      <c r="D334" s="14"/>
      <c r="E334" s="1" t="e">
        <f t="shared" si="10"/>
        <v>#N/A</v>
      </c>
    </row>
    <row r="335" spans="2:5" s="1" customFormat="1" x14ac:dyDescent="0.25">
      <c r="B335" s="11"/>
      <c r="C335" s="5"/>
      <c r="D335" s="14"/>
      <c r="E335" s="1" t="e">
        <f t="shared" si="10"/>
        <v>#N/A</v>
      </c>
    </row>
    <row r="336" spans="2:5" s="1" customFormat="1" x14ac:dyDescent="0.25">
      <c r="B336" s="11"/>
      <c r="C336" s="5"/>
      <c r="D336" s="14"/>
      <c r="E336" s="1" t="e">
        <f t="shared" si="10"/>
        <v>#N/A</v>
      </c>
    </row>
    <row r="337" spans="2:5" s="1" customFormat="1" x14ac:dyDescent="0.25">
      <c r="B337" s="11"/>
      <c r="C337" s="5"/>
      <c r="D337" s="14"/>
      <c r="E337" s="1" t="e">
        <f t="shared" si="10"/>
        <v>#N/A</v>
      </c>
    </row>
    <row r="338" spans="2:5" s="1" customFormat="1" x14ac:dyDescent="0.25">
      <c r="B338" s="11"/>
      <c r="C338" s="5"/>
      <c r="D338" s="14"/>
      <c r="E338" s="1" t="e">
        <f t="shared" si="10"/>
        <v>#N/A</v>
      </c>
    </row>
    <row r="339" spans="2:5" s="1" customFormat="1" x14ac:dyDescent="0.25">
      <c r="B339" s="11"/>
      <c r="C339" s="5"/>
      <c r="D339" s="14"/>
      <c r="E339" s="1" t="e">
        <f t="shared" si="10"/>
        <v>#N/A</v>
      </c>
    </row>
    <row r="340" spans="2:5" s="1" customFormat="1" x14ac:dyDescent="0.25">
      <c r="B340" s="11"/>
      <c r="C340" s="5"/>
      <c r="D340" s="14"/>
      <c r="E340" s="1" t="e">
        <f t="shared" si="10"/>
        <v>#N/A</v>
      </c>
    </row>
    <row r="341" spans="2:5" s="1" customFormat="1" x14ac:dyDescent="0.25">
      <c r="B341" s="11"/>
      <c r="C341" s="5"/>
      <c r="D341" s="14"/>
      <c r="E341" s="1" t="e">
        <f t="shared" si="10"/>
        <v>#N/A</v>
      </c>
    </row>
    <row r="342" spans="2:5" s="1" customFormat="1" x14ac:dyDescent="0.25">
      <c r="B342" s="11"/>
      <c r="C342" s="5"/>
      <c r="D342" s="14"/>
      <c r="E342" s="1" t="e">
        <f t="shared" si="10"/>
        <v>#N/A</v>
      </c>
    </row>
    <row r="343" spans="2:5" s="1" customFormat="1" x14ac:dyDescent="0.25">
      <c r="B343" s="11"/>
      <c r="C343" s="5"/>
      <c r="D343" s="14"/>
      <c r="E343" s="1" t="e">
        <f t="shared" si="10"/>
        <v>#N/A</v>
      </c>
    </row>
    <row r="344" spans="2:5" s="1" customFormat="1" x14ac:dyDescent="0.25">
      <c r="B344" s="11"/>
      <c r="C344" s="5"/>
      <c r="D344" s="14"/>
      <c r="E344" s="1" t="e">
        <f t="shared" si="10"/>
        <v>#N/A</v>
      </c>
    </row>
    <row r="345" spans="2:5" s="1" customFormat="1" x14ac:dyDescent="0.25">
      <c r="B345" s="11"/>
      <c r="C345" s="5"/>
      <c r="D345" s="14"/>
      <c r="E345" s="1" t="e">
        <f t="shared" si="10"/>
        <v>#N/A</v>
      </c>
    </row>
    <row r="346" spans="2:5" s="1" customFormat="1" x14ac:dyDescent="0.25">
      <c r="B346" s="11"/>
      <c r="C346" s="5"/>
      <c r="D346" s="14"/>
      <c r="E346" s="1" t="e">
        <f t="shared" si="10"/>
        <v>#N/A</v>
      </c>
    </row>
    <row r="347" spans="2:5" s="1" customFormat="1" x14ac:dyDescent="0.25">
      <c r="B347" s="11"/>
      <c r="C347" s="5"/>
      <c r="D347" s="14"/>
      <c r="E347" s="1" t="e">
        <f t="shared" si="10"/>
        <v>#N/A</v>
      </c>
    </row>
    <row r="348" spans="2:5" s="1" customFormat="1" x14ac:dyDescent="0.25">
      <c r="B348" s="11"/>
      <c r="C348" s="5"/>
      <c r="D348" s="14"/>
      <c r="E348" s="1" t="e">
        <f t="shared" si="10"/>
        <v>#N/A</v>
      </c>
    </row>
    <row r="349" spans="2:5" s="1" customFormat="1" x14ac:dyDescent="0.25">
      <c r="B349" s="11"/>
      <c r="C349" s="5"/>
      <c r="D349" s="14"/>
      <c r="E349" s="1" t="e">
        <f t="shared" si="10"/>
        <v>#N/A</v>
      </c>
    </row>
    <row r="350" spans="2:5" s="1" customFormat="1" x14ac:dyDescent="0.25">
      <c r="B350" s="11"/>
      <c r="C350" s="5"/>
      <c r="D350" s="14"/>
      <c r="E350" s="1" t="e">
        <f t="shared" si="10"/>
        <v>#N/A</v>
      </c>
    </row>
    <row r="351" spans="2:5" s="1" customFormat="1" x14ac:dyDescent="0.25">
      <c r="B351" s="11"/>
      <c r="C351" s="5"/>
      <c r="D351" s="14"/>
      <c r="E351" s="1" t="e">
        <f t="shared" si="10"/>
        <v>#N/A</v>
      </c>
    </row>
    <row r="352" spans="2:5" s="1" customFormat="1" x14ac:dyDescent="0.25">
      <c r="B352" s="11"/>
      <c r="C352" s="5"/>
      <c r="D352" s="14"/>
      <c r="E352" s="1" t="e">
        <f t="shared" si="10"/>
        <v>#N/A</v>
      </c>
    </row>
    <row r="353" spans="2:5" s="1" customFormat="1" x14ac:dyDescent="0.25">
      <c r="B353" s="11"/>
      <c r="C353" s="5"/>
      <c r="D353" s="14"/>
      <c r="E353" s="1" t="e">
        <f t="shared" si="10"/>
        <v>#N/A</v>
      </c>
    </row>
    <row r="354" spans="2:5" s="1" customFormat="1" x14ac:dyDescent="0.25">
      <c r="B354" s="11"/>
      <c r="C354" s="5"/>
      <c r="D354" s="14"/>
      <c r="E354" s="1" t="e">
        <f t="shared" si="10"/>
        <v>#N/A</v>
      </c>
    </row>
    <row r="355" spans="2:5" s="1" customFormat="1" x14ac:dyDescent="0.25">
      <c r="B355" s="11"/>
      <c r="C355" s="5"/>
      <c r="D355" s="14"/>
      <c r="E355" s="1" t="e">
        <f t="shared" si="10"/>
        <v>#N/A</v>
      </c>
    </row>
    <row r="356" spans="2:5" s="1" customFormat="1" x14ac:dyDescent="0.25">
      <c r="B356" s="11"/>
      <c r="C356" s="5"/>
      <c r="D356" s="14"/>
      <c r="E356" s="1" t="e">
        <f t="shared" si="10"/>
        <v>#N/A</v>
      </c>
    </row>
    <row r="357" spans="2:5" s="1" customFormat="1" x14ac:dyDescent="0.25">
      <c r="B357" s="11"/>
      <c r="C357" s="5"/>
      <c r="D357" s="14"/>
      <c r="E357" s="1" t="e">
        <f t="shared" si="10"/>
        <v>#N/A</v>
      </c>
    </row>
    <row r="358" spans="2:5" s="1" customFormat="1" x14ac:dyDescent="0.25">
      <c r="B358" s="11"/>
      <c r="C358" s="5"/>
      <c r="D358" s="14"/>
      <c r="E358" s="1" t="e">
        <f t="shared" si="10"/>
        <v>#N/A</v>
      </c>
    </row>
    <row r="359" spans="2:5" s="1" customFormat="1" x14ac:dyDescent="0.25">
      <c r="B359" s="11"/>
      <c r="C359" s="5"/>
      <c r="D359" s="14"/>
      <c r="E359" s="1" t="e">
        <f t="shared" si="10"/>
        <v>#N/A</v>
      </c>
    </row>
    <row r="360" spans="2:5" s="1" customFormat="1" x14ac:dyDescent="0.25">
      <c r="B360" s="11"/>
      <c r="C360" s="5"/>
      <c r="D360" s="14"/>
      <c r="E360" s="1" t="e">
        <f t="shared" si="10"/>
        <v>#N/A</v>
      </c>
    </row>
    <row r="361" spans="2:5" s="1" customFormat="1" x14ac:dyDescent="0.25">
      <c r="B361" s="11"/>
      <c r="C361" s="5"/>
      <c r="D361" s="14"/>
      <c r="E361" s="1" t="e">
        <f t="shared" si="10"/>
        <v>#N/A</v>
      </c>
    </row>
    <row r="362" spans="2:5" s="1" customFormat="1" x14ac:dyDescent="0.25">
      <c r="B362" s="11"/>
      <c r="C362" s="5"/>
      <c r="D362" s="14"/>
      <c r="E362" s="1" t="e">
        <f t="shared" si="10"/>
        <v>#N/A</v>
      </c>
    </row>
    <row r="363" spans="2:5" s="1" customFormat="1" x14ac:dyDescent="0.25">
      <c r="B363" s="11"/>
      <c r="C363" s="5"/>
      <c r="D363" s="14"/>
      <c r="E363" s="1" t="e">
        <f t="shared" si="10"/>
        <v>#N/A</v>
      </c>
    </row>
    <row r="364" spans="2:5" s="1" customFormat="1" x14ac:dyDescent="0.25">
      <c r="B364" s="11"/>
      <c r="C364" s="5"/>
      <c r="D364" s="14"/>
      <c r="E364" s="1" t="e">
        <f t="shared" si="10"/>
        <v>#N/A</v>
      </c>
    </row>
    <row r="365" spans="2:5" s="1" customFormat="1" x14ac:dyDescent="0.25">
      <c r="B365" s="11"/>
      <c r="C365" s="5"/>
      <c r="D365" s="14"/>
      <c r="E365" s="1" t="e">
        <f t="shared" si="10"/>
        <v>#N/A</v>
      </c>
    </row>
    <row r="366" spans="2:5" s="1" customFormat="1" x14ac:dyDescent="0.25">
      <c r="B366" s="11"/>
      <c r="C366" s="5"/>
      <c r="D366" s="14"/>
      <c r="E366" s="1" t="e">
        <f t="shared" si="10"/>
        <v>#N/A</v>
      </c>
    </row>
    <row r="367" spans="2:5" s="1" customFormat="1" x14ac:dyDescent="0.25">
      <c r="B367" s="11"/>
      <c r="C367" s="5"/>
      <c r="D367" s="14"/>
      <c r="E367" s="1" t="e">
        <f t="shared" si="10"/>
        <v>#N/A</v>
      </c>
    </row>
    <row r="368" spans="2:5" s="1" customFormat="1" x14ac:dyDescent="0.25">
      <c r="B368" s="11"/>
      <c r="C368" s="5"/>
      <c r="D368" s="14"/>
      <c r="E368" s="1" t="e">
        <f t="shared" si="10"/>
        <v>#N/A</v>
      </c>
    </row>
    <row r="369" spans="2:5" s="1" customFormat="1" x14ac:dyDescent="0.25">
      <c r="B369" s="11"/>
      <c r="C369" s="5"/>
      <c r="D369" s="14"/>
      <c r="E369" s="1" t="e">
        <f t="shared" si="10"/>
        <v>#N/A</v>
      </c>
    </row>
    <row r="370" spans="2:5" s="1" customFormat="1" x14ac:dyDescent="0.25">
      <c r="B370" s="11"/>
      <c r="C370" s="5"/>
      <c r="D370" s="14"/>
      <c r="E370" s="1" t="e">
        <f t="shared" si="10"/>
        <v>#N/A</v>
      </c>
    </row>
    <row r="371" spans="2:5" s="1" customFormat="1" x14ac:dyDescent="0.25">
      <c r="B371" s="11"/>
      <c r="C371" s="5"/>
      <c r="D371" s="14"/>
      <c r="E371" s="1" t="e">
        <f t="shared" si="10"/>
        <v>#N/A</v>
      </c>
    </row>
    <row r="372" spans="2:5" s="1" customFormat="1" x14ac:dyDescent="0.25">
      <c r="B372" s="11"/>
      <c r="C372" s="5"/>
      <c r="D372" s="14"/>
      <c r="E372" s="1" t="e">
        <f t="shared" si="10"/>
        <v>#N/A</v>
      </c>
    </row>
    <row r="373" spans="2:5" s="1" customFormat="1" x14ac:dyDescent="0.25">
      <c r="B373" s="11"/>
      <c r="C373" s="5"/>
      <c r="D373" s="14"/>
      <c r="E373" s="1" t="e">
        <f t="shared" si="10"/>
        <v>#N/A</v>
      </c>
    </row>
    <row r="374" spans="2:5" s="1" customFormat="1" x14ac:dyDescent="0.25">
      <c r="B374" s="11"/>
      <c r="C374" s="5"/>
      <c r="D374" s="14"/>
      <c r="E374" s="1" t="e">
        <f t="shared" si="10"/>
        <v>#N/A</v>
      </c>
    </row>
    <row r="375" spans="2:5" s="1" customFormat="1" x14ac:dyDescent="0.25">
      <c r="B375" s="11"/>
      <c r="C375" s="5"/>
      <c r="D375" s="14"/>
      <c r="E375" s="1" t="e">
        <f t="shared" si="10"/>
        <v>#N/A</v>
      </c>
    </row>
    <row r="376" spans="2:5" s="1" customFormat="1" x14ac:dyDescent="0.25">
      <c r="B376" s="11"/>
      <c r="C376" s="5"/>
      <c r="D376" s="14"/>
      <c r="E376" s="1" t="e">
        <f t="shared" si="10"/>
        <v>#N/A</v>
      </c>
    </row>
    <row r="377" spans="2:5" s="1" customFormat="1" x14ac:dyDescent="0.25">
      <c r="B377" s="11"/>
      <c r="C377" s="5"/>
      <c r="D377" s="14"/>
      <c r="E377" s="1" t="e">
        <f t="shared" si="10"/>
        <v>#N/A</v>
      </c>
    </row>
    <row r="378" spans="2:5" s="1" customFormat="1" x14ac:dyDescent="0.25">
      <c r="B378" s="11"/>
      <c r="C378" s="5"/>
      <c r="D378" s="14"/>
      <c r="E378" s="1" t="e">
        <f t="shared" si="10"/>
        <v>#N/A</v>
      </c>
    </row>
    <row r="379" spans="2:5" s="1" customFormat="1" x14ac:dyDescent="0.25">
      <c r="B379" s="11"/>
      <c r="C379" s="5"/>
      <c r="D379" s="14"/>
      <c r="E379" s="1" t="e">
        <f t="shared" si="10"/>
        <v>#N/A</v>
      </c>
    </row>
    <row r="380" spans="2:5" s="1" customFormat="1" x14ac:dyDescent="0.25">
      <c r="B380" s="11"/>
      <c r="C380" s="5"/>
      <c r="D380" s="14"/>
      <c r="E380" s="1" t="e">
        <f t="shared" si="10"/>
        <v>#N/A</v>
      </c>
    </row>
    <row r="381" spans="2:5" s="1" customFormat="1" x14ac:dyDescent="0.25">
      <c r="B381" s="11"/>
      <c r="C381" s="5"/>
      <c r="D381" s="14"/>
      <c r="E381" s="1" t="e">
        <f t="shared" si="10"/>
        <v>#N/A</v>
      </c>
    </row>
    <row r="382" spans="2:5" s="1" customFormat="1" x14ac:dyDescent="0.25">
      <c r="B382" s="11"/>
      <c r="C382" s="5"/>
      <c r="D382" s="14"/>
      <c r="E382" s="1" t="e">
        <f t="shared" si="10"/>
        <v>#N/A</v>
      </c>
    </row>
    <row r="383" spans="2:5" s="1" customFormat="1" x14ac:dyDescent="0.25">
      <c r="B383" s="11"/>
      <c r="C383" s="5"/>
      <c r="D383" s="14"/>
      <c r="E383" s="1" t="e">
        <f t="shared" si="10"/>
        <v>#N/A</v>
      </c>
    </row>
    <row r="384" spans="2:5" s="1" customFormat="1" x14ac:dyDescent="0.25">
      <c r="B384" s="11"/>
      <c r="C384" s="5"/>
      <c r="D384" s="14"/>
      <c r="E384" s="1" t="e">
        <f t="shared" si="10"/>
        <v>#N/A</v>
      </c>
    </row>
    <row r="385" spans="2:5" s="1" customFormat="1" x14ac:dyDescent="0.25">
      <c r="B385" s="11"/>
      <c r="C385" s="5"/>
      <c r="D385" s="14"/>
      <c r="E385" s="1" t="e">
        <f t="shared" si="10"/>
        <v>#N/A</v>
      </c>
    </row>
    <row r="386" spans="2:5" s="1" customFormat="1" x14ac:dyDescent="0.25">
      <c r="B386" s="11"/>
      <c r="C386" s="5"/>
      <c r="D386" s="14"/>
      <c r="E386" s="1" t="e">
        <f t="shared" si="10"/>
        <v>#N/A</v>
      </c>
    </row>
    <row r="387" spans="2:5" s="1" customFormat="1" x14ac:dyDescent="0.25">
      <c r="B387" s="11"/>
      <c r="C387" s="5"/>
      <c r="D387" s="14"/>
      <c r="E387" s="1" t="e">
        <f t="shared" ref="E387:E450" si="11">MATCH(D387,$M$3:$M$15,)</f>
        <v>#N/A</v>
      </c>
    </row>
    <row r="388" spans="2:5" s="1" customFormat="1" x14ac:dyDescent="0.25">
      <c r="B388" s="11"/>
      <c r="C388" s="5"/>
      <c r="D388" s="14"/>
      <c r="E388" s="1" t="e">
        <f t="shared" si="11"/>
        <v>#N/A</v>
      </c>
    </row>
    <row r="389" spans="2:5" s="1" customFormat="1" x14ac:dyDescent="0.25">
      <c r="B389" s="11"/>
      <c r="C389" s="5"/>
      <c r="D389" s="14"/>
      <c r="E389" s="1" t="e">
        <f t="shared" si="11"/>
        <v>#N/A</v>
      </c>
    </row>
    <row r="390" spans="2:5" s="1" customFormat="1" x14ac:dyDescent="0.25">
      <c r="B390" s="11"/>
      <c r="C390" s="5"/>
      <c r="D390" s="14"/>
      <c r="E390" s="1" t="e">
        <f t="shared" si="11"/>
        <v>#N/A</v>
      </c>
    </row>
    <row r="391" spans="2:5" s="1" customFormat="1" x14ac:dyDescent="0.25">
      <c r="B391" s="11"/>
      <c r="C391" s="5"/>
      <c r="D391" s="14"/>
      <c r="E391" s="1" t="e">
        <f t="shared" si="11"/>
        <v>#N/A</v>
      </c>
    </row>
    <row r="392" spans="2:5" s="1" customFormat="1" x14ac:dyDescent="0.25">
      <c r="B392" s="11"/>
      <c r="C392" s="5"/>
      <c r="D392" s="14"/>
      <c r="E392" s="1" t="e">
        <f t="shared" si="11"/>
        <v>#N/A</v>
      </c>
    </row>
    <row r="393" spans="2:5" s="1" customFormat="1" x14ac:dyDescent="0.25">
      <c r="B393" s="11"/>
      <c r="C393" s="5"/>
      <c r="D393" s="14"/>
      <c r="E393" s="1" t="e">
        <f t="shared" si="11"/>
        <v>#N/A</v>
      </c>
    </row>
    <row r="394" spans="2:5" s="1" customFormat="1" x14ac:dyDescent="0.25">
      <c r="B394" s="11"/>
      <c r="C394" s="5"/>
      <c r="D394" s="14"/>
      <c r="E394" s="1" t="e">
        <f t="shared" si="11"/>
        <v>#N/A</v>
      </c>
    </row>
    <row r="395" spans="2:5" s="1" customFormat="1" x14ac:dyDescent="0.25">
      <c r="B395" s="11"/>
      <c r="C395" s="5"/>
      <c r="D395" s="14"/>
      <c r="E395" s="1" t="e">
        <f t="shared" si="11"/>
        <v>#N/A</v>
      </c>
    </row>
    <row r="396" spans="2:5" s="1" customFormat="1" x14ac:dyDescent="0.25">
      <c r="B396" s="11"/>
      <c r="C396" s="5"/>
      <c r="D396" s="14"/>
      <c r="E396" s="1" t="e">
        <f t="shared" si="11"/>
        <v>#N/A</v>
      </c>
    </row>
    <row r="397" spans="2:5" s="1" customFormat="1" x14ac:dyDescent="0.25">
      <c r="B397" s="11"/>
      <c r="C397" s="5"/>
      <c r="D397" s="14"/>
      <c r="E397" s="1" t="e">
        <f t="shared" si="11"/>
        <v>#N/A</v>
      </c>
    </row>
    <row r="398" spans="2:5" s="1" customFormat="1" x14ac:dyDescent="0.25">
      <c r="B398" s="11"/>
      <c r="C398" s="5"/>
      <c r="D398" s="14"/>
      <c r="E398" s="1" t="e">
        <f t="shared" si="11"/>
        <v>#N/A</v>
      </c>
    </row>
    <row r="399" spans="2:5" s="1" customFormat="1" x14ac:dyDescent="0.25">
      <c r="B399" s="11"/>
      <c r="C399" s="5"/>
      <c r="D399" s="14"/>
      <c r="E399" s="1" t="e">
        <f t="shared" si="11"/>
        <v>#N/A</v>
      </c>
    </row>
    <row r="400" spans="2:5" s="1" customFormat="1" x14ac:dyDescent="0.25">
      <c r="B400" s="11"/>
      <c r="C400" s="5"/>
      <c r="D400" s="14"/>
      <c r="E400" s="1" t="e">
        <f t="shared" si="11"/>
        <v>#N/A</v>
      </c>
    </row>
    <row r="401" spans="2:5" s="1" customFormat="1" x14ac:dyDescent="0.25">
      <c r="B401" s="11"/>
      <c r="C401" s="5"/>
      <c r="D401" s="14"/>
      <c r="E401" s="1" t="e">
        <f t="shared" si="11"/>
        <v>#N/A</v>
      </c>
    </row>
    <row r="402" spans="2:5" s="1" customFormat="1" x14ac:dyDescent="0.25">
      <c r="B402" s="11"/>
      <c r="C402" s="5"/>
      <c r="D402" s="14"/>
      <c r="E402" s="1" t="e">
        <f t="shared" si="11"/>
        <v>#N/A</v>
      </c>
    </row>
    <row r="403" spans="2:5" s="1" customFormat="1" x14ac:dyDescent="0.25">
      <c r="B403" s="11"/>
      <c r="C403" s="5"/>
      <c r="D403" s="14"/>
      <c r="E403" s="1" t="e">
        <f t="shared" si="11"/>
        <v>#N/A</v>
      </c>
    </row>
    <row r="404" spans="2:5" s="1" customFormat="1" x14ac:dyDescent="0.25">
      <c r="B404" s="11"/>
      <c r="C404" s="5"/>
      <c r="D404" s="14"/>
      <c r="E404" s="1" t="e">
        <f t="shared" si="11"/>
        <v>#N/A</v>
      </c>
    </row>
    <row r="405" spans="2:5" s="1" customFormat="1" x14ac:dyDescent="0.25">
      <c r="B405" s="11"/>
      <c r="C405" s="5"/>
      <c r="D405" s="14"/>
      <c r="E405" s="1" t="e">
        <f t="shared" si="11"/>
        <v>#N/A</v>
      </c>
    </row>
    <row r="406" spans="2:5" s="1" customFormat="1" x14ac:dyDescent="0.25">
      <c r="B406" s="11"/>
      <c r="C406" s="5"/>
      <c r="D406" s="14"/>
      <c r="E406" s="1" t="e">
        <f t="shared" si="11"/>
        <v>#N/A</v>
      </c>
    </row>
    <row r="407" spans="2:5" s="1" customFormat="1" x14ac:dyDescent="0.25">
      <c r="B407" s="11"/>
      <c r="C407" s="5"/>
      <c r="D407" s="14"/>
      <c r="E407" s="1" t="e">
        <f t="shared" si="11"/>
        <v>#N/A</v>
      </c>
    </row>
    <row r="408" spans="2:5" s="1" customFormat="1" x14ac:dyDescent="0.25">
      <c r="B408" s="11"/>
      <c r="C408" s="5"/>
      <c r="D408" s="14"/>
      <c r="E408" s="1" t="e">
        <f t="shared" si="11"/>
        <v>#N/A</v>
      </c>
    </row>
    <row r="409" spans="2:5" s="1" customFormat="1" x14ac:dyDescent="0.25">
      <c r="B409" s="11"/>
      <c r="C409" s="5"/>
      <c r="D409" s="14"/>
      <c r="E409" s="1" t="e">
        <f t="shared" si="11"/>
        <v>#N/A</v>
      </c>
    </row>
    <row r="410" spans="2:5" s="1" customFormat="1" x14ac:dyDescent="0.25">
      <c r="B410" s="11"/>
      <c r="C410" s="5"/>
      <c r="D410" s="14"/>
      <c r="E410" s="1" t="e">
        <f t="shared" si="11"/>
        <v>#N/A</v>
      </c>
    </row>
    <row r="411" spans="2:5" s="1" customFormat="1" x14ac:dyDescent="0.25">
      <c r="B411" s="11"/>
      <c r="C411" s="5"/>
      <c r="D411" s="14"/>
      <c r="E411" s="1" t="e">
        <f t="shared" si="11"/>
        <v>#N/A</v>
      </c>
    </row>
    <row r="412" spans="2:5" s="1" customFormat="1" x14ac:dyDescent="0.25">
      <c r="B412" s="11"/>
      <c r="C412" s="5"/>
      <c r="D412" s="14"/>
      <c r="E412" s="1" t="e">
        <f t="shared" si="11"/>
        <v>#N/A</v>
      </c>
    </row>
    <row r="413" spans="2:5" s="1" customFormat="1" x14ac:dyDescent="0.25">
      <c r="B413" s="11"/>
      <c r="C413" s="5"/>
      <c r="D413" s="14"/>
      <c r="E413" s="1" t="e">
        <f t="shared" si="11"/>
        <v>#N/A</v>
      </c>
    </row>
    <row r="414" spans="2:5" s="1" customFormat="1" x14ac:dyDescent="0.25">
      <c r="B414" s="11"/>
      <c r="C414" s="5"/>
      <c r="D414" s="14"/>
      <c r="E414" s="1" t="e">
        <f t="shared" si="11"/>
        <v>#N/A</v>
      </c>
    </row>
    <row r="415" spans="2:5" s="1" customFormat="1" x14ac:dyDescent="0.25">
      <c r="B415" s="11"/>
      <c r="C415" s="5"/>
      <c r="D415" s="14"/>
      <c r="E415" s="1" t="e">
        <f t="shared" si="11"/>
        <v>#N/A</v>
      </c>
    </row>
    <row r="416" spans="2:5" s="1" customFormat="1" x14ac:dyDescent="0.25">
      <c r="B416" s="11"/>
      <c r="C416" s="5"/>
      <c r="D416" s="14"/>
      <c r="E416" s="1" t="e">
        <f t="shared" si="11"/>
        <v>#N/A</v>
      </c>
    </row>
    <row r="417" spans="2:5" s="1" customFormat="1" x14ac:dyDescent="0.25">
      <c r="B417" s="11"/>
      <c r="C417" s="5"/>
      <c r="D417" s="14"/>
      <c r="E417" s="1" t="e">
        <f t="shared" si="11"/>
        <v>#N/A</v>
      </c>
    </row>
    <row r="418" spans="2:5" s="1" customFormat="1" x14ac:dyDescent="0.25">
      <c r="B418" s="11"/>
      <c r="C418" s="5"/>
      <c r="D418" s="14"/>
      <c r="E418" s="1" t="e">
        <f t="shared" si="11"/>
        <v>#N/A</v>
      </c>
    </row>
    <row r="419" spans="2:5" s="1" customFormat="1" x14ac:dyDescent="0.25">
      <c r="B419" s="11"/>
      <c r="C419" s="5"/>
      <c r="D419" s="14"/>
      <c r="E419" s="1" t="e">
        <f t="shared" si="11"/>
        <v>#N/A</v>
      </c>
    </row>
    <row r="420" spans="2:5" s="1" customFormat="1" x14ac:dyDescent="0.25">
      <c r="B420" s="11"/>
      <c r="C420" s="5"/>
      <c r="D420" s="14"/>
      <c r="E420" s="1" t="e">
        <f t="shared" si="11"/>
        <v>#N/A</v>
      </c>
    </row>
    <row r="421" spans="2:5" s="1" customFormat="1" x14ac:dyDescent="0.25">
      <c r="B421" s="11"/>
      <c r="C421" s="5"/>
      <c r="D421" s="14"/>
      <c r="E421" s="1" t="e">
        <f t="shared" si="11"/>
        <v>#N/A</v>
      </c>
    </row>
    <row r="422" spans="2:5" s="1" customFormat="1" x14ac:dyDescent="0.25">
      <c r="B422" s="11"/>
      <c r="C422" s="5"/>
      <c r="D422" s="14"/>
      <c r="E422" s="1" t="e">
        <f t="shared" si="11"/>
        <v>#N/A</v>
      </c>
    </row>
    <row r="423" spans="2:5" s="1" customFormat="1" x14ac:dyDescent="0.25">
      <c r="B423" s="11"/>
      <c r="C423" s="5"/>
      <c r="D423" s="14"/>
      <c r="E423" s="1" t="e">
        <f t="shared" si="11"/>
        <v>#N/A</v>
      </c>
    </row>
    <row r="424" spans="2:5" s="1" customFormat="1" x14ac:dyDescent="0.25">
      <c r="B424" s="11"/>
      <c r="C424" s="5"/>
      <c r="D424" s="14"/>
      <c r="E424" s="1" t="e">
        <f t="shared" si="11"/>
        <v>#N/A</v>
      </c>
    </row>
    <row r="425" spans="2:5" s="1" customFormat="1" x14ac:dyDescent="0.25">
      <c r="B425" s="11"/>
      <c r="C425" s="5"/>
      <c r="D425" s="14"/>
      <c r="E425" s="1" t="e">
        <f t="shared" si="11"/>
        <v>#N/A</v>
      </c>
    </row>
    <row r="426" spans="2:5" s="1" customFormat="1" x14ac:dyDescent="0.25">
      <c r="B426" s="11"/>
      <c r="C426" s="5"/>
      <c r="D426" s="14"/>
      <c r="E426" s="1" t="e">
        <f t="shared" si="11"/>
        <v>#N/A</v>
      </c>
    </row>
    <row r="427" spans="2:5" s="1" customFormat="1" x14ac:dyDescent="0.25">
      <c r="B427" s="11"/>
      <c r="C427" s="5"/>
      <c r="D427" s="14"/>
      <c r="E427" s="1" t="e">
        <f t="shared" si="11"/>
        <v>#N/A</v>
      </c>
    </row>
    <row r="428" spans="2:5" s="1" customFormat="1" x14ac:dyDescent="0.25">
      <c r="B428" s="11"/>
      <c r="C428" s="5"/>
      <c r="D428" s="14"/>
      <c r="E428" s="1" t="e">
        <f t="shared" si="11"/>
        <v>#N/A</v>
      </c>
    </row>
    <row r="429" spans="2:5" s="1" customFormat="1" x14ac:dyDescent="0.25">
      <c r="B429" s="11"/>
      <c r="C429" s="5"/>
      <c r="D429" s="14"/>
      <c r="E429" s="1" t="e">
        <f t="shared" si="11"/>
        <v>#N/A</v>
      </c>
    </row>
    <row r="430" spans="2:5" s="1" customFormat="1" x14ac:dyDescent="0.25">
      <c r="B430" s="11"/>
      <c r="C430" s="5"/>
      <c r="D430" s="14"/>
      <c r="E430" s="1" t="e">
        <f t="shared" si="11"/>
        <v>#N/A</v>
      </c>
    </row>
    <row r="431" spans="2:5" s="1" customFormat="1" x14ac:dyDescent="0.25">
      <c r="B431" s="11"/>
      <c r="C431" s="5"/>
      <c r="D431" s="14"/>
      <c r="E431" s="1" t="e">
        <f t="shared" si="11"/>
        <v>#N/A</v>
      </c>
    </row>
    <row r="432" spans="2:5" s="1" customFormat="1" x14ac:dyDescent="0.25">
      <c r="B432" s="11"/>
      <c r="C432" s="5"/>
      <c r="D432" s="14"/>
      <c r="E432" s="1" t="e">
        <f t="shared" si="11"/>
        <v>#N/A</v>
      </c>
    </row>
    <row r="433" spans="2:5" s="1" customFormat="1" x14ac:dyDescent="0.25">
      <c r="B433" s="11"/>
      <c r="C433" s="5"/>
      <c r="D433" s="14"/>
      <c r="E433" s="1" t="e">
        <f t="shared" si="11"/>
        <v>#N/A</v>
      </c>
    </row>
    <row r="434" spans="2:5" s="1" customFormat="1" x14ac:dyDescent="0.25">
      <c r="B434" s="11"/>
      <c r="C434" s="5"/>
      <c r="D434" s="14"/>
      <c r="E434" s="1" t="e">
        <f t="shared" si="11"/>
        <v>#N/A</v>
      </c>
    </row>
    <row r="435" spans="2:5" s="1" customFormat="1" x14ac:dyDescent="0.25">
      <c r="B435" s="11"/>
      <c r="C435" s="5"/>
      <c r="D435" s="14"/>
      <c r="E435" s="1" t="e">
        <f t="shared" si="11"/>
        <v>#N/A</v>
      </c>
    </row>
    <row r="436" spans="2:5" s="1" customFormat="1" x14ac:dyDescent="0.25">
      <c r="B436" s="11"/>
      <c r="C436" s="5"/>
      <c r="D436" s="14"/>
      <c r="E436" s="1" t="e">
        <f t="shared" si="11"/>
        <v>#N/A</v>
      </c>
    </row>
    <row r="437" spans="2:5" s="1" customFormat="1" x14ac:dyDescent="0.25">
      <c r="B437" s="11"/>
      <c r="C437" s="5"/>
      <c r="D437" s="14"/>
      <c r="E437" s="1" t="e">
        <f t="shared" si="11"/>
        <v>#N/A</v>
      </c>
    </row>
    <row r="438" spans="2:5" s="1" customFormat="1" x14ac:dyDescent="0.25">
      <c r="B438" s="11"/>
      <c r="C438" s="5"/>
      <c r="D438" s="14"/>
      <c r="E438" s="1" t="e">
        <f t="shared" si="11"/>
        <v>#N/A</v>
      </c>
    </row>
    <row r="439" spans="2:5" s="1" customFormat="1" x14ac:dyDescent="0.25">
      <c r="B439" s="11"/>
      <c r="C439" s="5"/>
      <c r="D439" s="14"/>
      <c r="E439" s="1" t="e">
        <f t="shared" si="11"/>
        <v>#N/A</v>
      </c>
    </row>
    <row r="440" spans="2:5" s="1" customFormat="1" x14ac:dyDescent="0.25">
      <c r="B440" s="11"/>
      <c r="C440" s="5"/>
      <c r="D440" s="14"/>
      <c r="E440" s="1" t="e">
        <f t="shared" si="11"/>
        <v>#N/A</v>
      </c>
    </row>
    <row r="441" spans="2:5" s="1" customFormat="1" x14ac:dyDescent="0.25">
      <c r="B441" s="11"/>
      <c r="C441" s="5"/>
      <c r="D441" s="14"/>
      <c r="E441" s="1" t="e">
        <f t="shared" si="11"/>
        <v>#N/A</v>
      </c>
    </row>
    <row r="442" spans="2:5" s="1" customFormat="1" x14ac:dyDescent="0.25">
      <c r="B442" s="11"/>
      <c r="C442" s="5"/>
      <c r="D442" s="14"/>
      <c r="E442" s="1" t="e">
        <f t="shared" si="11"/>
        <v>#N/A</v>
      </c>
    </row>
    <row r="443" spans="2:5" s="1" customFormat="1" x14ac:dyDescent="0.25">
      <c r="B443" s="11"/>
      <c r="C443" s="5"/>
      <c r="D443" s="14"/>
      <c r="E443" s="1" t="e">
        <f t="shared" si="11"/>
        <v>#N/A</v>
      </c>
    </row>
    <row r="444" spans="2:5" s="1" customFormat="1" x14ac:dyDescent="0.25">
      <c r="B444" s="11"/>
      <c r="C444" s="5"/>
      <c r="D444" s="14"/>
      <c r="E444" s="1" t="e">
        <f t="shared" si="11"/>
        <v>#N/A</v>
      </c>
    </row>
    <row r="445" spans="2:5" s="1" customFormat="1" x14ac:dyDescent="0.25">
      <c r="B445" s="11"/>
      <c r="C445" s="5"/>
      <c r="D445" s="14"/>
      <c r="E445" s="1" t="e">
        <f t="shared" si="11"/>
        <v>#N/A</v>
      </c>
    </row>
    <row r="446" spans="2:5" s="1" customFormat="1" x14ac:dyDescent="0.25">
      <c r="B446" s="11"/>
      <c r="C446" s="5"/>
      <c r="D446" s="14"/>
      <c r="E446" s="1" t="e">
        <f t="shared" si="11"/>
        <v>#N/A</v>
      </c>
    </row>
    <row r="447" spans="2:5" s="1" customFormat="1" x14ac:dyDescent="0.25">
      <c r="B447" s="11"/>
      <c r="C447" s="5"/>
      <c r="D447" s="14"/>
      <c r="E447" s="1" t="e">
        <f t="shared" si="11"/>
        <v>#N/A</v>
      </c>
    </row>
    <row r="448" spans="2:5" s="1" customFormat="1" x14ac:dyDescent="0.25">
      <c r="B448" s="11"/>
      <c r="C448" s="5"/>
      <c r="D448" s="14"/>
      <c r="E448" s="1" t="e">
        <f t="shared" si="11"/>
        <v>#N/A</v>
      </c>
    </row>
    <row r="449" spans="2:5" s="1" customFormat="1" x14ac:dyDescent="0.25">
      <c r="B449" s="11"/>
      <c r="C449" s="5"/>
      <c r="D449" s="14"/>
      <c r="E449" s="1" t="e">
        <f t="shared" si="11"/>
        <v>#N/A</v>
      </c>
    </row>
    <row r="450" spans="2:5" s="1" customFormat="1" x14ac:dyDescent="0.25">
      <c r="B450" s="11"/>
      <c r="C450" s="5"/>
      <c r="D450" s="14"/>
      <c r="E450" s="1" t="e">
        <f t="shared" si="11"/>
        <v>#N/A</v>
      </c>
    </row>
    <row r="451" spans="2:5" s="1" customFormat="1" x14ac:dyDescent="0.25">
      <c r="B451" s="11"/>
      <c r="C451" s="5"/>
      <c r="D451" s="14"/>
      <c r="E451" s="1" t="e">
        <f t="shared" ref="E451:E514" si="12">MATCH(D451,$M$3:$M$15,)</f>
        <v>#N/A</v>
      </c>
    </row>
    <row r="452" spans="2:5" s="1" customFormat="1" x14ac:dyDescent="0.25">
      <c r="B452" s="11"/>
      <c r="C452" s="5"/>
      <c r="D452" s="14"/>
      <c r="E452" s="1" t="e">
        <f t="shared" si="12"/>
        <v>#N/A</v>
      </c>
    </row>
    <row r="453" spans="2:5" s="1" customFormat="1" x14ac:dyDescent="0.25">
      <c r="B453" s="11"/>
      <c r="C453" s="5"/>
      <c r="D453" s="14"/>
      <c r="E453" s="1" t="e">
        <f t="shared" si="12"/>
        <v>#N/A</v>
      </c>
    </row>
    <row r="454" spans="2:5" s="1" customFormat="1" x14ac:dyDescent="0.25">
      <c r="B454" s="11"/>
      <c r="C454" s="5"/>
      <c r="D454" s="14"/>
      <c r="E454" s="1" t="e">
        <f t="shared" si="12"/>
        <v>#N/A</v>
      </c>
    </row>
    <row r="455" spans="2:5" s="1" customFormat="1" x14ac:dyDescent="0.25">
      <c r="B455" s="11"/>
      <c r="C455" s="5"/>
      <c r="D455" s="14"/>
      <c r="E455" s="1" t="e">
        <f t="shared" si="12"/>
        <v>#N/A</v>
      </c>
    </row>
    <row r="456" spans="2:5" s="1" customFormat="1" x14ac:dyDescent="0.25">
      <c r="B456" s="11"/>
      <c r="C456" s="5"/>
      <c r="D456" s="14"/>
      <c r="E456" s="1" t="e">
        <f t="shared" si="12"/>
        <v>#N/A</v>
      </c>
    </row>
    <row r="457" spans="2:5" s="1" customFormat="1" x14ac:dyDescent="0.25">
      <c r="B457" s="11"/>
      <c r="C457" s="5"/>
      <c r="D457" s="14"/>
      <c r="E457" s="1" t="e">
        <f t="shared" si="12"/>
        <v>#N/A</v>
      </c>
    </row>
    <row r="458" spans="2:5" s="1" customFormat="1" x14ac:dyDescent="0.25">
      <c r="B458" s="11"/>
      <c r="C458" s="5"/>
      <c r="D458" s="14"/>
      <c r="E458" s="1" t="e">
        <f t="shared" si="12"/>
        <v>#N/A</v>
      </c>
    </row>
    <row r="459" spans="2:5" s="1" customFormat="1" x14ac:dyDescent="0.25">
      <c r="B459" s="11"/>
      <c r="C459" s="5"/>
      <c r="D459" s="14"/>
      <c r="E459" s="1" t="e">
        <f t="shared" si="12"/>
        <v>#N/A</v>
      </c>
    </row>
    <row r="460" spans="2:5" s="1" customFormat="1" x14ac:dyDescent="0.25">
      <c r="B460" s="11"/>
      <c r="C460" s="5"/>
      <c r="D460" s="14"/>
      <c r="E460" s="1" t="e">
        <f t="shared" si="12"/>
        <v>#N/A</v>
      </c>
    </row>
    <row r="461" spans="2:5" s="1" customFormat="1" x14ac:dyDescent="0.25">
      <c r="B461" s="11"/>
      <c r="C461" s="5"/>
      <c r="D461" s="14"/>
      <c r="E461" s="1" t="e">
        <f t="shared" si="12"/>
        <v>#N/A</v>
      </c>
    </row>
    <row r="462" spans="2:5" s="1" customFormat="1" x14ac:dyDescent="0.25">
      <c r="B462" s="11"/>
      <c r="C462" s="5"/>
      <c r="D462" s="14"/>
      <c r="E462" s="1" t="e">
        <f t="shared" si="12"/>
        <v>#N/A</v>
      </c>
    </row>
    <row r="463" spans="2:5" s="1" customFormat="1" x14ac:dyDescent="0.25">
      <c r="B463" s="11"/>
      <c r="C463" s="5"/>
      <c r="D463" s="14"/>
      <c r="E463" s="1" t="e">
        <f t="shared" si="12"/>
        <v>#N/A</v>
      </c>
    </row>
    <row r="464" spans="2:5" s="1" customFormat="1" x14ac:dyDescent="0.25">
      <c r="B464" s="11"/>
      <c r="C464" s="5"/>
      <c r="D464" s="14"/>
      <c r="E464" s="1" t="e">
        <f t="shared" si="12"/>
        <v>#N/A</v>
      </c>
    </row>
    <row r="465" spans="2:5" s="1" customFormat="1" x14ac:dyDescent="0.25">
      <c r="B465" s="11"/>
      <c r="C465" s="5"/>
      <c r="D465" s="14"/>
      <c r="E465" s="1" t="e">
        <f t="shared" si="12"/>
        <v>#N/A</v>
      </c>
    </row>
    <row r="466" spans="2:5" s="1" customFormat="1" x14ac:dyDescent="0.25">
      <c r="B466" s="11"/>
      <c r="C466" s="5"/>
      <c r="D466" s="14"/>
      <c r="E466" s="1" t="e">
        <f t="shared" si="12"/>
        <v>#N/A</v>
      </c>
    </row>
    <row r="467" spans="2:5" s="1" customFormat="1" x14ac:dyDescent="0.25">
      <c r="B467" s="11"/>
      <c r="C467" s="5"/>
      <c r="D467" s="14"/>
      <c r="E467" s="1" t="e">
        <f t="shared" si="12"/>
        <v>#N/A</v>
      </c>
    </row>
    <row r="468" spans="2:5" s="1" customFormat="1" x14ac:dyDescent="0.25">
      <c r="B468" s="11"/>
      <c r="C468" s="5"/>
      <c r="D468" s="14"/>
      <c r="E468" s="1" t="e">
        <f t="shared" si="12"/>
        <v>#N/A</v>
      </c>
    </row>
    <row r="469" spans="2:5" s="1" customFormat="1" x14ac:dyDescent="0.25">
      <c r="B469" s="11"/>
      <c r="C469" s="5"/>
      <c r="D469" s="14"/>
      <c r="E469" s="1" t="e">
        <f t="shared" si="12"/>
        <v>#N/A</v>
      </c>
    </row>
    <row r="470" spans="2:5" s="1" customFormat="1" x14ac:dyDescent="0.25">
      <c r="B470" s="11"/>
      <c r="C470" s="5"/>
      <c r="D470" s="14"/>
      <c r="E470" s="1" t="e">
        <f t="shared" si="12"/>
        <v>#N/A</v>
      </c>
    </row>
    <row r="471" spans="2:5" s="1" customFormat="1" x14ac:dyDescent="0.25">
      <c r="B471" s="11"/>
      <c r="C471" s="5"/>
      <c r="D471" s="14"/>
      <c r="E471" s="1" t="e">
        <f t="shared" si="12"/>
        <v>#N/A</v>
      </c>
    </row>
    <row r="472" spans="2:5" s="1" customFormat="1" x14ac:dyDescent="0.25">
      <c r="B472" s="11"/>
      <c r="C472" s="5"/>
      <c r="D472" s="14"/>
      <c r="E472" s="1" t="e">
        <f t="shared" si="12"/>
        <v>#N/A</v>
      </c>
    </row>
    <row r="473" spans="2:5" s="1" customFormat="1" x14ac:dyDescent="0.25">
      <c r="B473" s="11"/>
      <c r="C473" s="5"/>
      <c r="D473" s="14"/>
      <c r="E473" s="1" t="e">
        <f t="shared" si="12"/>
        <v>#N/A</v>
      </c>
    </row>
    <row r="474" spans="2:5" s="1" customFormat="1" x14ac:dyDescent="0.25">
      <c r="B474" s="11"/>
      <c r="C474" s="5"/>
      <c r="D474" s="14"/>
      <c r="E474" s="1" t="e">
        <f t="shared" si="12"/>
        <v>#N/A</v>
      </c>
    </row>
    <row r="475" spans="2:5" s="1" customFormat="1" x14ac:dyDescent="0.25">
      <c r="B475" s="11"/>
      <c r="C475" s="5"/>
      <c r="D475" s="14"/>
      <c r="E475" s="1" t="e">
        <f t="shared" si="12"/>
        <v>#N/A</v>
      </c>
    </row>
    <row r="476" spans="2:5" s="1" customFormat="1" x14ac:dyDescent="0.25">
      <c r="B476" s="11"/>
      <c r="C476" s="5"/>
      <c r="D476" s="14"/>
      <c r="E476" s="1" t="e">
        <f t="shared" si="12"/>
        <v>#N/A</v>
      </c>
    </row>
    <row r="477" spans="2:5" s="1" customFormat="1" x14ac:dyDescent="0.25">
      <c r="B477" s="11"/>
      <c r="C477" s="5"/>
      <c r="D477" s="14"/>
      <c r="E477" s="1" t="e">
        <f t="shared" si="12"/>
        <v>#N/A</v>
      </c>
    </row>
    <row r="478" spans="2:5" s="1" customFormat="1" x14ac:dyDescent="0.25">
      <c r="B478" s="11"/>
      <c r="C478" s="5"/>
      <c r="D478" s="14"/>
      <c r="E478" s="1" t="e">
        <f t="shared" si="12"/>
        <v>#N/A</v>
      </c>
    </row>
    <row r="479" spans="2:5" s="1" customFormat="1" x14ac:dyDescent="0.25">
      <c r="B479" s="11"/>
      <c r="C479" s="5"/>
      <c r="D479" s="14"/>
      <c r="E479" s="1" t="e">
        <f t="shared" si="12"/>
        <v>#N/A</v>
      </c>
    </row>
    <row r="480" spans="2:5" s="1" customFormat="1" x14ac:dyDescent="0.25">
      <c r="B480" s="11"/>
      <c r="C480" s="5"/>
      <c r="D480" s="14"/>
      <c r="E480" s="1" t="e">
        <f t="shared" si="12"/>
        <v>#N/A</v>
      </c>
    </row>
    <row r="481" spans="2:5" s="1" customFormat="1" x14ac:dyDescent="0.25">
      <c r="B481" s="11"/>
      <c r="C481" s="5"/>
      <c r="D481" s="14"/>
      <c r="E481" s="1" t="e">
        <f t="shared" si="12"/>
        <v>#N/A</v>
      </c>
    </row>
    <row r="482" spans="2:5" s="1" customFormat="1" x14ac:dyDescent="0.25">
      <c r="B482" s="11"/>
      <c r="C482" s="5"/>
      <c r="D482" s="14"/>
      <c r="E482" s="1" t="e">
        <f t="shared" si="12"/>
        <v>#N/A</v>
      </c>
    </row>
    <row r="483" spans="2:5" s="1" customFormat="1" x14ac:dyDescent="0.25">
      <c r="B483" s="11"/>
      <c r="C483" s="5"/>
      <c r="D483" s="14"/>
      <c r="E483" s="1" t="e">
        <f t="shared" si="12"/>
        <v>#N/A</v>
      </c>
    </row>
    <row r="484" spans="2:5" s="1" customFormat="1" x14ac:dyDescent="0.25">
      <c r="B484" s="11"/>
      <c r="C484" s="5"/>
      <c r="D484" s="14"/>
      <c r="E484" s="1" t="e">
        <f t="shared" si="12"/>
        <v>#N/A</v>
      </c>
    </row>
    <row r="485" spans="2:5" s="1" customFormat="1" x14ac:dyDescent="0.25">
      <c r="B485" s="11"/>
      <c r="C485" s="5"/>
      <c r="D485" s="14"/>
      <c r="E485" s="1" t="e">
        <f t="shared" si="12"/>
        <v>#N/A</v>
      </c>
    </row>
    <row r="486" spans="2:5" s="1" customFormat="1" x14ac:dyDescent="0.25">
      <c r="B486" s="11"/>
      <c r="C486" s="5"/>
      <c r="D486" s="14"/>
      <c r="E486" s="1" t="e">
        <f t="shared" si="12"/>
        <v>#N/A</v>
      </c>
    </row>
    <row r="487" spans="2:5" s="1" customFormat="1" x14ac:dyDescent="0.25">
      <c r="B487" s="11"/>
      <c r="C487" s="5"/>
      <c r="D487" s="14"/>
      <c r="E487" s="1" t="e">
        <f t="shared" si="12"/>
        <v>#N/A</v>
      </c>
    </row>
    <row r="488" spans="2:5" s="1" customFormat="1" x14ac:dyDescent="0.25">
      <c r="B488" s="11"/>
      <c r="C488" s="5"/>
      <c r="D488" s="14"/>
      <c r="E488" s="1" t="e">
        <f t="shared" si="12"/>
        <v>#N/A</v>
      </c>
    </row>
    <row r="489" spans="2:5" s="1" customFormat="1" x14ac:dyDescent="0.25">
      <c r="B489" s="11"/>
      <c r="C489" s="5"/>
      <c r="D489" s="14"/>
      <c r="E489" s="1" t="e">
        <f t="shared" si="12"/>
        <v>#N/A</v>
      </c>
    </row>
    <row r="490" spans="2:5" s="1" customFormat="1" x14ac:dyDescent="0.25">
      <c r="B490" s="11"/>
      <c r="C490" s="5"/>
      <c r="D490" s="14"/>
      <c r="E490" s="1" t="e">
        <f t="shared" si="12"/>
        <v>#N/A</v>
      </c>
    </row>
    <row r="491" spans="2:5" s="1" customFormat="1" x14ac:dyDescent="0.25">
      <c r="B491" s="11"/>
      <c r="C491" s="5"/>
      <c r="D491" s="14"/>
      <c r="E491" s="1" t="e">
        <f t="shared" si="12"/>
        <v>#N/A</v>
      </c>
    </row>
    <row r="492" spans="2:5" s="1" customFormat="1" x14ac:dyDescent="0.25">
      <c r="B492" s="11"/>
      <c r="C492" s="5"/>
      <c r="D492" s="14"/>
      <c r="E492" s="1" t="e">
        <f t="shared" si="12"/>
        <v>#N/A</v>
      </c>
    </row>
    <row r="493" spans="2:5" s="1" customFormat="1" x14ac:dyDescent="0.25">
      <c r="B493" s="11"/>
      <c r="C493" s="5"/>
      <c r="D493" s="14"/>
      <c r="E493" s="1" t="e">
        <f t="shared" si="12"/>
        <v>#N/A</v>
      </c>
    </row>
    <row r="494" spans="2:5" s="1" customFormat="1" x14ac:dyDescent="0.25">
      <c r="B494" s="11"/>
      <c r="C494" s="5"/>
      <c r="D494" s="14"/>
      <c r="E494" s="1" t="e">
        <f t="shared" si="12"/>
        <v>#N/A</v>
      </c>
    </row>
    <row r="495" spans="2:5" s="1" customFormat="1" x14ac:dyDescent="0.25">
      <c r="B495" s="11"/>
      <c r="C495" s="5"/>
      <c r="D495" s="14"/>
      <c r="E495" s="1" t="e">
        <f t="shared" si="12"/>
        <v>#N/A</v>
      </c>
    </row>
    <row r="496" spans="2:5" s="1" customFormat="1" x14ac:dyDescent="0.25">
      <c r="B496" s="11"/>
      <c r="C496" s="5"/>
      <c r="D496" s="14"/>
      <c r="E496" s="1" t="e">
        <f t="shared" si="12"/>
        <v>#N/A</v>
      </c>
    </row>
    <row r="497" spans="2:5" s="1" customFormat="1" x14ac:dyDescent="0.25">
      <c r="B497" s="11"/>
      <c r="C497" s="5"/>
      <c r="D497" s="14"/>
      <c r="E497" s="1" t="e">
        <f t="shared" si="12"/>
        <v>#N/A</v>
      </c>
    </row>
    <row r="498" spans="2:5" s="1" customFormat="1" x14ac:dyDescent="0.25">
      <c r="B498" s="11"/>
      <c r="C498" s="5"/>
      <c r="D498" s="14"/>
      <c r="E498" s="1" t="e">
        <f t="shared" si="12"/>
        <v>#N/A</v>
      </c>
    </row>
    <row r="499" spans="2:5" s="1" customFormat="1" x14ac:dyDescent="0.25">
      <c r="B499" s="11"/>
      <c r="C499" s="5"/>
      <c r="D499" s="14"/>
      <c r="E499" s="1" t="e">
        <f t="shared" si="12"/>
        <v>#N/A</v>
      </c>
    </row>
    <row r="500" spans="2:5" s="1" customFormat="1" x14ac:dyDescent="0.25">
      <c r="B500" s="11"/>
      <c r="C500" s="5"/>
      <c r="D500" s="14"/>
      <c r="E500" s="1" t="e">
        <f t="shared" si="12"/>
        <v>#N/A</v>
      </c>
    </row>
    <row r="501" spans="2:5" s="1" customFormat="1" x14ac:dyDescent="0.25">
      <c r="B501" s="11"/>
      <c r="C501" s="5"/>
      <c r="D501" s="14"/>
      <c r="E501" s="1" t="e">
        <f t="shared" si="12"/>
        <v>#N/A</v>
      </c>
    </row>
    <row r="502" spans="2:5" s="1" customFormat="1" x14ac:dyDescent="0.25">
      <c r="B502" s="11"/>
      <c r="C502" s="5"/>
      <c r="D502" s="14"/>
      <c r="E502" s="1" t="e">
        <f t="shared" si="12"/>
        <v>#N/A</v>
      </c>
    </row>
    <row r="503" spans="2:5" s="1" customFormat="1" x14ac:dyDescent="0.25">
      <c r="B503" s="11"/>
      <c r="C503" s="5"/>
      <c r="D503" s="14"/>
      <c r="E503" s="1" t="e">
        <f t="shared" si="12"/>
        <v>#N/A</v>
      </c>
    </row>
    <row r="504" spans="2:5" s="1" customFormat="1" x14ac:dyDescent="0.25">
      <c r="B504" s="11"/>
      <c r="C504" s="5"/>
      <c r="D504" s="14"/>
      <c r="E504" s="1" t="e">
        <f t="shared" si="12"/>
        <v>#N/A</v>
      </c>
    </row>
    <row r="505" spans="2:5" s="1" customFormat="1" x14ac:dyDescent="0.25">
      <c r="B505" s="11"/>
      <c r="C505" s="5"/>
      <c r="D505" s="14"/>
      <c r="E505" s="1" t="e">
        <f t="shared" si="12"/>
        <v>#N/A</v>
      </c>
    </row>
    <row r="506" spans="2:5" s="1" customFormat="1" x14ac:dyDescent="0.25">
      <c r="B506" s="11"/>
      <c r="C506" s="5"/>
      <c r="D506" s="14"/>
      <c r="E506" s="1" t="e">
        <f t="shared" si="12"/>
        <v>#N/A</v>
      </c>
    </row>
    <row r="507" spans="2:5" s="1" customFormat="1" x14ac:dyDescent="0.25">
      <c r="B507" s="11"/>
      <c r="C507" s="5"/>
      <c r="D507" s="14"/>
      <c r="E507" s="1" t="e">
        <f t="shared" si="12"/>
        <v>#N/A</v>
      </c>
    </row>
    <row r="508" spans="2:5" s="1" customFormat="1" x14ac:dyDescent="0.25">
      <c r="B508" s="11"/>
      <c r="C508" s="5"/>
      <c r="D508" s="14"/>
      <c r="E508" s="1" t="e">
        <f t="shared" si="12"/>
        <v>#N/A</v>
      </c>
    </row>
    <row r="509" spans="2:5" s="1" customFormat="1" x14ac:dyDescent="0.25">
      <c r="B509" s="11"/>
      <c r="C509" s="5"/>
      <c r="D509" s="14"/>
      <c r="E509" s="1" t="e">
        <f t="shared" si="12"/>
        <v>#N/A</v>
      </c>
    </row>
    <row r="510" spans="2:5" s="1" customFormat="1" x14ac:dyDescent="0.25">
      <c r="B510" s="11"/>
      <c r="C510" s="5"/>
      <c r="D510" s="14"/>
      <c r="E510" s="1" t="e">
        <f t="shared" si="12"/>
        <v>#N/A</v>
      </c>
    </row>
    <row r="511" spans="2:5" s="1" customFormat="1" x14ac:dyDescent="0.25">
      <c r="B511" s="11"/>
      <c r="C511" s="5"/>
      <c r="D511" s="14"/>
      <c r="E511" s="1" t="e">
        <f t="shared" si="12"/>
        <v>#N/A</v>
      </c>
    </row>
    <row r="512" spans="2:5" s="1" customFormat="1" x14ac:dyDescent="0.25">
      <c r="B512" s="11"/>
      <c r="C512" s="5"/>
      <c r="D512" s="14"/>
      <c r="E512" s="1" t="e">
        <f t="shared" si="12"/>
        <v>#N/A</v>
      </c>
    </row>
    <row r="513" spans="2:5" s="1" customFormat="1" x14ac:dyDescent="0.25">
      <c r="B513" s="11"/>
      <c r="C513" s="5"/>
      <c r="D513" s="14"/>
      <c r="E513" s="1" t="e">
        <f t="shared" si="12"/>
        <v>#N/A</v>
      </c>
    </row>
    <row r="514" spans="2:5" s="1" customFormat="1" x14ac:dyDescent="0.25">
      <c r="B514" s="11"/>
      <c r="C514" s="5"/>
      <c r="D514" s="14"/>
      <c r="E514" s="1" t="e">
        <f t="shared" si="12"/>
        <v>#N/A</v>
      </c>
    </row>
    <row r="515" spans="2:5" s="1" customFormat="1" x14ac:dyDescent="0.25">
      <c r="B515" s="11"/>
      <c r="C515" s="5"/>
      <c r="D515" s="14"/>
      <c r="E515" s="1" t="e">
        <f t="shared" ref="E515:E578" si="13">MATCH(D515,$M$3:$M$15,)</f>
        <v>#N/A</v>
      </c>
    </row>
    <row r="516" spans="2:5" s="1" customFormat="1" x14ac:dyDescent="0.25">
      <c r="B516" s="11"/>
      <c r="C516" s="5"/>
      <c r="D516" s="14"/>
      <c r="E516" s="1" t="e">
        <f t="shared" si="13"/>
        <v>#N/A</v>
      </c>
    </row>
    <row r="517" spans="2:5" s="1" customFormat="1" x14ac:dyDescent="0.25">
      <c r="B517" s="11"/>
      <c r="C517" s="5"/>
      <c r="D517" s="14"/>
      <c r="E517" s="1" t="e">
        <f t="shared" si="13"/>
        <v>#N/A</v>
      </c>
    </row>
    <row r="518" spans="2:5" s="1" customFormat="1" x14ac:dyDescent="0.25">
      <c r="B518" s="11"/>
      <c r="C518" s="5"/>
      <c r="D518" s="14"/>
      <c r="E518" s="1" t="e">
        <f t="shared" si="13"/>
        <v>#N/A</v>
      </c>
    </row>
    <row r="519" spans="2:5" s="1" customFormat="1" x14ac:dyDescent="0.25">
      <c r="B519" s="11"/>
      <c r="C519" s="5"/>
      <c r="D519" s="14"/>
      <c r="E519" s="1" t="e">
        <f t="shared" si="13"/>
        <v>#N/A</v>
      </c>
    </row>
    <row r="520" spans="2:5" s="1" customFormat="1" x14ac:dyDescent="0.25">
      <c r="B520" s="11"/>
      <c r="C520" s="5"/>
      <c r="D520" s="14"/>
      <c r="E520" s="1" t="e">
        <f t="shared" si="13"/>
        <v>#N/A</v>
      </c>
    </row>
    <row r="521" spans="2:5" s="1" customFormat="1" x14ac:dyDescent="0.25">
      <c r="B521" s="11"/>
      <c r="C521" s="5"/>
      <c r="D521" s="14"/>
      <c r="E521" s="1" t="e">
        <f t="shared" si="13"/>
        <v>#N/A</v>
      </c>
    </row>
    <row r="522" spans="2:5" s="1" customFormat="1" x14ac:dyDescent="0.25">
      <c r="B522" s="11"/>
      <c r="C522" s="5"/>
      <c r="D522" s="14"/>
      <c r="E522" s="1" t="e">
        <f t="shared" si="13"/>
        <v>#N/A</v>
      </c>
    </row>
    <row r="523" spans="2:5" s="1" customFormat="1" x14ac:dyDescent="0.25">
      <c r="B523" s="11"/>
      <c r="C523" s="5"/>
      <c r="D523" s="14"/>
      <c r="E523" s="1" t="e">
        <f t="shared" si="13"/>
        <v>#N/A</v>
      </c>
    </row>
    <row r="524" spans="2:5" s="1" customFormat="1" x14ac:dyDescent="0.25">
      <c r="B524" s="11"/>
      <c r="C524" s="5"/>
      <c r="D524" s="14"/>
      <c r="E524" s="1" t="e">
        <f t="shared" si="13"/>
        <v>#N/A</v>
      </c>
    </row>
    <row r="525" spans="2:5" s="1" customFormat="1" x14ac:dyDescent="0.25">
      <c r="B525" s="11"/>
      <c r="C525" s="5"/>
      <c r="D525" s="14"/>
      <c r="E525" s="1" t="e">
        <f t="shared" si="13"/>
        <v>#N/A</v>
      </c>
    </row>
    <row r="526" spans="2:5" s="1" customFormat="1" x14ac:dyDescent="0.25">
      <c r="B526" s="11"/>
      <c r="C526" s="5"/>
      <c r="D526" s="14"/>
      <c r="E526" s="1" t="e">
        <f t="shared" si="13"/>
        <v>#N/A</v>
      </c>
    </row>
    <row r="527" spans="2:5" s="1" customFormat="1" x14ac:dyDescent="0.25">
      <c r="B527" s="11"/>
      <c r="C527" s="5"/>
      <c r="D527" s="14"/>
      <c r="E527" s="1" t="e">
        <f t="shared" si="13"/>
        <v>#N/A</v>
      </c>
    </row>
    <row r="528" spans="2:5" s="1" customFormat="1" x14ac:dyDescent="0.25">
      <c r="B528" s="11"/>
      <c r="C528" s="5"/>
      <c r="D528" s="14"/>
      <c r="E528" s="1" t="e">
        <f t="shared" si="13"/>
        <v>#N/A</v>
      </c>
    </row>
    <row r="529" spans="2:5" s="1" customFormat="1" x14ac:dyDescent="0.25">
      <c r="B529" s="11"/>
      <c r="C529" s="5"/>
      <c r="D529" s="14"/>
      <c r="E529" s="1" t="e">
        <f t="shared" si="13"/>
        <v>#N/A</v>
      </c>
    </row>
    <row r="530" spans="2:5" s="1" customFormat="1" x14ac:dyDescent="0.25">
      <c r="B530" s="11"/>
      <c r="C530" s="5"/>
      <c r="D530" s="14"/>
      <c r="E530" s="1" t="e">
        <f t="shared" si="13"/>
        <v>#N/A</v>
      </c>
    </row>
    <row r="531" spans="2:5" s="1" customFormat="1" x14ac:dyDescent="0.25">
      <c r="B531" s="11"/>
      <c r="C531" s="5"/>
      <c r="D531" s="14"/>
      <c r="E531" s="1" t="e">
        <f t="shared" si="13"/>
        <v>#N/A</v>
      </c>
    </row>
    <row r="532" spans="2:5" s="1" customFormat="1" x14ac:dyDescent="0.25">
      <c r="B532" s="11"/>
      <c r="C532" s="5"/>
      <c r="D532" s="14"/>
      <c r="E532" s="1" t="e">
        <f t="shared" si="13"/>
        <v>#N/A</v>
      </c>
    </row>
    <row r="533" spans="2:5" s="1" customFormat="1" x14ac:dyDescent="0.25">
      <c r="B533" s="11"/>
      <c r="C533" s="5"/>
      <c r="D533" s="14"/>
      <c r="E533" s="1" t="e">
        <f t="shared" si="13"/>
        <v>#N/A</v>
      </c>
    </row>
    <row r="534" spans="2:5" s="1" customFormat="1" x14ac:dyDescent="0.25">
      <c r="B534" s="11"/>
      <c r="C534" s="5"/>
      <c r="D534" s="14"/>
      <c r="E534" s="1" t="e">
        <f t="shared" si="13"/>
        <v>#N/A</v>
      </c>
    </row>
    <row r="535" spans="2:5" s="1" customFormat="1" x14ac:dyDescent="0.25">
      <c r="B535" s="11"/>
      <c r="C535" s="5"/>
      <c r="D535" s="14"/>
      <c r="E535" s="1" t="e">
        <f t="shared" si="13"/>
        <v>#N/A</v>
      </c>
    </row>
    <row r="536" spans="2:5" s="1" customFormat="1" x14ac:dyDescent="0.25">
      <c r="B536" s="11"/>
      <c r="C536" s="5"/>
      <c r="D536" s="14"/>
      <c r="E536" s="1" t="e">
        <f t="shared" si="13"/>
        <v>#N/A</v>
      </c>
    </row>
    <row r="537" spans="2:5" s="1" customFormat="1" x14ac:dyDescent="0.25">
      <c r="B537" s="11"/>
      <c r="C537" s="5"/>
      <c r="D537" s="14"/>
      <c r="E537" s="1" t="e">
        <f t="shared" si="13"/>
        <v>#N/A</v>
      </c>
    </row>
    <row r="538" spans="2:5" s="1" customFormat="1" x14ac:dyDescent="0.25">
      <c r="B538" s="11"/>
      <c r="C538" s="5"/>
      <c r="D538" s="14"/>
      <c r="E538" s="1" t="e">
        <f t="shared" si="13"/>
        <v>#N/A</v>
      </c>
    </row>
    <row r="539" spans="2:5" s="1" customFormat="1" x14ac:dyDescent="0.25">
      <c r="B539" s="11"/>
      <c r="C539" s="5"/>
      <c r="D539" s="14"/>
      <c r="E539" s="1" t="e">
        <f t="shared" si="13"/>
        <v>#N/A</v>
      </c>
    </row>
    <row r="540" spans="2:5" s="1" customFormat="1" x14ac:dyDescent="0.25">
      <c r="B540" s="11"/>
      <c r="C540" s="5"/>
      <c r="D540" s="14"/>
      <c r="E540" s="1" t="e">
        <f t="shared" si="13"/>
        <v>#N/A</v>
      </c>
    </row>
    <row r="541" spans="2:5" s="1" customFormat="1" x14ac:dyDescent="0.25">
      <c r="B541" s="11"/>
      <c r="C541" s="5"/>
      <c r="D541" s="14"/>
      <c r="E541" s="1" t="e">
        <f t="shared" si="13"/>
        <v>#N/A</v>
      </c>
    </row>
    <row r="542" spans="2:5" s="1" customFormat="1" x14ac:dyDescent="0.25">
      <c r="B542" s="11"/>
      <c r="C542" s="5"/>
      <c r="D542" s="14"/>
      <c r="E542" s="1" t="e">
        <f t="shared" si="13"/>
        <v>#N/A</v>
      </c>
    </row>
    <row r="543" spans="2:5" s="1" customFormat="1" x14ac:dyDescent="0.25">
      <c r="B543" s="11"/>
      <c r="C543" s="5"/>
      <c r="D543" s="14"/>
      <c r="E543" s="1" t="e">
        <f t="shared" si="13"/>
        <v>#N/A</v>
      </c>
    </row>
    <row r="544" spans="2:5" s="1" customFormat="1" x14ac:dyDescent="0.25">
      <c r="B544" s="11"/>
      <c r="C544" s="5"/>
      <c r="D544" s="14"/>
      <c r="E544" s="1" t="e">
        <f t="shared" si="13"/>
        <v>#N/A</v>
      </c>
    </row>
    <row r="545" spans="2:5" s="1" customFormat="1" x14ac:dyDescent="0.25">
      <c r="B545" s="11"/>
      <c r="C545" s="5"/>
      <c r="D545" s="14"/>
      <c r="E545" s="1" t="e">
        <f t="shared" si="13"/>
        <v>#N/A</v>
      </c>
    </row>
    <row r="546" spans="2:5" s="1" customFormat="1" x14ac:dyDescent="0.25">
      <c r="B546" s="11"/>
      <c r="C546" s="5"/>
      <c r="D546" s="14"/>
      <c r="E546" s="1" t="e">
        <f t="shared" si="13"/>
        <v>#N/A</v>
      </c>
    </row>
    <row r="547" spans="2:5" s="1" customFormat="1" x14ac:dyDescent="0.25">
      <c r="B547" s="11"/>
      <c r="C547" s="5"/>
      <c r="D547" s="14"/>
      <c r="E547" s="1" t="e">
        <f t="shared" si="13"/>
        <v>#N/A</v>
      </c>
    </row>
    <row r="548" spans="2:5" s="1" customFormat="1" x14ac:dyDescent="0.25">
      <c r="B548" s="11"/>
      <c r="C548" s="5"/>
      <c r="D548" s="14"/>
      <c r="E548" s="1" t="e">
        <f t="shared" si="13"/>
        <v>#N/A</v>
      </c>
    </row>
    <row r="549" spans="2:5" s="1" customFormat="1" x14ac:dyDescent="0.25">
      <c r="B549" s="11"/>
      <c r="C549" s="5"/>
      <c r="D549" s="14"/>
      <c r="E549" s="1" t="e">
        <f t="shared" si="13"/>
        <v>#N/A</v>
      </c>
    </row>
    <row r="550" spans="2:5" s="1" customFormat="1" x14ac:dyDescent="0.25">
      <c r="B550" s="11"/>
      <c r="C550" s="5"/>
      <c r="D550" s="14"/>
      <c r="E550" s="1" t="e">
        <f t="shared" si="13"/>
        <v>#N/A</v>
      </c>
    </row>
    <row r="551" spans="2:5" s="1" customFormat="1" x14ac:dyDescent="0.25">
      <c r="B551" s="11"/>
      <c r="C551" s="5"/>
      <c r="D551" s="14"/>
      <c r="E551" s="1" t="e">
        <f t="shared" si="13"/>
        <v>#N/A</v>
      </c>
    </row>
    <row r="552" spans="2:5" s="1" customFormat="1" x14ac:dyDescent="0.25">
      <c r="B552" s="11"/>
      <c r="C552" s="5"/>
      <c r="D552" s="14"/>
      <c r="E552" s="1" t="e">
        <f t="shared" si="13"/>
        <v>#N/A</v>
      </c>
    </row>
    <row r="553" spans="2:5" s="1" customFormat="1" x14ac:dyDescent="0.25">
      <c r="B553" s="11"/>
      <c r="C553" s="5"/>
      <c r="D553" s="14"/>
      <c r="E553" s="1" t="e">
        <f t="shared" si="13"/>
        <v>#N/A</v>
      </c>
    </row>
    <row r="554" spans="2:5" s="1" customFormat="1" x14ac:dyDescent="0.25">
      <c r="B554" s="11"/>
      <c r="C554" s="5"/>
      <c r="D554" s="14"/>
      <c r="E554" s="1" t="e">
        <f t="shared" si="13"/>
        <v>#N/A</v>
      </c>
    </row>
    <row r="555" spans="2:5" s="1" customFormat="1" x14ac:dyDescent="0.25">
      <c r="B555" s="11"/>
      <c r="C555" s="5"/>
      <c r="D555" s="14"/>
      <c r="E555" s="1" t="e">
        <f t="shared" si="13"/>
        <v>#N/A</v>
      </c>
    </row>
    <row r="556" spans="2:5" s="1" customFormat="1" x14ac:dyDescent="0.25">
      <c r="B556" s="11"/>
      <c r="C556" s="5"/>
      <c r="D556" s="14"/>
      <c r="E556" s="1" t="e">
        <f t="shared" si="13"/>
        <v>#N/A</v>
      </c>
    </row>
    <row r="557" spans="2:5" s="1" customFormat="1" x14ac:dyDescent="0.25">
      <c r="B557" s="11"/>
      <c r="C557" s="5"/>
      <c r="D557" s="14"/>
      <c r="E557" s="1" t="e">
        <f t="shared" si="13"/>
        <v>#N/A</v>
      </c>
    </row>
    <row r="558" spans="2:5" s="1" customFormat="1" x14ac:dyDescent="0.25">
      <c r="B558" s="11"/>
      <c r="C558" s="5"/>
      <c r="D558" s="14"/>
      <c r="E558" s="1" t="e">
        <f t="shared" si="13"/>
        <v>#N/A</v>
      </c>
    </row>
    <row r="559" spans="2:5" s="1" customFormat="1" x14ac:dyDescent="0.25">
      <c r="B559" s="11"/>
      <c r="C559" s="5"/>
      <c r="D559" s="14"/>
      <c r="E559" s="1" t="e">
        <f t="shared" si="13"/>
        <v>#N/A</v>
      </c>
    </row>
    <row r="560" spans="2:5" s="1" customFormat="1" x14ac:dyDescent="0.25">
      <c r="B560" s="11"/>
      <c r="C560" s="5"/>
      <c r="D560" s="14"/>
      <c r="E560" s="1" t="e">
        <f t="shared" si="13"/>
        <v>#N/A</v>
      </c>
    </row>
    <row r="561" spans="2:5" s="1" customFormat="1" x14ac:dyDescent="0.25">
      <c r="B561" s="11"/>
      <c r="C561" s="5"/>
      <c r="D561" s="14"/>
      <c r="E561" s="1" t="e">
        <f t="shared" si="13"/>
        <v>#N/A</v>
      </c>
    </row>
    <row r="562" spans="2:5" s="1" customFormat="1" x14ac:dyDescent="0.25">
      <c r="B562" s="11"/>
      <c r="C562" s="5"/>
      <c r="D562" s="14"/>
      <c r="E562" s="1" t="e">
        <f t="shared" si="13"/>
        <v>#N/A</v>
      </c>
    </row>
    <row r="563" spans="2:5" s="1" customFormat="1" x14ac:dyDescent="0.25">
      <c r="B563" s="11"/>
      <c r="C563" s="5"/>
      <c r="D563" s="14"/>
      <c r="E563" s="1" t="e">
        <f t="shared" si="13"/>
        <v>#N/A</v>
      </c>
    </row>
    <row r="564" spans="2:5" s="1" customFormat="1" x14ac:dyDescent="0.25">
      <c r="B564" s="11"/>
      <c r="C564" s="5"/>
      <c r="D564" s="14"/>
      <c r="E564" s="1" t="e">
        <f t="shared" si="13"/>
        <v>#N/A</v>
      </c>
    </row>
    <row r="565" spans="2:5" s="1" customFormat="1" x14ac:dyDescent="0.25">
      <c r="B565" s="11"/>
      <c r="C565" s="5"/>
      <c r="D565" s="14"/>
      <c r="E565" s="1" t="e">
        <f t="shared" si="13"/>
        <v>#N/A</v>
      </c>
    </row>
    <row r="566" spans="2:5" s="1" customFormat="1" x14ac:dyDescent="0.25">
      <c r="B566" s="11"/>
      <c r="C566" s="5"/>
      <c r="D566" s="14"/>
      <c r="E566" s="1" t="e">
        <f t="shared" si="13"/>
        <v>#N/A</v>
      </c>
    </row>
    <row r="567" spans="2:5" s="1" customFormat="1" x14ac:dyDescent="0.25">
      <c r="B567" s="11"/>
      <c r="C567" s="5"/>
      <c r="D567" s="14"/>
      <c r="E567" s="1" t="e">
        <f t="shared" si="13"/>
        <v>#N/A</v>
      </c>
    </row>
    <row r="568" spans="2:5" s="1" customFormat="1" x14ac:dyDescent="0.25">
      <c r="B568" s="11"/>
      <c r="C568" s="5"/>
      <c r="D568" s="14"/>
      <c r="E568" s="1" t="e">
        <f t="shared" si="13"/>
        <v>#N/A</v>
      </c>
    </row>
    <row r="569" spans="2:5" s="1" customFormat="1" x14ac:dyDescent="0.25">
      <c r="B569" s="11"/>
      <c r="C569" s="5"/>
      <c r="D569" s="14"/>
      <c r="E569" s="1" t="e">
        <f t="shared" si="13"/>
        <v>#N/A</v>
      </c>
    </row>
    <row r="570" spans="2:5" s="1" customFormat="1" x14ac:dyDescent="0.25">
      <c r="B570" s="11"/>
      <c r="C570" s="5"/>
      <c r="D570" s="14"/>
      <c r="E570" s="1" t="e">
        <f t="shared" si="13"/>
        <v>#N/A</v>
      </c>
    </row>
    <row r="571" spans="2:5" s="1" customFormat="1" x14ac:dyDescent="0.25">
      <c r="B571" s="11"/>
      <c r="C571" s="5"/>
      <c r="D571" s="14"/>
      <c r="E571" s="1" t="e">
        <f t="shared" si="13"/>
        <v>#N/A</v>
      </c>
    </row>
    <row r="572" spans="2:5" s="1" customFormat="1" x14ac:dyDescent="0.25">
      <c r="B572" s="11"/>
      <c r="C572" s="5"/>
      <c r="D572" s="14"/>
      <c r="E572" s="1" t="e">
        <f t="shared" si="13"/>
        <v>#N/A</v>
      </c>
    </row>
    <row r="573" spans="2:5" s="1" customFormat="1" x14ac:dyDescent="0.25">
      <c r="B573" s="11"/>
      <c r="C573" s="5"/>
      <c r="D573" s="14"/>
      <c r="E573" s="1" t="e">
        <f t="shared" si="13"/>
        <v>#N/A</v>
      </c>
    </row>
    <row r="574" spans="2:5" s="1" customFormat="1" x14ac:dyDescent="0.25">
      <c r="B574" s="11"/>
      <c r="C574" s="5"/>
      <c r="D574" s="14"/>
      <c r="E574" s="1" t="e">
        <f t="shared" si="13"/>
        <v>#N/A</v>
      </c>
    </row>
    <row r="575" spans="2:5" s="1" customFormat="1" x14ac:dyDescent="0.25">
      <c r="B575" s="11"/>
      <c r="C575" s="5"/>
      <c r="D575" s="14"/>
      <c r="E575" s="1" t="e">
        <f t="shared" si="13"/>
        <v>#N/A</v>
      </c>
    </row>
    <row r="576" spans="2:5" s="1" customFormat="1" x14ac:dyDescent="0.25">
      <c r="B576" s="11"/>
      <c r="C576" s="5"/>
      <c r="D576" s="14"/>
      <c r="E576" s="1" t="e">
        <f t="shared" si="13"/>
        <v>#N/A</v>
      </c>
    </row>
    <row r="577" spans="2:5" s="1" customFormat="1" x14ac:dyDescent="0.25">
      <c r="B577" s="11"/>
      <c r="C577" s="5"/>
      <c r="D577" s="14"/>
      <c r="E577" s="1" t="e">
        <f t="shared" si="13"/>
        <v>#N/A</v>
      </c>
    </row>
    <row r="578" spans="2:5" s="1" customFormat="1" x14ac:dyDescent="0.25">
      <c r="B578" s="11"/>
      <c r="C578" s="5"/>
      <c r="D578" s="14"/>
      <c r="E578" s="1" t="e">
        <f t="shared" si="13"/>
        <v>#N/A</v>
      </c>
    </row>
    <row r="579" spans="2:5" s="1" customFormat="1" x14ac:dyDescent="0.25">
      <c r="B579" s="11"/>
      <c r="C579" s="5"/>
      <c r="D579" s="14"/>
      <c r="E579" s="1" t="e">
        <f>MATCH(D579,$M$3:$M$15,)</f>
        <v>#N/A</v>
      </c>
    </row>
    <row r="580" spans="2:5" s="1" customFormat="1" x14ac:dyDescent="0.25">
      <c r="B580" s="11"/>
      <c r="C580" s="5"/>
      <c r="D580" s="14"/>
      <c r="E580" s="1" t="e">
        <f>MATCH(D580,$M$3:$M$15,)</f>
        <v>#N/A</v>
      </c>
    </row>
    <row r="581" spans="2:5" s="1" customFormat="1" x14ac:dyDescent="0.25"/>
    <row r="582" spans="2:5" s="1" customFormat="1" x14ac:dyDescent="0.25"/>
    <row r="583" spans="2:5" s="1" customFormat="1" x14ac:dyDescent="0.25"/>
    <row r="584" spans="2:5" s="1" customFormat="1" x14ac:dyDescent="0.25"/>
    <row r="585" spans="2:5" s="1" customFormat="1" x14ac:dyDescent="0.25"/>
    <row r="586" spans="2:5" s="1" customFormat="1" x14ac:dyDescent="0.25"/>
    <row r="587" spans="2:5" s="1" customFormat="1" x14ac:dyDescent="0.25"/>
    <row r="588" spans="2:5" s="1" customFormat="1" x14ac:dyDescent="0.25"/>
    <row r="589" spans="2:5" s="1" customFormat="1" x14ac:dyDescent="0.25"/>
    <row r="590" spans="2:5" s="1" customFormat="1" x14ac:dyDescent="0.25"/>
    <row r="591" spans="2:5" s="1" customFormat="1" x14ac:dyDescent="0.25"/>
    <row r="592" spans="2:5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pans="21:27" s="1" customFormat="1" x14ac:dyDescent="0.25"/>
    <row r="1186" spans="21:27" s="1" customFormat="1" x14ac:dyDescent="0.25"/>
    <row r="1187" spans="21:27" s="1" customFormat="1" x14ac:dyDescent="0.25"/>
    <row r="1188" spans="21:27" s="1" customFormat="1" x14ac:dyDescent="0.25"/>
    <row r="1189" spans="21:27" s="1" customFormat="1" x14ac:dyDescent="0.25"/>
    <row r="1190" spans="21:27" s="1" customFormat="1" x14ac:dyDescent="0.25"/>
    <row r="1191" spans="21:27" s="1" customFormat="1" x14ac:dyDescent="0.25"/>
    <row r="1192" spans="21:27" s="1" customFormat="1" x14ac:dyDescent="0.25"/>
    <row r="1193" spans="21:27" s="1" customFormat="1" x14ac:dyDescent="0.25"/>
    <row r="1194" spans="21:27" s="1" customFormat="1" x14ac:dyDescent="0.25"/>
    <row r="1195" spans="21:27" s="1" customFormat="1" x14ac:dyDescent="0.25"/>
    <row r="1196" spans="21:27" s="1" customFormat="1" x14ac:dyDescent="0.25"/>
    <row r="1197" spans="21:27" s="1" customFormat="1" x14ac:dyDescent="0.25"/>
    <row r="1198" spans="21:27" s="1" customFormat="1" x14ac:dyDescent="0.25">
      <c r="U1198"/>
      <c r="V1198"/>
      <c r="W1198"/>
      <c r="X1198"/>
      <c r="Y1198"/>
      <c r="Z1198"/>
      <c r="AA1198"/>
    </row>
  </sheetData>
  <autoFilter ref="A1:D580"/>
  <conditionalFormatting pivot="1" sqref="W3:Z15">
    <cfRule type="cellIs" dxfId="0" priority="1" stopIfTrue="1" operator="equal">
      <formula>ROUND(P3,)</formula>
    </cfRule>
  </conditionalFormatting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2017-09-08T06:45:38Z</dcterms:modified>
</cp:coreProperties>
</file>