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5" windowWidth="25500" windowHeight="11505" tabRatio="935" activeTab="1"/>
  </bookViews>
  <sheets>
    <sheet name="Общие сведения" sheetId="24" r:id="rId1"/>
    <sheet name="январь" sheetId="17" r:id="rId2"/>
  </sheets>
  <definedNames>
    <definedName name="_xlnm._FilterDatabase" localSheetId="1" hidden="1">январь!$A$1:$S$319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дни_и_часы">январь!$E:$F</definedName>
  </definedNames>
  <calcPr calcId="144525"/>
</workbook>
</file>

<file path=xl/calcChain.xml><?xml version="1.0" encoding="utf-8"?>
<calcChain xmlns="http://schemas.openxmlformats.org/spreadsheetml/2006/main">
  <c r="R319" i="17" l="1"/>
  <c r="R318" i="17"/>
  <c r="R317" i="17"/>
  <c r="R316" i="17"/>
  <c r="R315" i="17"/>
  <c r="R314" i="17"/>
  <c r="R313" i="17"/>
  <c r="R312" i="17"/>
  <c r="R311" i="17"/>
  <c r="R310" i="17"/>
  <c r="R309" i="17"/>
  <c r="R308" i="17"/>
  <c r="R307" i="17"/>
  <c r="R306" i="17"/>
  <c r="R305" i="17"/>
  <c r="R304" i="17"/>
  <c r="R303" i="17"/>
  <c r="R302" i="17"/>
  <c r="R301" i="17"/>
  <c r="R300" i="17"/>
  <c r="R299" i="17"/>
  <c r="R298" i="17"/>
  <c r="R297" i="17"/>
  <c r="R296" i="17"/>
  <c r="R295" i="17"/>
  <c r="R294" i="17"/>
  <c r="R293" i="17"/>
  <c r="R292" i="17"/>
  <c r="R291" i="17"/>
  <c r="R290" i="17"/>
  <c r="R289" i="17"/>
  <c r="R288" i="17"/>
  <c r="R287" i="17"/>
  <c r="R286" i="17"/>
  <c r="R285" i="17"/>
  <c r="R284" i="17"/>
  <c r="R283" i="17"/>
  <c r="R282" i="17"/>
  <c r="R281" i="17"/>
  <c r="R280" i="17"/>
  <c r="R279" i="17"/>
  <c r="R278" i="17"/>
  <c r="R277" i="17"/>
  <c r="R276" i="17"/>
  <c r="R275" i="17"/>
  <c r="R274" i="17"/>
  <c r="R273" i="17"/>
  <c r="R272" i="17"/>
  <c r="R271" i="17"/>
  <c r="R270" i="17"/>
  <c r="R269" i="17"/>
  <c r="R268" i="17"/>
  <c r="R267" i="17"/>
  <c r="R266" i="17"/>
  <c r="R265" i="17"/>
  <c r="R264" i="17"/>
  <c r="R263" i="17"/>
  <c r="R262" i="17"/>
  <c r="R261" i="17"/>
  <c r="R260" i="17"/>
  <c r="R259" i="17"/>
  <c r="R258" i="17"/>
  <c r="R257" i="17"/>
  <c r="R256" i="17"/>
  <c r="R255" i="17"/>
  <c r="R254" i="17"/>
  <c r="R253" i="17"/>
  <c r="R252" i="17"/>
  <c r="R251" i="17"/>
  <c r="R250" i="17"/>
  <c r="R249" i="17"/>
  <c r="R248" i="17"/>
  <c r="R247" i="17"/>
  <c r="R246" i="17"/>
  <c r="R245" i="17"/>
  <c r="R244" i="17"/>
  <c r="R243" i="17"/>
  <c r="R242" i="17"/>
  <c r="R241" i="17"/>
  <c r="R240" i="17"/>
  <c r="R239" i="17"/>
  <c r="R238" i="17"/>
  <c r="R237" i="17"/>
  <c r="R236" i="17"/>
  <c r="R235" i="17"/>
  <c r="R234" i="17"/>
  <c r="R233" i="17"/>
  <c r="R232" i="17"/>
  <c r="R231" i="17"/>
  <c r="R230" i="17"/>
  <c r="R229" i="17"/>
  <c r="R228" i="17"/>
  <c r="R227" i="17"/>
  <c r="R226" i="17"/>
  <c r="R225" i="17"/>
  <c r="R224" i="17"/>
  <c r="R223" i="17"/>
  <c r="R222" i="17"/>
  <c r="R221" i="17"/>
  <c r="R220" i="17"/>
  <c r="R219" i="17"/>
  <c r="R218" i="17"/>
  <c r="R217" i="17"/>
  <c r="R216" i="17"/>
  <c r="R215" i="17"/>
  <c r="R214" i="17"/>
  <c r="R213" i="17"/>
  <c r="R212" i="17"/>
  <c r="R211" i="17"/>
  <c r="R210" i="17"/>
  <c r="R209" i="17"/>
  <c r="R208" i="17"/>
  <c r="R207" i="17"/>
  <c r="R206" i="17"/>
  <c r="R205" i="17"/>
  <c r="R204" i="17"/>
  <c r="R203" i="17"/>
  <c r="R202" i="17"/>
  <c r="R201" i="17"/>
  <c r="R200" i="17"/>
  <c r="R199" i="17"/>
  <c r="R198" i="17"/>
  <c r="R197" i="17"/>
  <c r="R196" i="17"/>
  <c r="R195" i="17"/>
  <c r="R194" i="17"/>
  <c r="R193" i="17"/>
  <c r="R192" i="17"/>
  <c r="R191" i="17"/>
  <c r="R190" i="17"/>
  <c r="R189" i="17"/>
  <c r="R188" i="17"/>
  <c r="R187" i="17"/>
  <c r="R186" i="17"/>
  <c r="R185" i="17"/>
  <c r="R184" i="17"/>
  <c r="R183" i="17"/>
  <c r="R182" i="17"/>
  <c r="R181" i="17"/>
  <c r="R180" i="17"/>
  <c r="R179" i="17"/>
  <c r="R178" i="17"/>
  <c r="R177" i="17"/>
  <c r="R176" i="17"/>
  <c r="R175" i="17"/>
  <c r="R174" i="17"/>
  <c r="R173" i="17"/>
  <c r="R172" i="17"/>
  <c r="R171" i="17"/>
  <c r="R170" i="17"/>
  <c r="R169" i="17"/>
  <c r="R168" i="17"/>
  <c r="R167" i="17"/>
  <c r="R166" i="17"/>
  <c r="R165" i="17"/>
  <c r="R164" i="17"/>
  <c r="R163" i="17"/>
  <c r="R162" i="17"/>
  <c r="R161" i="17"/>
  <c r="R160" i="17"/>
  <c r="R159" i="17"/>
  <c r="R158" i="17"/>
  <c r="R157" i="17"/>
  <c r="R156" i="17"/>
  <c r="R155" i="17"/>
  <c r="R154" i="17"/>
  <c r="R153" i="17"/>
  <c r="R152" i="17"/>
  <c r="R151" i="17"/>
  <c r="R150" i="17"/>
  <c r="R149" i="17"/>
  <c r="R148" i="17"/>
  <c r="R147" i="17"/>
  <c r="R146" i="17"/>
  <c r="R145" i="17"/>
  <c r="R144" i="17"/>
  <c r="R143" i="17"/>
  <c r="R142" i="17"/>
  <c r="R141" i="17"/>
  <c r="R140" i="17"/>
  <c r="R139" i="17"/>
  <c r="R138" i="17"/>
  <c r="R137" i="17"/>
  <c r="R136" i="17"/>
  <c r="R135" i="17"/>
  <c r="R134" i="17"/>
  <c r="R133" i="17"/>
  <c r="R132" i="17"/>
  <c r="R131" i="17"/>
  <c r="R130" i="17"/>
  <c r="R129" i="17"/>
  <c r="R128" i="17"/>
  <c r="R127" i="17"/>
  <c r="R126" i="17"/>
  <c r="R125" i="17"/>
  <c r="R124" i="17"/>
  <c r="R123" i="17"/>
  <c r="R122" i="17"/>
  <c r="R121" i="17"/>
  <c r="R120" i="17"/>
  <c r="R119" i="17"/>
  <c r="R118" i="17"/>
  <c r="R117" i="17"/>
  <c r="R116" i="17"/>
  <c r="R115" i="17"/>
  <c r="R114" i="17"/>
  <c r="R113" i="17"/>
  <c r="R112" i="17"/>
  <c r="R111" i="17"/>
  <c r="R110" i="17"/>
  <c r="R109" i="17"/>
  <c r="R108" i="17"/>
  <c r="R107" i="17"/>
  <c r="R106" i="17"/>
  <c r="R105" i="17"/>
  <c r="R104" i="17"/>
  <c r="R103" i="17"/>
  <c r="R102" i="17"/>
  <c r="R101" i="17"/>
  <c r="R100" i="17"/>
  <c r="R99" i="17"/>
  <c r="R98" i="17"/>
  <c r="R97" i="17"/>
  <c r="R96" i="17"/>
  <c r="R95" i="17"/>
  <c r="R94" i="17"/>
  <c r="R93" i="17"/>
  <c r="R92" i="17"/>
  <c r="R91" i="17"/>
  <c r="R90" i="17"/>
  <c r="R89" i="17"/>
  <c r="R88" i="17"/>
  <c r="R87" i="17"/>
  <c r="R86" i="17"/>
  <c r="R85" i="17"/>
  <c r="R84" i="17"/>
  <c r="R83" i="17"/>
  <c r="R82" i="17"/>
  <c r="R81" i="17"/>
  <c r="R80" i="17"/>
  <c r="R79" i="17"/>
  <c r="R78" i="17"/>
  <c r="R77" i="17"/>
  <c r="R76" i="17"/>
  <c r="R75" i="17"/>
  <c r="R74" i="17"/>
  <c r="R73" i="17"/>
  <c r="R72" i="17"/>
  <c r="R71" i="17"/>
  <c r="R70" i="17"/>
  <c r="R69" i="17"/>
  <c r="R68" i="17"/>
  <c r="R67" i="17"/>
  <c r="R66" i="17"/>
  <c r="R65" i="17"/>
  <c r="R64" i="17"/>
  <c r="R63" i="17"/>
  <c r="R62" i="17"/>
  <c r="R61" i="17"/>
  <c r="R60" i="17"/>
  <c r="R59" i="17"/>
  <c r="R58" i="17"/>
  <c r="R57" i="17"/>
  <c r="R56" i="17"/>
  <c r="R55" i="17"/>
  <c r="R54" i="17"/>
  <c r="R53" i="17"/>
  <c r="R52" i="17"/>
  <c r="R51" i="17"/>
  <c r="R50" i="17"/>
  <c r="R49" i="17"/>
  <c r="R48" i="17"/>
  <c r="R47" i="17"/>
  <c r="R46" i="17"/>
  <c r="R45" i="17"/>
  <c r="R44" i="17"/>
  <c r="R43" i="17"/>
  <c r="R42" i="17"/>
  <c r="R41" i="17"/>
  <c r="R40" i="17"/>
  <c r="R39" i="17"/>
  <c r="R38" i="17"/>
  <c r="R37" i="17"/>
  <c r="R36" i="17"/>
  <c r="R35" i="17"/>
  <c r="R33" i="17"/>
  <c r="R32" i="17"/>
  <c r="R31" i="17"/>
  <c r="R30" i="17"/>
  <c r="R29" i="17"/>
  <c r="R28" i="17"/>
  <c r="R27" i="17"/>
  <c r="R26" i="17"/>
  <c r="R25" i="17"/>
  <c r="R24" i="17"/>
  <c r="R23" i="17"/>
  <c r="R22" i="17"/>
  <c r="R21" i="17"/>
  <c r="R20" i="17"/>
  <c r="R19" i="17"/>
  <c r="R18" i="17"/>
  <c r="R17" i="17"/>
  <c r="R16" i="17"/>
  <c r="R15" i="17"/>
  <c r="R14" i="17"/>
  <c r="R13" i="17"/>
  <c r="R12" i="17"/>
  <c r="R11" i="17"/>
  <c r="R10" i="17"/>
  <c r="R9" i="17"/>
  <c r="R8" i="17"/>
  <c r="R7" i="17"/>
  <c r="R6" i="17"/>
  <c r="R5" i="17"/>
  <c r="R4" i="17"/>
  <c r="R3" i="17"/>
  <c r="R2" i="17"/>
  <c r="R34" i="17"/>
  <c r="L319" i="17"/>
  <c r="L318" i="17"/>
  <c r="L317" i="17"/>
  <c r="L316" i="17"/>
  <c r="L315" i="17"/>
  <c r="L314" i="17"/>
  <c r="L313" i="17"/>
  <c r="L312" i="17"/>
  <c r="L311" i="17"/>
  <c r="L310" i="17"/>
  <c r="L309" i="17"/>
  <c r="L308" i="17"/>
  <c r="L307" i="17"/>
  <c r="L306" i="17"/>
  <c r="L305" i="17"/>
  <c r="L304" i="17"/>
  <c r="L303" i="17"/>
  <c r="L302" i="17"/>
  <c r="L301" i="17"/>
  <c r="L300" i="17"/>
  <c r="L299" i="17"/>
  <c r="L298" i="17"/>
  <c r="L297" i="17"/>
  <c r="L296" i="17"/>
  <c r="L295" i="17"/>
  <c r="L294" i="17"/>
  <c r="L293" i="17"/>
  <c r="L292" i="17"/>
  <c r="L291" i="17"/>
  <c r="L290" i="17"/>
  <c r="L289" i="17"/>
  <c r="L288" i="17"/>
  <c r="L287" i="17"/>
  <c r="L286" i="17"/>
  <c r="L285" i="17"/>
  <c r="L284" i="17"/>
  <c r="L283" i="17"/>
  <c r="L282" i="17"/>
  <c r="L281" i="17"/>
  <c r="L280" i="17"/>
  <c r="L279" i="17"/>
  <c r="L278" i="17"/>
  <c r="L277" i="17"/>
  <c r="L276" i="17"/>
  <c r="L275" i="17"/>
  <c r="L274" i="17"/>
  <c r="L273" i="17"/>
  <c r="L272" i="17"/>
  <c r="L271" i="17"/>
  <c r="L270" i="17"/>
  <c r="L269" i="17"/>
  <c r="L268" i="17"/>
  <c r="L267" i="17"/>
  <c r="L266" i="17"/>
  <c r="L265" i="17"/>
  <c r="L264" i="17"/>
  <c r="L263" i="17"/>
  <c r="L262" i="17"/>
  <c r="L261" i="17"/>
  <c r="L260" i="17"/>
  <c r="L259" i="17"/>
  <c r="L258" i="17"/>
  <c r="L257" i="17"/>
  <c r="L256" i="17"/>
  <c r="L255" i="17"/>
  <c r="L254" i="17"/>
  <c r="L253" i="17"/>
  <c r="L252" i="17"/>
  <c r="L251" i="17"/>
  <c r="L250" i="17"/>
  <c r="L249" i="17"/>
  <c r="L248" i="17"/>
  <c r="L247" i="17"/>
  <c r="L246" i="17"/>
  <c r="L245" i="17"/>
  <c r="L244" i="17"/>
  <c r="L243" i="17"/>
  <c r="L242" i="17"/>
  <c r="L241" i="17"/>
  <c r="L240" i="17"/>
  <c r="L239" i="17"/>
  <c r="L238" i="17"/>
  <c r="L237" i="17"/>
  <c r="L236" i="17"/>
  <c r="L235" i="17"/>
  <c r="L234" i="17"/>
  <c r="L233" i="17"/>
  <c r="L232" i="17"/>
  <c r="L231" i="17"/>
  <c r="L230" i="17"/>
  <c r="L229" i="17"/>
  <c r="L228" i="17"/>
  <c r="L227" i="17"/>
  <c r="L226" i="17"/>
  <c r="L225" i="17"/>
  <c r="L224" i="17"/>
  <c r="L223" i="17"/>
  <c r="L222" i="17"/>
  <c r="L221" i="17"/>
  <c r="L220" i="17"/>
  <c r="L219" i="17"/>
  <c r="L218" i="17"/>
  <c r="L217" i="17"/>
  <c r="L216" i="17"/>
  <c r="L215" i="17"/>
  <c r="L214" i="17"/>
  <c r="L213" i="17"/>
  <c r="L212" i="17"/>
  <c r="L211" i="17"/>
  <c r="L210" i="17"/>
  <c r="L209" i="17"/>
  <c r="L208" i="17"/>
  <c r="L207" i="17"/>
  <c r="L206" i="17"/>
  <c r="L205" i="17"/>
  <c r="L204" i="17"/>
  <c r="L203" i="17"/>
  <c r="L202" i="17"/>
  <c r="L201" i="17"/>
  <c r="L200" i="17"/>
  <c r="L199" i="17"/>
  <c r="L198" i="17"/>
  <c r="L197" i="17"/>
  <c r="L196" i="17"/>
  <c r="L195" i="17"/>
  <c r="L194" i="17"/>
  <c r="L193" i="17"/>
  <c r="L192" i="17"/>
  <c r="L191" i="17"/>
  <c r="L190" i="17"/>
  <c r="L189" i="17"/>
  <c r="L188" i="17"/>
  <c r="L187" i="17"/>
  <c r="L186" i="17"/>
  <c r="L185" i="17"/>
  <c r="L184" i="17"/>
  <c r="L183" i="17"/>
  <c r="L182" i="17"/>
  <c r="L181" i="17"/>
  <c r="L180" i="17"/>
  <c r="L179" i="17"/>
  <c r="L178" i="17"/>
  <c r="L177" i="17"/>
  <c r="L176" i="17"/>
  <c r="L175" i="17"/>
  <c r="L174" i="17"/>
  <c r="L173" i="17"/>
  <c r="L172" i="17"/>
  <c r="L171" i="17"/>
  <c r="L170" i="17"/>
  <c r="L169" i="17"/>
  <c r="L168" i="17"/>
  <c r="L167" i="17"/>
  <c r="L166" i="17"/>
  <c r="L165" i="17"/>
  <c r="L164" i="17"/>
  <c r="L163" i="17"/>
  <c r="L162" i="17"/>
  <c r="L161" i="17"/>
  <c r="L160" i="17"/>
  <c r="L159" i="17"/>
  <c r="L158" i="17"/>
  <c r="L157" i="17"/>
  <c r="L156" i="17"/>
  <c r="L155" i="17"/>
  <c r="L154" i="17"/>
  <c r="L153" i="17"/>
  <c r="L152" i="17"/>
  <c r="L151" i="17"/>
  <c r="L150" i="17"/>
  <c r="L149" i="17"/>
  <c r="L148" i="17"/>
  <c r="L147" i="17"/>
  <c r="L146" i="17"/>
  <c r="L145" i="17"/>
  <c r="L144" i="17"/>
  <c r="L143" i="17"/>
  <c r="L142" i="17"/>
  <c r="L141" i="17"/>
  <c r="L140" i="17"/>
  <c r="L139" i="17"/>
  <c r="L138" i="17"/>
  <c r="L137" i="17"/>
  <c r="L136" i="17"/>
  <c r="L135" i="17"/>
  <c r="L134" i="17"/>
  <c r="L133" i="17"/>
  <c r="L132" i="17"/>
  <c r="L131" i="17"/>
  <c r="L130" i="17"/>
  <c r="L129" i="17"/>
  <c r="L128" i="17"/>
  <c r="L127" i="17"/>
  <c r="L126" i="17"/>
  <c r="L125" i="17"/>
  <c r="L124" i="17"/>
  <c r="L123" i="17"/>
  <c r="L122" i="17"/>
  <c r="L121" i="17"/>
  <c r="L120" i="17"/>
  <c r="L119" i="17"/>
  <c r="L118" i="17"/>
  <c r="L117" i="17"/>
  <c r="L116" i="17"/>
  <c r="L115" i="17"/>
  <c r="L114" i="17"/>
  <c r="L113" i="17"/>
  <c r="L112" i="17"/>
  <c r="L111" i="17"/>
  <c r="L110" i="17"/>
  <c r="L109" i="17"/>
  <c r="L108" i="17"/>
  <c r="L107" i="17"/>
  <c r="L106" i="17"/>
  <c r="L105" i="17"/>
  <c r="L104" i="17"/>
  <c r="L103" i="17"/>
  <c r="L102" i="17"/>
  <c r="L101" i="17"/>
  <c r="L100" i="17"/>
  <c r="L99" i="17"/>
  <c r="L98" i="17"/>
  <c r="L97" i="17"/>
  <c r="L96" i="17"/>
  <c r="L95" i="17"/>
  <c r="L94" i="17"/>
  <c r="L93" i="17"/>
  <c r="L92" i="17"/>
  <c r="L91" i="17"/>
  <c r="L90" i="17"/>
  <c r="L89" i="17"/>
  <c r="L88" i="17"/>
  <c r="L87" i="17"/>
  <c r="L86" i="17"/>
  <c r="L85" i="17"/>
  <c r="L84" i="17"/>
  <c r="L83" i="17"/>
  <c r="L82" i="17"/>
  <c r="L81" i="17"/>
  <c r="L80" i="17"/>
  <c r="L79" i="17"/>
  <c r="L78" i="17"/>
  <c r="L77" i="17"/>
  <c r="L76" i="17"/>
  <c r="L75" i="17"/>
  <c r="L74" i="17"/>
  <c r="L73" i="17"/>
  <c r="L72" i="17"/>
  <c r="L71" i="17"/>
  <c r="L70" i="17"/>
  <c r="L69" i="17"/>
  <c r="L68" i="17"/>
  <c r="L67" i="17"/>
  <c r="L66" i="17"/>
  <c r="L65" i="17"/>
  <c r="L64" i="17"/>
  <c r="L63" i="17"/>
  <c r="L62" i="17"/>
  <c r="L61" i="17"/>
  <c r="L60" i="17"/>
  <c r="L59" i="17"/>
  <c r="L58" i="17"/>
  <c r="L57" i="17"/>
  <c r="L56" i="17"/>
  <c r="L55" i="17"/>
  <c r="L54" i="17"/>
  <c r="L53" i="17"/>
  <c r="L52" i="17"/>
  <c r="L51" i="17"/>
  <c r="L50" i="17"/>
  <c r="L49" i="17"/>
  <c r="L48" i="17"/>
  <c r="L47" i="17"/>
  <c r="L46" i="17"/>
  <c r="L45" i="17"/>
  <c r="L44" i="17"/>
  <c r="L43" i="17"/>
  <c r="L42" i="17"/>
  <c r="L41" i="17"/>
  <c r="L40" i="17"/>
  <c r="L39" i="17"/>
  <c r="L38" i="17"/>
  <c r="L37" i="17"/>
  <c r="L36" i="17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L6" i="17"/>
  <c r="L5" i="17"/>
  <c r="L4" i="17"/>
  <c r="L3" i="17"/>
  <c r="L2" i="17"/>
  <c r="G34" i="17" l="1"/>
  <c r="G32" i="17" l="1"/>
  <c r="E47" i="17" l="1"/>
  <c r="G31" i="17" l="1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E33" i="17" l="1"/>
  <c r="E34" i="17"/>
  <c r="E35" i="17"/>
  <c r="E36" i="17"/>
  <c r="E37" i="17"/>
  <c r="E38" i="17"/>
  <c r="E39" i="17"/>
  <c r="E40" i="17"/>
  <c r="E32" i="17"/>
  <c r="E3" i="17"/>
  <c r="G3" i="17" s="1"/>
  <c r="E4" i="17"/>
  <c r="G4" i="17" s="1"/>
  <c r="E5" i="17"/>
  <c r="G5" i="17" s="1"/>
  <c r="E6" i="17"/>
  <c r="G6" i="17" s="1"/>
  <c r="E7" i="17"/>
  <c r="G7" i="17" s="1"/>
  <c r="E8" i="17"/>
  <c r="G8" i="17" s="1"/>
  <c r="E9" i="17"/>
  <c r="G9" i="17" s="1"/>
  <c r="E10" i="17"/>
  <c r="G10" i="17" s="1"/>
  <c r="E11" i="17"/>
  <c r="G11" i="17" s="1"/>
  <c r="E41" i="17"/>
  <c r="E42" i="17"/>
  <c r="E43" i="17"/>
  <c r="E44" i="17"/>
  <c r="E45" i="17"/>
  <c r="E46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G62" i="17" s="1"/>
  <c r="E63" i="17"/>
  <c r="G63" i="17" s="1"/>
  <c r="E64" i="17"/>
  <c r="G64" i="17" s="1"/>
  <c r="E65" i="17"/>
  <c r="G65" i="17" s="1"/>
  <c r="E66" i="17"/>
  <c r="G66" i="17" s="1"/>
  <c r="E67" i="17"/>
  <c r="G67" i="17" s="1"/>
  <c r="E68" i="17"/>
  <c r="G68" i="17" s="1"/>
  <c r="E69" i="17"/>
  <c r="G69" i="17" s="1"/>
  <c r="E70" i="17"/>
  <c r="G70" i="17" s="1"/>
  <c r="E71" i="17"/>
  <c r="G71" i="17" s="1"/>
  <c r="E72" i="17"/>
  <c r="G72" i="17" s="1"/>
  <c r="E73" i="17"/>
  <c r="G73" i="17" s="1"/>
  <c r="E74" i="17"/>
  <c r="G74" i="17" s="1"/>
  <c r="E75" i="17"/>
  <c r="G75" i="17" s="1"/>
  <c r="E76" i="17"/>
  <c r="G76" i="17" s="1"/>
  <c r="E77" i="17"/>
  <c r="G77" i="17" s="1"/>
  <c r="E78" i="17"/>
  <c r="G78" i="17" s="1"/>
  <c r="E79" i="17"/>
  <c r="G79" i="17" s="1"/>
  <c r="E80" i="17"/>
  <c r="G80" i="17" s="1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E103" i="17"/>
  <c r="E104" i="17"/>
  <c r="E105" i="17"/>
  <c r="E106" i="17"/>
  <c r="E107" i="17"/>
  <c r="E108" i="17"/>
  <c r="E109" i="17"/>
  <c r="E110" i="17"/>
  <c r="E111" i="17"/>
  <c r="E112" i="17"/>
  <c r="E113" i="17"/>
  <c r="E114" i="17"/>
  <c r="E115" i="17"/>
  <c r="E116" i="17"/>
  <c r="E117" i="17"/>
  <c r="E118" i="17"/>
  <c r="E119" i="17"/>
  <c r="E120" i="17"/>
  <c r="E121" i="17"/>
  <c r="E122" i="17"/>
  <c r="E123" i="17"/>
  <c r="E124" i="17"/>
  <c r="E125" i="17"/>
  <c r="E126" i="17"/>
  <c r="E127" i="17"/>
  <c r="E128" i="17"/>
  <c r="E129" i="17"/>
  <c r="E130" i="17"/>
  <c r="E131" i="17"/>
  <c r="E132" i="17"/>
  <c r="E133" i="17"/>
  <c r="E134" i="17"/>
  <c r="E135" i="17"/>
  <c r="G135" i="17" s="1"/>
  <c r="E136" i="17"/>
  <c r="G136" i="17" s="1"/>
  <c r="E137" i="17"/>
  <c r="G137" i="17" s="1"/>
  <c r="E138" i="17"/>
  <c r="G138" i="17" s="1"/>
  <c r="E139" i="17"/>
  <c r="G139" i="17" s="1"/>
  <c r="E140" i="17"/>
  <c r="G140" i="17" s="1"/>
  <c r="E141" i="17"/>
  <c r="G141" i="17" s="1"/>
  <c r="E142" i="17"/>
  <c r="G142" i="17" s="1"/>
  <c r="E143" i="17"/>
  <c r="G143" i="17" s="1"/>
  <c r="E144" i="17"/>
  <c r="G144" i="17" s="1"/>
  <c r="E145" i="17"/>
  <c r="G145" i="17" s="1"/>
  <c r="E146" i="17"/>
  <c r="G146" i="17" s="1"/>
  <c r="E147" i="17"/>
  <c r="G147" i="17" s="1"/>
  <c r="E148" i="17"/>
  <c r="G148" i="17" s="1"/>
  <c r="E149" i="17"/>
  <c r="G149" i="17" s="1"/>
  <c r="E150" i="17"/>
  <c r="G150" i="17" s="1"/>
  <c r="E151" i="17"/>
  <c r="G151" i="17" s="1"/>
  <c r="E152" i="17"/>
  <c r="G152" i="17" s="1"/>
  <c r="E153" i="17"/>
  <c r="G153" i="17" s="1"/>
  <c r="E154" i="17"/>
  <c r="G154" i="17" s="1"/>
  <c r="E155" i="17"/>
  <c r="E156" i="17"/>
  <c r="E157" i="17"/>
  <c r="E158" i="17"/>
  <c r="E159" i="17"/>
  <c r="E160" i="17"/>
  <c r="E161" i="17"/>
  <c r="E162" i="17"/>
  <c r="E163" i="17"/>
  <c r="E164" i="17"/>
  <c r="E165" i="17"/>
  <c r="E166" i="17"/>
  <c r="E167" i="17"/>
  <c r="E168" i="17"/>
  <c r="E169" i="17"/>
  <c r="E170" i="17"/>
  <c r="E171" i="17"/>
  <c r="E172" i="17"/>
  <c r="E173" i="17"/>
  <c r="E174" i="17"/>
  <c r="E175" i="17"/>
  <c r="E176" i="17"/>
  <c r="E177" i="17"/>
  <c r="E178" i="17"/>
  <c r="E179" i="17"/>
  <c r="E180" i="17"/>
  <c r="E181" i="17"/>
  <c r="E182" i="17"/>
  <c r="E183" i="17"/>
  <c r="E184" i="17"/>
  <c r="E185" i="17"/>
  <c r="E186" i="17"/>
  <c r="E187" i="17"/>
  <c r="E188" i="17"/>
  <c r="E189" i="17"/>
  <c r="E190" i="17"/>
  <c r="E191" i="17"/>
  <c r="E192" i="17"/>
  <c r="E193" i="17"/>
  <c r="E194" i="17"/>
  <c r="E195" i="17"/>
  <c r="E196" i="17"/>
  <c r="E197" i="17"/>
  <c r="E198" i="17"/>
  <c r="E199" i="17"/>
  <c r="E200" i="17"/>
  <c r="E201" i="17"/>
  <c r="E202" i="17"/>
  <c r="E203" i="17"/>
  <c r="G203" i="17" s="1"/>
  <c r="E204" i="17"/>
  <c r="G204" i="17" s="1"/>
  <c r="E205" i="17"/>
  <c r="G205" i="17" s="1"/>
  <c r="E206" i="17"/>
  <c r="G206" i="17" s="1"/>
  <c r="E207" i="17"/>
  <c r="G207" i="17" s="1"/>
  <c r="E208" i="17"/>
  <c r="G208" i="17" s="1"/>
  <c r="E209" i="17"/>
  <c r="G209" i="17" s="1"/>
  <c r="E210" i="17"/>
  <c r="G210" i="17" s="1"/>
  <c r="E211" i="17"/>
  <c r="G211" i="17" s="1"/>
  <c r="E212" i="17"/>
  <c r="G212" i="17" s="1"/>
  <c r="E213" i="17"/>
  <c r="G213" i="17" s="1"/>
  <c r="E214" i="17"/>
  <c r="G214" i="17" s="1"/>
  <c r="E215" i="17"/>
  <c r="G215" i="17" s="1"/>
  <c r="E216" i="17"/>
  <c r="G216" i="17" s="1"/>
  <c r="E217" i="17"/>
  <c r="G217" i="17" s="1"/>
  <c r="E218" i="17"/>
  <c r="G218" i="17" s="1"/>
  <c r="E219" i="17"/>
  <c r="G219" i="17" s="1"/>
  <c r="E220" i="17"/>
  <c r="G220" i="17" s="1"/>
  <c r="E221" i="17"/>
  <c r="G221" i="17" s="1"/>
  <c r="E222" i="17"/>
  <c r="G222" i="17" s="1"/>
  <c r="E223" i="17"/>
  <c r="G223" i="17" s="1"/>
  <c r="E224" i="17"/>
  <c r="G224" i="17" s="1"/>
  <c r="E225" i="17"/>
  <c r="G225" i="17" s="1"/>
  <c r="E226" i="17"/>
  <c r="G226" i="17" s="1"/>
  <c r="E227" i="17"/>
  <c r="G227" i="17" s="1"/>
  <c r="E228" i="17"/>
  <c r="G228" i="17" s="1"/>
  <c r="E229" i="17"/>
  <c r="E230" i="17"/>
  <c r="E231" i="17"/>
  <c r="E232" i="17"/>
  <c r="E233" i="17"/>
  <c r="E234" i="17"/>
  <c r="E235" i="17"/>
  <c r="E236" i="17"/>
  <c r="E237" i="17"/>
  <c r="E238" i="17"/>
  <c r="E239" i="17"/>
  <c r="E240" i="17"/>
  <c r="E241" i="17"/>
  <c r="E242" i="17"/>
  <c r="E243" i="17"/>
  <c r="E244" i="17"/>
  <c r="E245" i="17"/>
  <c r="E246" i="17"/>
  <c r="E247" i="17"/>
  <c r="E248" i="17"/>
  <c r="E249" i="17"/>
  <c r="E250" i="17"/>
  <c r="E251" i="17"/>
  <c r="E252" i="17"/>
  <c r="E253" i="17"/>
  <c r="E254" i="17"/>
  <c r="E255" i="17"/>
  <c r="E256" i="17"/>
  <c r="E257" i="17"/>
  <c r="E258" i="17"/>
  <c r="E259" i="17"/>
  <c r="E260" i="17"/>
  <c r="E261" i="17"/>
  <c r="E262" i="17"/>
  <c r="E263" i="17"/>
  <c r="E264" i="17"/>
  <c r="E265" i="17"/>
  <c r="E266" i="17"/>
  <c r="E267" i="17"/>
  <c r="E268" i="17"/>
  <c r="E269" i="17"/>
  <c r="E270" i="17"/>
  <c r="E271" i="17"/>
  <c r="E272" i="17"/>
  <c r="E273" i="17"/>
  <c r="E274" i="17"/>
  <c r="E275" i="17"/>
  <c r="E276" i="17"/>
  <c r="E277" i="17"/>
  <c r="G277" i="17" s="1"/>
  <c r="E278" i="17"/>
  <c r="G278" i="17" s="1"/>
  <c r="E279" i="17"/>
  <c r="G279" i="17" s="1"/>
  <c r="E280" i="17"/>
  <c r="G280" i="17" s="1"/>
  <c r="E281" i="17"/>
  <c r="G281" i="17" s="1"/>
  <c r="E282" i="17"/>
  <c r="G282" i="17" s="1"/>
  <c r="E283" i="17"/>
  <c r="G283" i="17" s="1"/>
  <c r="E284" i="17"/>
  <c r="G284" i="17" s="1"/>
  <c r="E285" i="17"/>
  <c r="G285" i="17" s="1"/>
  <c r="E286" i="17"/>
  <c r="G286" i="17" s="1"/>
  <c r="E287" i="17"/>
  <c r="G287" i="17" s="1"/>
  <c r="E288" i="17"/>
  <c r="G288" i="17" s="1"/>
  <c r="E289" i="17"/>
  <c r="G289" i="17" s="1"/>
  <c r="E290" i="17"/>
  <c r="G290" i="17" s="1"/>
  <c r="E291" i="17"/>
  <c r="G291" i="17" s="1"/>
  <c r="E292" i="17"/>
  <c r="G292" i="17" s="1"/>
  <c r="E293" i="17"/>
  <c r="G293" i="17" s="1"/>
  <c r="E294" i="17"/>
  <c r="G294" i="17" s="1"/>
  <c r="E295" i="17"/>
  <c r="G295" i="17" s="1"/>
  <c r="E296" i="17"/>
  <c r="G296" i="17" s="1"/>
  <c r="E297" i="17"/>
  <c r="G297" i="17" s="1"/>
  <c r="E298" i="17"/>
  <c r="E299" i="17"/>
  <c r="E300" i="17"/>
  <c r="E301" i="17"/>
  <c r="E302" i="17"/>
  <c r="E303" i="17"/>
  <c r="E304" i="17"/>
  <c r="E305" i="17"/>
  <c r="E306" i="17"/>
  <c r="E307" i="17"/>
  <c r="E308" i="17"/>
  <c r="E309" i="17"/>
  <c r="E310" i="17"/>
  <c r="E311" i="17"/>
  <c r="E312" i="17"/>
  <c r="E313" i="17"/>
  <c r="E314" i="17"/>
  <c r="E315" i="17"/>
  <c r="E316" i="17"/>
  <c r="E317" i="17"/>
  <c r="E318" i="17"/>
  <c r="E319" i="17"/>
  <c r="E2" i="17"/>
  <c r="G2" i="17" s="1"/>
</calcChain>
</file>

<file path=xl/sharedStrings.xml><?xml version="1.0" encoding="utf-8"?>
<sst xmlns="http://schemas.openxmlformats.org/spreadsheetml/2006/main" count="676" uniqueCount="148">
  <si>
    <t>20:30:00</t>
  </si>
  <si>
    <t>08:30:00</t>
  </si>
  <si>
    <t>21:00:00</t>
  </si>
  <si>
    <t>23:54:00</t>
  </si>
  <si>
    <t>13:00:00</t>
  </si>
  <si>
    <t>13:55:00</t>
  </si>
  <si>
    <t>18:18:00</t>
  </si>
  <si>
    <t>16:50:00</t>
  </si>
  <si>
    <t>17:10:00</t>
  </si>
  <si>
    <t>14:05:00</t>
  </si>
  <si>
    <t>21:45:00</t>
  </si>
  <si>
    <t>16:00:00</t>
  </si>
  <si>
    <t>13:15:00</t>
  </si>
  <si>
    <t>19:30:00</t>
  </si>
  <si>
    <t>20:46:00</t>
  </si>
  <si>
    <t>08:45:00</t>
  </si>
  <si>
    <t>11:20:00</t>
  </si>
  <si>
    <t>13:30:00</t>
  </si>
  <si>
    <t>13:33:00</t>
  </si>
  <si>
    <t>17:24:00</t>
  </si>
  <si>
    <t>17:26:00</t>
  </si>
  <si>
    <t>09:59:00</t>
  </si>
  <si>
    <t>02:50:00</t>
  </si>
  <si>
    <t>15:15:00</t>
  </si>
  <si>
    <t>18:50:00</t>
  </si>
  <si>
    <t>17:50:00</t>
  </si>
  <si>
    <t>09:40:00</t>
  </si>
  <si>
    <t>14:00:00</t>
  </si>
  <si>
    <t>07:55:00</t>
  </si>
  <si>
    <t>10:30:00</t>
  </si>
  <si>
    <t>21:23:00</t>
  </si>
  <si>
    <t>11:50:00</t>
  </si>
  <si>
    <t>11:15:00</t>
  </si>
  <si>
    <t>16:20:00</t>
  </si>
  <si>
    <t>14:35:00</t>
  </si>
  <si>
    <t>10:10:00</t>
  </si>
  <si>
    <t>12:25:00</t>
  </si>
  <si>
    <t>09:41:00</t>
  </si>
  <si>
    <t>10:08:00</t>
  </si>
  <si>
    <t>12:50:00</t>
  </si>
  <si>
    <t>13:50:00</t>
  </si>
  <si>
    <t>22:35:00</t>
  </si>
  <si>
    <t>11:05:00</t>
  </si>
  <si>
    <t>13:10:00</t>
  </si>
  <si>
    <t>15:03:00</t>
  </si>
  <si>
    <t>14:10:00</t>
  </si>
  <si>
    <t>12:40:00</t>
  </si>
  <si>
    <t>14:50:00</t>
  </si>
  <si>
    <t>13:34:00</t>
  </si>
  <si>
    <t>16:10:00</t>
  </si>
  <si>
    <t>13:23:00</t>
  </si>
  <si>
    <t>10:24:00</t>
  </si>
  <si>
    <t>03:20:00</t>
  </si>
  <si>
    <t>19:40:00</t>
  </si>
  <si>
    <t>12:32:00</t>
  </si>
  <si>
    <t>10:42:00</t>
  </si>
  <si>
    <t>09:30:00</t>
  </si>
  <si>
    <t>17:21:00</t>
  </si>
  <si>
    <t>17:30:00</t>
  </si>
  <si>
    <t>18:30:00</t>
  </si>
  <si>
    <t>11:10:00</t>
  </si>
  <si>
    <t>15:05:00</t>
  </si>
  <si>
    <t>09:55:00</t>
  </si>
  <si>
    <t>14:34:00</t>
  </si>
  <si>
    <t>12:00:00</t>
  </si>
  <si>
    <t>20:08:00</t>
  </si>
  <si>
    <t>10:12:00</t>
  </si>
  <si>
    <t>16:55:00</t>
  </si>
  <si>
    <t>22:40:00</t>
  </si>
  <si>
    <t>14:40:00</t>
  </si>
  <si>
    <t>15:46:00</t>
  </si>
  <si>
    <t>15:33:00</t>
  </si>
  <si>
    <t>17:05:00</t>
  </si>
  <si>
    <t>10:05:00</t>
  </si>
  <si>
    <t>10:32:00</t>
  </si>
  <si>
    <t>12:57:00</t>
  </si>
  <si>
    <t>00:45:00</t>
  </si>
  <si>
    <t>19:25:00</t>
  </si>
  <si>
    <t>16:30:00</t>
  </si>
  <si>
    <t>17:32:00</t>
  </si>
  <si>
    <t>13:40:00</t>
  </si>
  <si>
    <t>12:37:00</t>
  </si>
  <si>
    <t>14:53:00</t>
  </si>
  <si>
    <t>14:13:00</t>
  </si>
  <si>
    <t>09:48:00</t>
  </si>
  <si>
    <t>14:54:00</t>
  </si>
  <si>
    <t>09:08:00</t>
  </si>
  <si>
    <t>23:05:00</t>
  </si>
  <si>
    <t>13:05:00</t>
  </si>
  <si>
    <t>18:16:00</t>
  </si>
  <si>
    <t>17:20:00</t>
  </si>
  <si>
    <t>15:14:00</t>
  </si>
  <si>
    <t>15:40:00</t>
  </si>
  <si>
    <t>19:10:00</t>
  </si>
  <si>
    <t>13:43:00</t>
  </si>
  <si>
    <t>16:53:00</t>
  </si>
  <si>
    <t>19:50:00</t>
  </si>
  <si>
    <t>01:35:00</t>
  </si>
  <si>
    <t>13:20:00</t>
  </si>
  <si>
    <t>19:22:00</t>
  </si>
  <si>
    <t>12:45:00</t>
  </si>
  <si>
    <t>13:11:00</t>
  </si>
  <si>
    <t>15:20:00</t>
  </si>
  <si>
    <t>15:28:00</t>
  </si>
  <si>
    <t>04:31:00</t>
  </si>
  <si>
    <t>18:33:00</t>
  </si>
  <si>
    <t>04:07:00</t>
  </si>
  <si>
    <t>10:21:00</t>
  </si>
  <si>
    <t>17:15:00</t>
  </si>
  <si>
    <t>21:35:00</t>
  </si>
  <si>
    <t>14:22:00</t>
  </si>
  <si>
    <t>18:04:00</t>
  </si>
  <si>
    <t>11:43:00</t>
  </si>
  <si>
    <t>13:26:00</t>
  </si>
  <si>
    <t>02:19:00</t>
  </si>
  <si>
    <t>09:44:00</t>
  </si>
  <si>
    <t>15:48:00</t>
  </si>
  <si>
    <t>09:27:00</t>
  </si>
  <si>
    <t>15:08:00</t>
  </si>
  <si>
    <t>13:32:00</t>
  </si>
  <si>
    <t>18:44:00</t>
  </si>
  <si>
    <t>14:14:00</t>
  </si>
  <si>
    <t>18:52:00</t>
  </si>
  <si>
    <t>08:51:00</t>
  </si>
  <si>
    <t>14:11:00</t>
  </si>
  <si>
    <t>14:04:00</t>
  </si>
  <si>
    <t>10:46:00</t>
  </si>
  <si>
    <t>НачалоНеисправн</t>
  </si>
  <si>
    <t>ВремяНачалаНеис</t>
  </si>
  <si>
    <t>ОкончНеиспр</t>
  </si>
  <si>
    <t>ВремяУстрНеиспр</t>
  </si>
  <si>
    <t>ПродолжПростоя</t>
  </si>
  <si>
    <t>1.Аварийный простой автосамосвала</t>
  </si>
  <si>
    <t>2.Отсутствие ГСМ</t>
  </si>
  <si>
    <t>3.Прогрев автосамосвала</t>
  </si>
  <si>
    <t>4.Техническое обслуживание автотранспорта</t>
  </si>
  <si>
    <t>Признаки простоя</t>
  </si>
  <si>
    <t>Рабочее время механика</t>
  </si>
  <si>
    <t>с 8:30 по 17:30</t>
  </si>
  <si>
    <t>Пятидневка</t>
  </si>
  <si>
    <t>Обед 1 час</t>
  </si>
  <si>
    <t>Определить время простоя автосамосвалов по представленным признакам, в промежутки времени когда механик отсутсвтвует на работе,</t>
  </si>
  <si>
    <t>т.е. выходные, праздничные и время суток не охватываемое рабочим временем механика.</t>
  </si>
  <si>
    <t>выходной</t>
  </si>
  <si>
    <t>Праздничные дни вручную проставленны "выходной"</t>
  </si>
  <si>
    <t>Состояние</t>
  </si>
  <si>
    <t>Факт простои</t>
  </si>
  <si>
    <t>нужно что здесь было так( 35 минут или 0,58), формула нужна только для рабочих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</si>
</sst>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h:mm:ss;@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2" borderId="0" xfId="0" applyFill="1" applyAlignment="1">
      <alignment horizontal="left"/>
    </xf>
    <xf numFmtId="164" fontId="0" fillId="0" borderId="0" xfId="0" applyNumberFormat="1"/>
    <xf numFmtId="2" fontId="0" fillId="0" borderId="0" xfId="0" applyNumberFormat="1"/>
    <xf numFmtId="20" fontId="0" fillId="0" borderId="0" xfId="0" applyNumberFormat="1"/>
    <xf numFmtId="2" fontId="0" fillId="3" borderId="0" xfId="0" applyNumberFormat="1" applyFill="1"/>
    <xf numFmtId="1" fontId="0" fillId="3" borderId="0" xfId="0" applyNumberFormat="1" applyFill="1"/>
    <xf numFmtId="21" fontId="0" fillId="0" borderId="0" xfId="0" applyNumberFormat="1"/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0"/>
  <sheetViews>
    <sheetView workbookViewId="0">
      <selection activeCell="A4" sqref="A4"/>
    </sheetView>
  </sheetViews>
  <sheetFormatPr defaultRowHeight="15" x14ac:dyDescent="0.25"/>
  <sheetData>
    <row r="1" spans="1:7" x14ac:dyDescent="0.25">
      <c r="A1" t="s">
        <v>136</v>
      </c>
      <c r="G1" t="s">
        <v>137</v>
      </c>
    </row>
    <row r="2" spans="1:7" x14ac:dyDescent="0.25">
      <c r="A2" t="s">
        <v>132</v>
      </c>
      <c r="G2" t="s">
        <v>138</v>
      </c>
    </row>
    <row r="3" spans="1:7" x14ac:dyDescent="0.25">
      <c r="A3" t="s">
        <v>133</v>
      </c>
      <c r="G3" t="s">
        <v>139</v>
      </c>
    </row>
    <row r="4" spans="1:7" x14ac:dyDescent="0.25">
      <c r="A4" t="s">
        <v>134</v>
      </c>
      <c r="G4" t="s">
        <v>140</v>
      </c>
    </row>
    <row r="5" spans="1:7" x14ac:dyDescent="0.25">
      <c r="A5" t="s">
        <v>135</v>
      </c>
    </row>
    <row r="7" spans="1:7" x14ac:dyDescent="0.25">
      <c r="A7" t="s">
        <v>141</v>
      </c>
    </row>
    <row r="8" spans="1:7" x14ac:dyDescent="0.25">
      <c r="A8" t="s">
        <v>142</v>
      </c>
    </row>
    <row r="10" spans="1:7" x14ac:dyDescent="0.25">
      <c r="A10" t="s">
        <v>144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9"/>
  <sheetViews>
    <sheetView tabSelected="1" workbookViewId="0">
      <pane ySplit="1" topLeftCell="A26" activePane="bottomLeft" state="frozen"/>
      <selection pane="bottomLeft" activeCell="S32" sqref="S32"/>
    </sheetView>
  </sheetViews>
  <sheetFormatPr defaultRowHeight="15" x14ac:dyDescent="0.25"/>
  <cols>
    <col min="1" max="1" width="22.85546875" customWidth="1"/>
    <col min="2" max="2" width="14.7109375" customWidth="1"/>
    <col min="3" max="3" width="11.140625" customWidth="1"/>
    <col min="4" max="4" width="14.42578125" customWidth="1"/>
    <col min="5" max="5" width="10.140625" bestFit="1" customWidth="1"/>
    <col min="6" max="6" width="7.7109375" customWidth="1"/>
    <col min="7" max="7" width="13.5703125" customWidth="1"/>
    <col min="8" max="8" width="10.5703125" customWidth="1"/>
    <col min="9" max="9" width="10.85546875" customWidth="1"/>
    <col min="18" max="18" width="10.42578125" customWidth="1"/>
  </cols>
  <sheetData>
    <row r="1" spans="1:20" x14ac:dyDescent="0.25">
      <c r="A1" s="3" t="s">
        <v>127</v>
      </c>
      <c r="B1" s="3" t="s">
        <v>128</v>
      </c>
      <c r="C1" s="3" t="s">
        <v>129</v>
      </c>
      <c r="D1" s="3" t="s">
        <v>130</v>
      </c>
      <c r="E1" s="3" t="s">
        <v>145</v>
      </c>
      <c r="F1" s="3" t="s">
        <v>131</v>
      </c>
      <c r="G1" s="3" t="s">
        <v>146</v>
      </c>
      <c r="H1" s="4">
        <v>0.35416666666666669</v>
      </c>
      <c r="I1" s="4">
        <v>0.72916666666666663</v>
      </c>
      <c r="J1" s="5">
        <v>0.35416666666666669</v>
      </c>
      <c r="K1" s="5">
        <v>0.72916666666666663</v>
      </c>
    </row>
    <row r="2" spans="1:20" x14ac:dyDescent="0.25">
      <c r="A2" s="1">
        <v>42736</v>
      </c>
      <c r="B2" s="4" t="s">
        <v>0</v>
      </c>
      <c r="C2" s="1">
        <v>42737</v>
      </c>
      <c r="D2" s="4" t="s">
        <v>1</v>
      </c>
      <c r="E2" t="str">
        <f t="shared" ref="E2:E11" si="0">IF(WEEKDAY(A2,2)&gt;5,"выходной","рабочий")</f>
        <v>выходной</v>
      </c>
      <c r="F2" s="2">
        <v>12</v>
      </c>
      <c r="G2">
        <f>IF(E2="выходной",F2,"0")</f>
        <v>12</v>
      </c>
      <c r="L2">
        <f>C2-A2</f>
        <v>1</v>
      </c>
      <c r="R2" s="7">
        <f t="shared" ref="R2:R65" si="1">IF(E2="выходной",(TIMEVALUE(D2)-TIMEVALUE(B2)+C2-A2)/TIME(1,0,0),IF(C2=A2,(MIN(TIMEVALUE(D2),TIME(8,30,0))-MIN(TIMEVALUE(B2),TIME(8,30,0))+MAX(TIMEVALUE(D2),TIME(17,30,0))-MAX(TIMEVALUE(B2),TIME(17,30,0)))/TIME(1,0,0),(TIMEVALUE(D2)-TIMEVALUE(B2)+C2-A2-(MAX(0,TIME(17,30,0)-MAX(TIMEVALUE(B2),TIME(8,30,0)))+MAX(0,MIN(TIMEVALUE(D2),TIME(17,30,0))-TIME(8,30,0))))/TIME(1,0,0)))</f>
        <v>12</v>
      </c>
    </row>
    <row r="3" spans="1:20" x14ac:dyDescent="0.25">
      <c r="A3" s="1">
        <v>42736</v>
      </c>
      <c r="B3" s="4" t="s">
        <v>1</v>
      </c>
      <c r="C3" s="1">
        <v>42736</v>
      </c>
      <c r="D3" s="4" t="s">
        <v>0</v>
      </c>
      <c r="E3" t="str">
        <f t="shared" si="0"/>
        <v>выходной</v>
      </c>
      <c r="F3" s="2">
        <v>12</v>
      </c>
      <c r="G3">
        <f t="shared" ref="G3:G31" si="2">IF(E3="выходной",F3,"0")</f>
        <v>12</v>
      </c>
      <c r="L3">
        <f t="shared" ref="L3:L66" si="3">C3-A3</f>
        <v>0</v>
      </c>
      <c r="R3" s="7">
        <f t="shared" si="1"/>
        <v>12</v>
      </c>
    </row>
    <row r="4" spans="1:20" x14ac:dyDescent="0.25">
      <c r="A4" s="1">
        <v>42736</v>
      </c>
      <c r="B4" s="4" t="s">
        <v>26</v>
      </c>
      <c r="C4" s="1">
        <v>42736</v>
      </c>
      <c r="D4" s="4" t="s">
        <v>23</v>
      </c>
      <c r="E4" t="str">
        <f t="shared" si="0"/>
        <v>выходной</v>
      </c>
      <c r="F4" s="2">
        <v>5.58</v>
      </c>
      <c r="G4">
        <f t="shared" si="2"/>
        <v>5.58</v>
      </c>
      <c r="L4">
        <f t="shared" si="3"/>
        <v>0</v>
      </c>
      <c r="R4" s="7">
        <f t="shared" si="1"/>
        <v>5.5833333333721384</v>
      </c>
    </row>
    <row r="5" spans="1:20" x14ac:dyDescent="0.25">
      <c r="A5" s="1">
        <v>42736</v>
      </c>
      <c r="B5" s="4" t="s">
        <v>0</v>
      </c>
      <c r="C5" s="1">
        <v>42737</v>
      </c>
      <c r="D5" s="4" t="s">
        <v>1</v>
      </c>
      <c r="E5" t="str">
        <f t="shared" si="0"/>
        <v>выходной</v>
      </c>
      <c r="F5" s="2">
        <v>12</v>
      </c>
      <c r="G5">
        <f t="shared" si="2"/>
        <v>12</v>
      </c>
      <c r="L5">
        <f t="shared" si="3"/>
        <v>1</v>
      </c>
      <c r="R5" s="7">
        <f t="shared" si="1"/>
        <v>12</v>
      </c>
    </row>
    <row r="6" spans="1:20" x14ac:dyDescent="0.25">
      <c r="A6" s="1">
        <v>42736</v>
      </c>
      <c r="B6" s="4" t="s">
        <v>1</v>
      </c>
      <c r="C6" s="1">
        <v>42736</v>
      </c>
      <c r="D6" s="4" t="s">
        <v>0</v>
      </c>
      <c r="E6" t="str">
        <f t="shared" si="0"/>
        <v>выходной</v>
      </c>
      <c r="F6" s="2">
        <v>12</v>
      </c>
      <c r="G6">
        <f t="shared" si="2"/>
        <v>12</v>
      </c>
      <c r="L6">
        <f t="shared" si="3"/>
        <v>0</v>
      </c>
      <c r="R6" s="7">
        <f t="shared" si="1"/>
        <v>12</v>
      </c>
    </row>
    <row r="7" spans="1:20" x14ac:dyDescent="0.25">
      <c r="A7" s="1">
        <v>42736</v>
      </c>
      <c r="B7" s="4" t="s">
        <v>0</v>
      </c>
      <c r="C7" s="1">
        <v>42737</v>
      </c>
      <c r="D7" s="4" t="s">
        <v>1</v>
      </c>
      <c r="E7" t="str">
        <f t="shared" si="0"/>
        <v>выходной</v>
      </c>
      <c r="F7" s="2">
        <v>12</v>
      </c>
      <c r="G7">
        <f t="shared" si="2"/>
        <v>12</v>
      </c>
      <c r="L7">
        <f t="shared" si="3"/>
        <v>1</v>
      </c>
      <c r="R7" s="7">
        <f t="shared" si="1"/>
        <v>12</v>
      </c>
    </row>
    <row r="8" spans="1:20" x14ac:dyDescent="0.25">
      <c r="A8" s="1">
        <v>42736</v>
      </c>
      <c r="B8" s="4" t="s">
        <v>1</v>
      </c>
      <c r="C8" s="1">
        <v>42736</v>
      </c>
      <c r="D8" s="4" t="s">
        <v>0</v>
      </c>
      <c r="E8" t="str">
        <f t="shared" si="0"/>
        <v>выходной</v>
      </c>
      <c r="F8" s="2">
        <v>12</v>
      </c>
      <c r="G8">
        <f t="shared" si="2"/>
        <v>12</v>
      </c>
      <c r="L8">
        <f t="shared" si="3"/>
        <v>0</v>
      </c>
      <c r="R8" s="7">
        <f t="shared" si="1"/>
        <v>12</v>
      </c>
    </row>
    <row r="9" spans="1:20" x14ac:dyDescent="0.25">
      <c r="A9" s="1">
        <v>42736</v>
      </c>
      <c r="B9" s="4" t="s">
        <v>1</v>
      </c>
      <c r="C9" s="1">
        <v>42736</v>
      </c>
      <c r="D9" s="4" t="s">
        <v>31</v>
      </c>
      <c r="E9" t="str">
        <f t="shared" si="0"/>
        <v>выходной</v>
      </c>
      <c r="F9" s="2">
        <v>3.33</v>
      </c>
      <c r="G9">
        <f t="shared" si="2"/>
        <v>3.33</v>
      </c>
      <c r="L9">
        <f t="shared" si="3"/>
        <v>0</v>
      </c>
      <c r="R9" s="7">
        <f t="shared" si="1"/>
        <v>3.3333333333721384</v>
      </c>
    </row>
    <row r="10" spans="1:20" x14ac:dyDescent="0.25">
      <c r="A10" s="1">
        <v>42736</v>
      </c>
      <c r="B10" s="4" t="s">
        <v>0</v>
      </c>
      <c r="C10" s="1">
        <v>42737</v>
      </c>
      <c r="D10" s="4" t="s">
        <v>1</v>
      </c>
      <c r="E10" t="str">
        <f t="shared" si="0"/>
        <v>выходной</v>
      </c>
      <c r="F10" s="2">
        <v>12</v>
      </c>
      <c r="G10">
        <f t="shared" si="2"/>
        <v>12</v>
      </c>
      <c r="L10">
        <f t="shared" si="3"/>
        <v>1</v>
      </c>
      <c r="Q10" s="9"/>
      <c r="R10" s="7">
        <f t="shared" si="1"/>
        <v>12</v>
      </c>
      <c r="T10" s="4"/>
    </row>
    <row r="11" spans="1:20" x14ac:dyDescent="0.25">
      <c r="A11" s="1">
        <v>42736</v>
      </c>
      <c r="B11" s="4" t="s">
        <v>1</v>
      </c>
      <c r="C11" s="1">
        <v>42736</v>
      </c>
      <c r="D11" s="4" t="s">
        <v>0</v>
      </c>
      <c r="E11" t="str">
        <f t="shared" si="0"/>
        <v>выходной</v>
      </c>
      <c r="F11" s="2">
        <v>12</v>
      </c>
      <c r="G11">
        <f t="shared" si="2"/>
        <v>12</v>
      </c>
      <c r="L11">
        <f t="shared" si="3"/>
        <v>0</v>
      </c>
      <c r="R11" s="7">
        <f t="shared" si="1"/>
        <v>12</v>
      </c>
    </row>
    <row r="12" spans="1:20" x14ac:dyDescent="0.25">
      <c r="A12" s="1">
        <v>42737</v>
      </c>
      <c r="B12" s="4" t="s">
        <v>62</v>
      </c>
      <c r="C12" s="1">
        <v>42737</v>
      </c>
      <c r="D12" s="4" t="s">
        <v>55</v>
      </c>
      <c r="E12" t="s">
        <v>143</v>
      </c>
      <c r="F12" s="2">
        <v>0.78</v>
      </c>
      <c r="G12">
        <f t="shared" si="2"/>
        <v>0.78</v>
      </c>
      <c r="L12">
        <f t="shared" si="3"/>
        <v>0</v>
      </c>
      <c r="R12" s="7">
        <f t="shared" si="1"/>
        <v>0.78333333326736465</v>
      </c>
    </row>
    <row r="13" spans="1:20" x14ac:dyDescent="0.25">
      <c r="A13" s="1">
        <v>42737</v>
      </c>
      <c r="B13" s="4" t="s">
        <v>0</v>
      </c>
      <c r="C13" s="1">
        <v>42738</v>
      </c>
      <c r="D13" s="4" t="s">
        <v>1</v>
      </c>
      <c r="E13" t="s">
        <v>143</v>
      </c>
      <c r="F13" s="2">
        <v>12</v>
      </c>
      <c r="G13">
        <f t="shared" si="2"/>
        <v>12</v>
      </c>
      <c r="L13">
        <f t="shared" si="3"/>
        <v>1</v>
      </c>
      <c r="R13" s="7">
        <f t="shared" si="1"/>
        <v>12</v>
      </c>
    </row>
    <row r="14" spans="1:20" x14ac:dyDescent="0.25">
      <c r="A14" s="1">
        <v>42737</v>
      </c>
      <c r="B14" s="4" t="s">
        <v>47</v>
      </c>
      <c r="C14" s="1">
        <v>42737</v>
      </c>
      <c r="D14" s="4" t="s">
        <v>0</v>
      </c>
      <c r="E14" t="s">
        <v>143</v>
      </c>
      <c r="F14" s="2">
        <v>5.67</v>
      </c>
      <c r="G14">
        <f t="shared" si="2"/>
        <v>5.67</v>
      </c>
      <c r="L14">
        <f t="shared" si="3"/>
        <v>0</v>
      </c>
      <c r="R14" s="7">
        <f t="shared" si="1"/>
        <v>5.6666666666278616</v>
      </c>
    </row>
    <row r="15" spans="1:20" x14ac:dyDescent="0.25">
      <c r="A15" s="1">
        <v>42737</v>
      </c>
      <c r="B15" s="4" t="s">
        <v>40</v>
      </c>
      <c r="C15" s="1">
        <v>42737</v>
      </c>
      <c r="D15" s="4" t="s">
        <v>63</v>
      </c>
      <c r="E15" t="s">
        <v>143</v>
      </c>
      <c r="F15" s="2">
        <v>0.73</v>
      </c>
      <c r="G15">
        <f t="shared" si="2"/>
        <v>0.73</v>
      </c>
      <c r="L15">
        <f t="shared" si="3"/>
        <v>0</v>
      </c>
      <c r="R15" s="7">
        <f t="shared" si="1"/>
        <v>0.73333333327900618</v>
      </c>
    </row>
    <row r="16" spans="1:20" x14ac:dyDescent="0.25">
      <c r="A16" s="1">
        <v>42737</v>
      </c>
      <c r="B16" s="4" t="s">
        <v>0</v>
      </c>
      <c r="C16" s="1">
        <v>42738</v>
      </c>
      <c r="D16" s="4" t="s">
        <v>1</v>
      </c>
      <c r="E16" t="s">
        <v>143</v>
      </c>
      <c r="F16" s="2">
        <v>12</v>
      </c>
      <c r="G16">
        <f t="shared" si="2"/>
        <v>12</v>
      </c>
      <c r="L16">
        <f t="shared" si="3"/>
        <v>1</v>
      </c>
      <c r="R16" s="7">
        <f t="shared" si="1"/>
        <v>12</v>
      </c>
    </row>
    <row r="17" spans="1:18" x14ac:dyDescent="0.25">
      <c r="A17" s="1">
        <v>42737</v>
      </c>
      <c r="B17" s="4" t="s">
        <v>65</v>
      </c>
      <c r="C17" s="1">
        <v>42737</v>
      </c>
      <c r="D17" s="4" t="s">
        <v>0</v>
      </c>
      <c r="E17" t="s">
        <v>143</v>
      </c>
      <c r="F17" s="2">
        <v>0.37</v>
      </c>
      <c r="G17">
        <f t="shared" si="2"/>
        <v>0.37</v>
      </c>
      <c r="L17">
        <f t="shared" si="3"/>
        <v>0</v>
      </c>
      <c r="R17" s="7">
        <f t="shared" si="1"/>
        <v>0.36666666663950309</v>
      </c>
    </row>
    <row r="18" spans="1:18" x14ac:dyDescent="0.25">
      <c r="A18" s="1">
        <v>42737</v>
      </c>
      <c r="B18" s="4" t="s">
        <v>25</v>
      </c>
      <c r="C18" s="1">
        <v>42737</v>
      </c>
      <c r="D18" s="4" t="s">
        <v>6</v>
      </c>
      <c r="E18" t="s">
        <v>143</v>
      </c>
      <c r="F18" s="2">
        <v>0.47</v>
      </c>
      <c r="G18">
        <f t="shared" si="2"/>
        <v>0.47</v>
      </c>
      <c r="L18">
        <f t="shared" si="3"/>
        <v>0</v>
      </c>
      <c r="R18" s="7">
        <f t="shared" si="1"/>
        <v>0.46666666661622003</v>
      </c>
    </row>
    <row r="19" spans="1:18" x14ac:dyDescent="0.25">
      <c r="A19" s="1">
        <v>42737</v>
      </c>
      <c r="B19" s="4" t="s">
        <v>1</v>
      </c>
      <c r="C19" s="1">
        <v>42737</v>
      </c>
      <c r="D19" s="4" t="s">
        <v>57</v>
      </c>
      <c r="E19" t="s">
        <v>143</v>
      </c>
      <c r="F19" s="2">
        <v>8.85</v>
      </c>
      <c r="G19">
        <f t="shared" si="2"/>
        <v>8.85</v>
      </c>
      <c r="L19">
        <f t="shared" si="3"/>
        <v>0</v>
      </c>
      <c r="R19" s="7">
        <f t="shared" si="1"/>
        <v>8.8500000000349246</v>
      </c>
    </row>
    <row r="20" spans="1:18" x14ac:dyDescent="0.25">
      <c r="A20" s="1">
        <v>42737</v>
      </c>
      <c r="B20" s="4" t="s">
        <v>0</v>
      </c>
      <c r="C20" s="1">
        <v>42738</v>
      </c>
      <c r="D20" s="4" t="s">
        <v>1</v>
      </c>
      <c r="E20" t="s">
        <v>143</v>
      </c>
      <c r="F20" s="2">
        <v>12</v>
      </c>
      <c r="G20">
        <f t="shared" si="2"/>
        <v>12</v>
      </c>
      <c r="L20">
        <f t="shared" si="3"/>
        <v>1</v>
      </c>
      <c r="R20" s="7">
        <f t="shared" si="1"/>
        <v>12</v>
      </c>
    </row>
    <row r="21" spans="1:18" x14ac:dyDescent="0.25">
      <c r="A21" s="1">
        <v>42737</v>
      </c>
      <c r="B21" s="4" t="s">
        <v>65</v>
      </c>
      <c r="C21" s="1">
        <v>42737</v>
      </c>
      <c r="D21" s="4" t="s">
        <v>0</v>
      </c>
      <c r="E21" t="s">
        <v>143</v>
      </c>
      <c r="F21" s="2">
        <v>0.37</v>
      </c>
      <c r="G21">
        <f t="shared" si="2"/>
        <v>0.37</v>
      </c>
      <c r="L21">
        <f t="shared" si="3"/>
        <v>0</v>
      </c>
      <c r="R21" s="7">
        <f t="shared" si="1"/>
        <v>0.36666666663950309</v>
      </c>
    </row>
    <row r="22" spans="1:18" x14ac:dyDescent="0.25">
      <c r="A22" s="1">
        <v>42737</v>
      </c>
      <c r="B22" s="4" t="s">
        <v>73</v>
      </c>
      <c r="C22" s="1">
        <v>42737</v>
      </c>
      <c r="D22" s="4" t="s">
        <v>74</v>
      </c>
      <c r="E22" t="s">
        <v>143</v>
      </c>
      <c r="F22" s="2">
        <v>0.45</v>
      </c>
      <c r="G22">
        <f t="shared" si="2"/>
        <v>0.45</v>
      </c>
      <c r="L22">
        <f t="shared" si="3"/>
        <v>0</v>
      </c>
      <c r="R22" s="7">
        <f t="shared" si="1"/>
        <v>0.45000000006984919</v>
      </c>
    </row>
    <row r="23" spans="1:18" x14ac:dyDescent="0.25">
      <c r="A23" s="1">
        <v>42738</v>
      </c>
      <c r="B23" s="4" t="s">
        <v>1</v>
      </c>
      <c r="C23" s="1">
        <v>42738</v>
      </c>
      <c r="D23" s="4" t="s">
        <v>0</v>
      </c>
      <c r="E23" t="s">
        <v>143</v>
      </c>
      <c r="F23" s="2">
        <v>12</v>
      </c>
      <c r="G23">
        <f t="shared" si="2"/>
        <v>12</v>
      </c>
      <c r="L23">
        <f t="shared" si="3"/>
        <v>0</v>
      </c>
      <c r="R23" s="7">
        <f t="shared" si="1"/>
        <v>12</v>
      </c>
    </row>
    <row r="24" spans="1:18" x14ac:dyDescent="0.25">
      <c r="A24" s="1">
        <v>42738</v>
      </c>
      <c r="B24" s="4" t="s">
        <v>0</v>
      </c>
      <c r="C24" s="1">
        <v>42738</v>
      </c>
      <c r="D24" s="4" t="s">
        <v>14</v>
      </c>
      <c r="E24" t="s">
        <v>143</v>
      </c>
      <c r="F24" s="2">
        <v>0.27</v>
      </c>
      <c r="G24">
        <f t="shared" si="2"/>
        <v>0.27</v>
      </c>
      <c r="L24">
        <f t="shared" si="3"/>
        <v>0</v>
      </c>
      <c r="R24" s="7">
        <f t="shared" si="1"/>
        <v>0.26666666666278616</v>
      </c>
    </row>
    <row r="25" spans="1:18" x14ac:dyDescent="0.25">
      <c r="A25" s="1">
        <v>42738</v>
      </c>
      <c r="B25" s="4" t="s">
        <v>1</v>
      </c>
      <c r="C25" s="1">
        <v>42738</v>
      </c>
      <c r="D25" s="4" t="s">
        <v>5</v>
      </c>
      <c r="E25" t="s">
        <v>143</v>
      </c>
      <c r="F25" s="2">
        <v>5.42</v>
      </c>
      <c r="G25">
        <f t="shared" si="2"/>
        <v>5.42</v>
      </c>
      <c r="L25">
        <f t="shared" si="3"/>
        <v>0</v>
      </c>
      <c r="R25" s="7">
        <f t="shared" si="1"/>
        <v>5.4166666666860692</v>
      </c>
    </row>
    <row r="26" spans="1:18" x14ac:dyDescent="0.25">
      <c r="A26" s="1">
        <v>42738</v>
      </c>
      <c r="B26" s="4" t="s">
        <v>0</v>
      </c>
      <c r="C26" s="1">
        <v>42739</v>
      </c>
      <c r="D26" s="4" t="s">
        <v>1</v>
      </c>
      <c r="E26" t="s">
        <v>143</v>
      </c>
      <c r="F26" s="2">
        <v>12</v>
      </c>
      <c r="G26">
        <f t="shared" si="2"/>
        <v>12</v>
      </c>
      <c r="L26">
        <f t="shared" si="3"/>
        <v>1</v>
      </c>
      <c r="R26" s="7">
        <f t="shared" si="1"/>
        <v>12</v>
      </c>
    </row>
    <row r="27" spans="1:18" x14ac:dyDescent="0.25">
      <c r="A27" s="1">
        <v>42738</v>
      </c>
      <c r="B27" s="4" t="s">
        <v>1</v>
      </c>
      <c r="C27" s="1">
        <v>42738</v>
      </c>
      <c r="D27" s="4" t="s">
        <v>0</v>
      </c>
      <c r="E27" t="s">
        <v>143</v>
      </c>
      <c r="F27" s="2">
        <v>12</v>
      </c>
      <c r="G27">
        <f t="shared" si="2"/>
        <v>12</v>
      </c>
      <c r="J27" s="6"/>
      <c r="L27">
        <f t="shared" si="3"/>
        <v>0</v>
      </c>
      <c r="R27" s="7">
        <f t="shared" si="1"/>
        <v>12</v>
      </c>
    </row>
    <row r="28" spans="1:18" x14ac:dyDescent="0.25">
      <c r="A28" s="1">
        <v>42738</v>
      </c>
      <c r="B28" s="4" t="s">
        <v>9</v>
      </c>
      <c r="C28" s="1">
        <v>42738</v>
      </c>
      <c r="D28" s="4" t="s">
        <v>0</v>
      </c>
      <c r="E28" t="s">
        <v>143</v>
      </c>
      <c r="F28" s="2">
        <v>6.42</v>
      </c>
      <c r="G28">
        <f t="shared" si="2"/>
        <v>6.42</v>
      </c>
      <c r="J28" s="6"/>
      <c r="L28">
        <f t="shared" si="3"/>
        <v>0</v>
      </c>
      <c r="R28" s="7">
        <f t="shared" si="1"/>
        <v>6.4166666666278616</v>
      </c>
    </row>
    <row r="29" spans="1:18" x14ac:dyDescent="0.25">
      <c r="A29" s="1">
        <v>42738</v>
      </c>
      <c r="B29" s="4" t="s">
        <v>0</v>
      </c>
      <c r="C29" s="1">
        <v>42739</v>
      </c>
      <c r="D29" s="4" t="s">
        <v>1</v>
      </c>
      <c r="E29" t="s">
        <v>143</v>
      </c>
      <c r="F29" s="2">
        <v>12</v>
      </c>
      <c r="G29">
        <f t="shared" si="2"/>
        <v>12</v>
      </c>
      <c r="L29">
        <f t="shared" si="3"/>
        <v>1</v>
      </c>
      <c r="R29" s="7">
        <f t="shared" si="1"/>
        <v>12</v>
      </c>
    </row>
    <row r="30" spans="1:18" x14ac:dyDescent="0.25">
      <c r="A30" s="1">
        <v>42738</v>
      </c>
      <c r="B30" s="4" t="s">
        <v>1</v>
      </c>
      <c r="C30" s="1">
        <v>42738</v>
      </c>
      <c r="D30" s="4" t="s">
        <v>0</v>
      </c>
      <c r="E30" t="s">
        <v>143</v>
      </c>
      <c r="F30" s="2">
        <v>12</v>
      </c>
      <c r="G30">
        <f t="shared" si="2"/>
        <v>12</v>
      </c>
      <c r="L30">
        <f t="shared" si="3"/>
        <v>0</v>
      </c>
      <c r="R30" s="7">
        <f t="shared" si="1"/>
        <v>12</v>
      </c>
    </row>
    <row r="31" spans="1:18" x14ac:dyDescent="0.25">
      <c r="A31" s="1">
        <v>42738</v>
      </c>
      <c r="B31" s="4" t="s">
        <v>0</v>
      </c>
      <c r="C31" s="1">
        <v>42739</v>
      </c>
      <c r="D31" s="4" t="s">
        <v>1</v>
      </c>
      <c r="E31" t="s">
        <v>143</v>
      </c>
      <c r="F31" s="2">
        <v>12</v>
      </c>
      <c r="G31">
        <f t="shared" si="2"/>
        <v>12</v>
      </c>
      <c r="I31" s="4"/>
      <c r="L31">
        <f t="shared" si="3"/>
        <v>1</v>
      </c>
      <c r="R31" s="7">
        <f t="shared" si="1"/>
        <v>12</v>
      </c>
    </row>
    <row r="32" spans="1:18" x14ac:dyDescent="0.25">
      <c r="A32" s="1">
        <v>42739</v>
      </c>
      <c r="B32" s="4" t="s">
        <v>28</v>
      </c>
      <c r="C32" s="1">
        <v>42739</v>
      </c>
      <c r="D32" s="4" t="s">
        <v>1</v>
      </c>
      <c r="E32" t="str">
        <f t="shared" ref="E32:E95" si="4">IF(WEEKDAY(A32,2)&gt;5,"выходной","рабочий")</f>
        <v>рабочий</v>
      </c>
      <c r="F32" s="2">
        <v>0.57999999999999996</v>
      </c>
      <c r="G32" s="7">
        <f>35/60</f>
        <v>0.58333333333333337</v>
      </c>
      <c r="H32" s="4" t="s">
        <v>147</v>
      </c>
      <c r="I32" s="4"/>
      <c r="J32" s="4"/>
      <c r="K32" s="4"/>
      <c r="L32">
        <f t="shared" si="3"/>
        <v>0</v>
      </c>
      <c r="R32" s="7">
        <f t="shared" si="1"/>
        <v>0.58333333333333393</v>
      </c>
    </row>
    <row r="33" spans="1:18" x14ac:dyDescent="0.25">
      <c r="A33" s="1">
        <v>42739</v>
      </c>
      <c r="B33" s="4" t="s">
        <v>1</v>
      </c>
      <c r="C33" s="1">
        <v>42739</v>
      </c>
      <c r="D33" s="4" t="s">
        <v>0</v>
      </c>
      <c r="E33" t="str">
        <f t="shared" si="4"/>
        <v>рабочий</v>
      </c>
      <c r="F33" s="2">
        <v>12</v>
      </c>
      <c r="G33" s="8">
        <v>3</v>
      </c>
      <c r="H33" s="4"/>
      <c r="I33" s="4"/>
      <c r="J33" s="4"/>
      <c r="K33" s="4"/>
      <c r="L33">
        <f t="shared" si="3"/>
        <v>0</v>
      </c>
      <c r="R33" s="7">
        <f t="shared" si="1"/>
        <v>3</v>
      </c>
    </row>
    <row r="34" spans="1:18" x14ac:dyDescent="0.25">
      <c r="A34" s="1">
        <v>42739</v>
      </c>
      <c r="B34" s="4" t="s">
        <v>0</v>
      </c>
      <c r="C34" s="1">
        <v>42740</v>
      </c>
      <c r="D34" s="4" t="s">
        <v>1</v>
      </c>
      <c r="E34" t="str">
        <f t="shared" si="4"/>
        <v>рабочий</v>
      </c>
      <c r="F34" s="2">
        <v>12</v>
      </c>
      <c r="G34" s="8">
        <f>3.5+8.5</f>
        <v>12</v>
      </c>
      <c r="H34" s="4"/>
      <c r="I34" s="4"/>
      <c r="J34" s="4"/>
      <c r="K34" s="4"/>
      <c r="L34">
        <f t="shared" si="3"/>
        <v>1</v>
      </c>
      <c r="M34" s="10"/>
      <c r="N34" s="10"/>
      <c r="O34" s="10"/>
      <c r="P34" s="10"/>
      <c r="R34" s="7">
        <f>IF(E34="выходной",(TIMEVALUE(D34)-TIMEVALUE(B34)+C34-A34)/TIME(1,0,0),IF(C34=A34,(MIN(TIMEVALUE(D34),TIME(8,30,0))-MIN(TIMEVALUE(B34),TIME(8,30,0))+MAX(TIMEVALUE(D34),TIME(17,30,0))-MAX(TIMEVALUE(B34),TIME(17,30,0)))/TIME(1,0,0),(TIMEVALUE(D34)-TIMEVALUE(B34)+C34-A34-(MAX(0,TIME(17,30,0)-MAX(TIMEVALUE(B34),TIME(8,30,0)))+MAX(0,MIN(TIMEVALUE(D34),TIME(17,30,0))-TIME(8,30,0))))/TIME(1,0,0)))</f>
        <v>12</v>
      </c>
    </row>
    <row r="35" spans="1:18" x14ac:dyDescent="0.25">
      <c r="A35" s="1">
        <v>42739</v>
      </c>
      <c r="B35" s="4" t="s">
        <v>1</v>
      </c>
      <c r="C35" s="1">
        <v>42739</v>
      </c>
      <c r="D35" s="4" t="s">
        <v>0</v>
      </c>
      <c r="E35" t="str">
        <f t="shared" si="4"/>
        <v>рабочий</v>
      </c>
      <c r="F35" s="2">
        <v>12</v>
      </c>
      <c r="G35" s="4"/>
      <c r="H35" s="4"/>
      <c r="I35" s="4"/>
      <c r="J35" s="4"/>
      <c r="L35">
        <f t="shared" si="3"/>
        <v>0</v>
      </c>
      <c r="R35" s="7">
        <f t="shared" ref="R35:R98" si="5">IF(E35="выходной",(TIMEVALUE(D35)-TIMEVALUE(B35)+C35-A35)/TIME(1,0,0),IF(C35=A35,(MIN(TIMEVALUE(D35),TIME(8,30,0))-MIN(TIMEVALUE(B35),TIME(8,30,0))+MAX(TIMEVALUE(D35),TIME(17,30,0))-MAX(TIMEVALUE(B35),TIME(17,30,0)))/TIME(1,0,0),(TIMEVALUE(D35)-TIMEVALUE(B35)+C35-A35-(MAX(0,TIME(17,30,0)-MAX(TIMEVALUE(B35),TIME(8,30,0)))+MAX(0,MIN(TIMEVALUE(D35),TIME(17,30,0))-TIME(8,30,0))))/TIME(1,0,0)))</f>
        <v>3</v>
      </c>
    </row>
    <row r="36" spans="1:18" x14ac:dyDescent="0.25">
      <c r="A36" s="1">
        <v>42739</v>
      </c>
      <c r="B36" s="4" t="s">
        <v>0</v>
      </c>
      <c r="C36" s="1">
        <v>42739</v>
      </c>
      <c r="D36" s="4" t="s">
        <v>68</v>
      </c>
      <c r="E36" t="str">
        <f t="shared" si="4"/>
        <v>рабочий</v>
      </c>
      <c r="F36" s="2">
        <v>2.17</v>
      </c>
      <c r="G36" s="4"/>
      <c r="H36" s="4"/>
      <c r="I36" s="4"/>
      <c r="J36" s="4"/>
      <c r="L36">
        <f t="shared" si="3"/>
        <v>0</v>
      </c>
      <c r="R36" s="7">
        <f t="shared" si="5"/>
        <v>2.1666666666666696</v>
      </c>
    </row>
    <row r="37" spans="1:18" x14ac:dyDescent="0.25">
      <c r="A37" s="1">
        <v>42739</v>
      </c>
      <c r="B37" s="4" t="s">
        <v>0</v>
      </c>
      <c r="C37" s="1">
        <v>42740</v>
      </c>
      <c r="D37" s="4" t="s">
        <v>1</v>
      </c>
      <c r="E37" t="str">
        <f t="shared" si="4"/>
        <v>рабочий</v>
      </c>
      <c r="F37" s="2">
        <v>12</v>
      </c>
      <c r="G37" s="4"/>
      <c r="H37" s="4"/>
      <c r="I37" s="4"/>
      <c r="K37" s="5"/>
      <c r="L37">
        <f t="shared" si="3"/>
        <v>1</v>
      </c>
      <c r="R37" s="7">
        <f t="shared" si="5"/>
        <v>12</v>
      </c>
    </row>
    <row r="38" spans="1:18" x14ac:dyDescent="0.25">
      <c r="A38" s="1">
        <v>42739</v>
      </c>
      <c r="B38" s="4" t="s">
        <v>88</v>
      </c>
      <c r="C38" s="1">
        <v>42739</v>
      </c>
      <c r="D38" s="4" t="s">
        <v>0</v>
      </c>
      <c r="E38" t="str">
        <f t="shared" si="4"/>
        <v>рабочий</v>
      </c>
      <c r="F38" s="2">
        <v>7.42</v>
      </c>
      <c r="G38" s="4"/>
      <c r="H38" s="4"/>
      <c r="L38">
        <f t="shared" si="3"/>
        <v>0</v>
      </c>
      <c r="R38" s="7">
        <f t="shared" si="5"/>
        <v>3</v>
      </c>
    </row>
    <row r="39" spans="1:18" x14ac:dyDescent="0.25">
      <c r="A39" s="1">
        <v>42739</v>
      </c>
      <c r="B39" s="4" t="s">
        <v>1</v>
      </c>
      <c r="C39" s="1">
        <v>42739</v>
      </c>
      <c r="D39" s="4" t="s">
        <v>0</v>
      </c>
      <c r="E39" t="str">
        <f t="shared" si="4"/>
        <v>рабочий</v>
      </c>
      <c r="F39" s="2">
        <v>12</v>
      </c>
      <c r="G39" s="4"/>
      <c r="H39" s="4"/>
      <c r="I39" s="4"/>
      <c r="L39">
        <f t="shared" si="3"/>
        <v>0</v>
      </c>
      <c r="R39" s="7">
        <f t="shared" si="5"/>
        <v>3</v>
      </c>
    </row>
    <row r="40" spans="1:18" x14ac:dyDescent="0.25">
      <c r="A40" s="1">
        <v>42739</v>
      </c>
      <c r="B40" s="4" t="s">
        <v>0</v>
      </c>
      <c r="C40" s="1">
        <v>42740</v>
      </c>
      <c r="D40" s="4" t="s">
        <v>1</v>
      </c>
      <c r="E40" t="str">
        <f t="shared" si="4"/>
        <v>рабочий</v>
      </c>
      <c r="F40" s="2">
        <v>12</v>
      </c>
      <c r="G40" s="4"/>
      <c r="H40" s="4"/>
      <c r="I40" s="4"/>
      <c r="L40">
        <f t="shared" si="3"/>
        <v>1</v>
      </c>
      <c r="R40" s="7">
        <f t="shared" si="5"/>
        <v>12</v>
      </c>
    </row>
    <row r="41" spans="1:18" x14ac:dyDescent="0.25">
      <c r="A41" s="1">
        <v>42740</v>
      </c>
      <c r="B41" s="4" t="s">
        <v>52</v>
      </c>
      <c r="C41" s="1">
        <v>42740</v>
      </c>
      <c r="D41" s="4" t="s">
        <v>1</v>
      </c>
      <c r="E41" t="str">
        <f t="shared" si="4"/>
        <v>рабочий</v>
      </c>
      <c r="F41" s="2">
        <v>5.17</v>
      </c>
      <c r="G41" s="4"/>
      <c r="H41" s="4"/>
      <c r="I41" s="4"/>
      <c r="L41">
        <f t="shared" si="3"/>
        <v>0</v>
      </c>
      <c r="R41" s="7">
        <f t="shared" si="5"/>
        <v>5.166666666666667</v>
      </c>
    </row>
    <row r="42" spans="1:18" x14ac:dyDescent="0.25">
      <c r="A42" s="1">
        <v>42740</v>
      </c>
      <c r="B42" s="4" t="s">
        <v>1</v>
      </c>
      <c r="C42" s="1">
        <v>42740</v>
      </c>
      <c r="D42" s="4" t="s">
        <v>0</v>
      </c>
      <c r="E42" t="str">
        <f t="shared" si="4"/>
        <v>рабочий</v>
      </c>
      <c r="F42" s="2">
        <v>12</v>
      </c>
      <c r="G42" s="4"/>
      <c r="H42" s="4"/>
      <c r="I42" s="4"/>
      <c r="L42">
        <f t="shared" si="3"/>
        <v>0</v>
      </c>
      <c r="R42" s="7">
        <f t="shared" si="5"/>
        <v>3</v>
      </c>
    </row>
    <row r="43" spans="1:18" x14ac:dyDescent="0.25">
      <c r="A43" s="1">
        <v>42740</v>
      </c>
      <c r="B43" s="4" t="s">
        <v>1</v>
      </c>
      <c r="C43" s="1">
        <v>42740</v>
      </c>
      <c r="D43" s="4" t="s">
        <v>0</v>
      </c>
      <c r="E43" t="str">
        <f t="shared" si="4"/>
        <v>рабочий</v>
      </c>
      <c r="F43" s="2">
        <v>12</v>
      </c>
      <c r="G43" s="4"/>
      <c r="H43" s="4"/>
      <c r="I43" s="4"/>
      <c r="L43">
        <f t="shared" si="3"/>
        <v>0</v>
      </c>
      <c r="R43" s="7">
        <f t="shared" si="5"/>
        <v>3</v>
      </c>
    </row>
    <row r="44" spans="1:18" x14ac:dyDescent="0.25">
      <c r="A44" s="1">
        <v>42740</v>
      </c>
      <c r="B44" s="4" t="s">
        <v>1</v>
      </c>
      <c r="C44" s="1">
        <v>42740</v>
      </c>
      <c r="D44" s="4" t="s">
        <v>0</v>
      </c>
      <c r="E44" t="str">
        <f t="shared" si="4"/>
        <v>рабочий</v>
      </c>
      <c r="F44" s="2">
        <v>12</v>
      </c>
      <c r="G44" s="4"/>
      <c r="H44" s="4"/>
      <c r="I44" s="4"/>
      <c r="L44">
        <f t="shared" si="3"/>
        <v>0</v>
      </c>
      <c r="R44" s="7">
        <f t="shared" si="5"/>
        <v>3</v>
      </c>
    </row>
    <row r="45" spans="1:18" x14ac:dyDescent="0.25">
      <c r="A45" s="1">
        <v>42740</v>
      </c>
      <c r="B45" s="4" t="s">
        <v>1</v>
      </c>
      <c r="C45" s="1">
        <v>42740</v>
      </c>
      <c r="D45" s="4" t="s">
        <v>0</v>
      </c>
      <c r="E45" t="str">
        <f t="shared" si="4"/>
        <v>рабочий</v>
      </c>
      <c r="F45" s="2">
        <v>12</v>
      </c>
      <c r="G45" s="4"/>
      <c r="H45" s="4"/>
      <c r="I45" s="4"/>
      <c r="L45">
        <f t="shared" si="3"/>
        <v>0</v>
      </c>
      <c r="R45" s="7">
        <f t="shared" si="5"/>
        <v>3</v>
      </c>
    </row>
    <row r="46" spans="1:18" x14ac:dyDescent="0.25">
      <c r="A46" s="1">
        <v>42740</v>
      </c>
      <c r="B46" s="4" t="s">
        <v>29</v>
      </c>
      <c r="C46" s="1">
        <v>42740</v>
      </c>
      <c r="D46" s="4" t="s">
        <v>36</v>
      </c>
      <c r="E46" t="str">
        <f t="shared" si="4"/>
        <v>рабочий</v>
      </c>
      <c r="F46" s="2">
        <v>1.92</v>
      </c>
      <c r="G46" s="4"/>
      <c r="H46" s="4"/>
      <c r="I46" s="4"/>
      <c r="L46">
        <f t="shared" si="3"/>
        <v>0</v>
      </c>
      <c r="R46" s="7">
        <f t="shared" si="5"/>
        <v>0</v>
      </c>
    </row>
    <row r="47" spans="1:18" x14ac:dyDescent="0.25">
      <c r="A47" s="1">
        <v>42741</v>
      </c>
      <c r="B47" s="4" t="s">
        <v>40</v>
      </c>
      <c r="C47" s="1">
        <v>42741</v>
      </c>
      <c r="D47" s="4" t="s">
        <v>110</v>
      </c>
      <c r="E47" t="str">
        <f>IF(WEEKDAY(A47,2)&gt;5,"выходной","рабочий")</f>
        <v>рабочий</v>
      </c>
      <c r="F47" s="2">
        <v>0.53</v>
      </c>
      <c r="G47" s="4"/>
      <c r="H47" s="4"/>
      <c r="I47" s="4"/>
      <c r="L47">
        <f t="shared" si="3"/>
        <v>0</v>
      </c>
      <c r="R47" s="7">
        <f t="shared" si="5"/>
        <v>0</v>
      </c>
    </row>
    <row r="48" spans="1:18" x14ac:dyDescent="0.25">
      <c r="A48" s="1">
        <v>42741</v>
      </c>
      <c r="B48" s="4" t="s">
        <v>0</v>
      </c>
      <c r="C48" s="1">
        <v>42742</v>
      </c>
      <c r="D48" s="4" t="s">
        <v>1</v>
      </c>
      <c r="E48" t="str">
        <f t="shared" si="4"/>
        <v>рабочий</v>
      </c>
      <c r="F48" s="2">
        <v>12</v>
      </c>
      <c r="G48" s="4"/>
      <c r="H48" s="4"/>
      <c r="I48" s="4"/>
      <c r="L48">
        <f t="shared" si="3"/>
        <v>1</v>
      </c>
      <c r="R48" s="7">
        <f t="shared" si="5"/>
        <v>12</v>
      </c>
    </row>
    <row r="49" spans="1:18" x14ac:dyDescent="0.25">
      <c r="A49" s="1">
        <v>42741</v>
      </c>
      <c r="B49" s="4" t="s">
        <v>1</v>
      </c>
      <c r="C49" s="1">
        <v>42741</v>
      </c>
      <c r="D49" s="4" t="s">
        <v>0</v>
      </c>
      <c r="E49" t="str">
        <f t="shared" si="4"/>
        <v>рабочий</v>
      </c>
      <c r="F49" s="2">
        <v>12</v>
      </c>
      <c r="G49" s="4"/>
      <c r="H49" s="4"/>
      <c r="I49" s="4"/>
      <c r="L49">
        <f t="shared" si="3"/>
        <v>0</v>
      </c>
      <c r="R49" s="7">
        <f t="shared" si="5"/>
        <v>3</v>
      </c>
    </row>
    <row r="50" spans="1:18" x14ac:dyDescent="0.25">
      <c r="A50" s="1">
        <v>42741</v>
      </c>
      <c r="B50" s="4" t="s">
        <v>1</v>
      </c>
      <c r="C50" s="1">
        <v>42741</v>
      </c>
      <c r="D50" s="4" t="s">
        <v>0</v>
      </c>
      <c r="E50" t="str">
        <f t="shared" si="4"/>
        <v>рабочий</v>
      </c>
      <c r="F50" s="2">
        <v>12</v>
      </c>
      <c r="G50" s="4"/>
      <c r="H50" s="4"/>
      <c r="I50" s="4"/>
      <c r="L50">
        <f t="shared" si="3"/>
        <v>0</v>
      </c>
      <c r="R50" s="7">
        <f t="shared" si="5"/>
        <v>3</v>
      </c>
    </row>
    <row r="51" spans="1:18" x14ac:dyDescent="0.25">
      <c r="A51" s="1">
        <v>42741</v>
      </c>
      <c r="B51" s="4" t="s">
        <v>0</v>
      </c>
      <c r="C51" s="1">
        <v>42742</v>
      </c>
      <c r="D51" s="4" t="s">
        <v>1</v>
      </c>
      <c r="E51" t="str">
        <f t="shared" si="4"/>
        <v>рабочий</v>
      </c>
      <c r="F51" s="2">
        <v>12</v>
      </c>
      <c r="G51" s="4"/>
      <c r="H51" s="4"/>
      <c r="I51" s="4"/>
      <c r="L51">
        <f t="shared" si="3"/>
        <v>1</v>
      </c>
      <c r="R51" s="7">
        <f t="shared" si="5"/>
        <v>12</v>
      </c>
    </row>
    <row r="52" spans="1:18" x14ac:dyDescent="0.25">
      <c r="A52" s="1">
        <v>42741</v>
      </c>
      <c r="B52" s="4" t="s">
        <v>34</v>
      </c>
      <c r="C52" s="1">
        <v>42741</v>
      </c>
      <c r="D52" s="4" t="s">
        <v>44</v>
      </c>
      <c r="E52" t="str">
        <f t="shared" si="4"/>
        <v>рабочий</v>
      </c>
      <c r="F52" s="2">
        <v>0.47</v>
      </c>
      <c r="G52" s="4"/>
      <c r="H52" s="4"/>
      <c r="L52">
        <f t="shared" si="3"/>
        <v>0</v>
      </c>
      <c r="R52" s="7">
        <f t="shared" si="5"/>
        <v>0</v>
      </c>
    </row>
    <row r="53" spans="1:18" x14ac:dyDescent="0.25">
      <c r="A53" s="1">
        <v>42741</v>
      </c>
      <c r="B53" s="4" t="s">
        <v>100</v>
      </c>
      <c r="C53" s="1">
        <v>42741</v>
      </c>
      <c r="D53" s="4" t="s">
        <v>88</v>
      </c>
      <c r="E53" t="str">
        <f t="shared" si="4"/>
        <v>рабочий</v>
      </c>
      <c r="F53" s="2">
        <v>0.33</v>
      </c>
      <c r="G53" s="4"/>
      <c r="H53" s="4"/>
      <c r="L53">
        <f t="shared" si="3"/>
        <v>0</v>
      </c>
      <c r="R53" s="7">
        <f t="shared" si="5"/>
        <v>0</v>
      </c>
    </row>
    <row r="54" spans="1:18" x14ac:dyDescent="0.25">
      <c r="A54" s="1">
        <v>42741</v>
      </c>
      <c r="B54" s="4" t="s">
        <v>1</v>
      </c>
      <c r="C54" s="1">
        <v>42741</v>
      </c>
      <c r="D54" s="4" t="s">
        <v>0</v>
      </c>
      <c r="E54" t="str">
        <f t="shared" si="4"/>
        <v>рабочий</v>
      </c>
      <c r="F54" s="2">
        <v>12</v>
      </c>
      <c r="G54" s="4"/>
      <c r="H54" s="4"/>
      <c r="L54">
        <f t="shared" si="3"/>
        <v>0</v>
      </c>
      <c r="R54" s="7">
        <f t="shared" si="5"/>
        <v>3</v>
      </c>
    </row>
    <row r="55" spans="1:18" x14ac:dyDescent="0.25">
      <c r="A55" s="1">
        <v>42741</v>
      </c>
      <c r="B55" s="4" t="s">
        <v>0</v>
      </c>
      <c r="C55" s="1">
        <v>42742</v>
      </c>
      <c r="D55" s="4" t="s">
        <v>1</v>
      </c>
      <c r="E55" t="str">
        <f t="shared" si="4"/>
        <v>рабочий</v>
      </c>
      <c r="F55" s="2">
        <v>12</v>
      </c>
      <c r="G55" s="4"/>
      <c r="H55" s="4"/>
      <c r="L55">
        <f t="shared" si="3"/>
        <v>1</v>
      </c>
      <c r="R55" s="7">
        <f t="shared" si="5"/>
        <v>12</v>
      </c>
    </row>
    <row r="56" spans="1:18" x14ac:dyDescent="0.25">
      <c r="A56" s="1">
        <v>42741</v>
      </c>
      <c r="B56" s="4" t="s">
        <v>1</v>
      </c>
      <c r="C56" s="1">
        <v>42741</v>
      </c>
      <c r="D56" s="4" t="s">
        <v>75</v>
      </c>
      <c r="E56" t="str">
        <f t="shared" si="4"/>
        <v>рабочий</v>
      </c>
      <c r="F56" s="2">
        <v>4.45</v>
      </c>
      <c r="G56" s="4"/>
      <c r="H56" s="4"/>
      <c r="L56">
        <f t="shared" si="3"/>
        <v>0</v>
      </c>
      <c r="R56" s="7">
        <f t="shared" si="5"/>
        <v>0</v>
      </c>
    </row>
    <row r="57" spans="1:18" x14ac:dyDescent="0.25">
      <c r="A57" s="1">
        <v>42741</v>
      </c>
      <c r="B57" s="4" t="s">
        <v>111</v>
      </c>
      <c r="C57" s="1">
        <v>42741</v>
      </c>
      <c r="D57" s="4" t="s">
        <v>89</v>
      </c>
      <c r="E57" t="str">
        <f t="shared" si="4"/>
        <v>рабочий</v>
      </c>
      <c r="F57" s="2">
        <v>0.2</v>
      </c>
      <c r="G57" s="4"/>
      <c r="H57" s="4"/>
      <c r="L57">
        <f t="shared" si="3"/>
        <v>0</v>
      </c>
      <c r="R57" s="7">
        <f t="shared" si="5"/>
        <v>0.19999999999999929</v>
      </c>
    </row>
    <row r="58" spans="1:18" x14ac:dyDescent="0.25">
      <c r="A58" s="1">
        <v>42741</v>
      </c>
      <c r="B58" s="4" t="s">
        <v>98</v>
      </c>
      <c r="C58" s="1">
        <v>42741</v>
      </c>
      <c r="D58" s="4" t="s">
        <v>70</v>
      </c>
      <c r="E58" t="str">
        <f t="shared" si="4"/>
        <v>рабочий</v>
      </c>
      <c r="F58" s="2">
        <v>2.4300000000000002</v>
      </c>
      <c r="G58" s="4"/>
      <c r="H58" s="4"/>
      <c r="L58">
        <f t="shared" si="3"/>
        <v>0</v>
      </c>
      <c r="R58" s="7">
        <f t="shared" si="5"/>
        <v>0</v>
      </c>
    </row>
    <row r="59" spans="1:18" x14ac:dyDescent="0.25">
      <c r="A59" s="1">
        <v>42741</v>
      </c>
      <c r="B59" s="4" t="s">
        <v>0</v>
      </c>
      <c r="C59" s="1">
        <v>42742</v>
      </c>
      <c r="D59" s="4" t="s">
        <v>1</v>
      </c>
      <c r="E59" t="str">
        <f t="shared" si="4"/>
        <v>рабочий</v>
      </c>
      <c r="F59" s="2">
        <v>12</v>
      </c>
      <c r="G59" s="4"/>
      <c r="H59" s="4"/>
      <c r="L59">
        <f t="shared" si="3"/>
        <v>1</v>
      </c>
      <c r="R59" s="7">
        <f t="shared" si="5"/>
        <v>12</v>
      </c>
    </row>
    <row r="60" spans="1:18" x14ac:dyDescent="0.25">
      <c r="A60" s="1">
        <v>42741</v>
      </c>
      <c r="B60" s="4" t="s">
        <v>1</v>
      </c>
      <c r="C60" s="1">
        <v>42741</v>
      </c>
      <c r="D60" s="4" t="s">
        <v>0</v>
      </c>
      <c r="E60" t="str">
        <f t="shared" si="4"/>
        <v>рабочий</v>
      </c>
      <c r="F60" s="2">
        <v>12</v>
      </c>
      <c r="G60" s="4"/>
      <c r="H60" s="4"/>
      <c r="L60">
        <f t="shared" si="3"/>
        <v>0</v>
      </c>
      <c r="R60" s="7">
        <f t="shared" si="5"/>
        <v>3</v>
      </c>
    </row>
    <row r="61" spans="1:18" x14ac:dyDescent="0.25">
      <c r="A61" s="1">
        <v>42741</v>
      </c>
      <c r="B61" s="4" t="s">
        <v>35</v>
      </c>
      <c r="C61" s="1">
        <v>42741</v>
      </c>
      <c r="D61" s="4" t="s">
        <v>112</v>
      </c>
      <c r="E61" t="str">
        <f t="shared" si="4"/>
        <v>рабочий</v>
      </c>
      <c r="F61" s="2">
        <v>1.55</v>
      </c>
      <c r="G61" s="4"/>
      <c r="H61" s="4"/>
      <c r="L61">
        <f t="shared" si="3"/>
        <v>0</v>
      </c>
      <c r="R61" s="7">
        <f t="shared" si="5"/>
        <v>0</v>
      </c>
    </row>
    <row r="62" spans="1:18" x14ac:dyDescent="0.25">
      <c r="A62" s="1">
        <v>42742</v>
      </c>
      <c r="B62" s="4" t="s">
        <v>1</v>
      </c>
      <c r="C62" s="1">
        <v>42742</v>
      </c>
      <c r="D62" s="4" t="s">
        <v>0</v>
      </c>
      <c r="E62" t="str">
        <f t="shared" si="4"/>
        <v>выходной</v>
      </c>
      <c r="F62" s="2">
        <v>12</v>
      </c>
      <c r="G62">
        <f t="shared" ref="G62:G80" si="6">IF(E62="выходной",F62,"0")</f>
        <v>12</v>
      </c>
      <c r="L62">
        <f t="shared" si="3"/>
        <v>0</v>
      </c>
      <c r="R62" s="7">
        <f t="shared" si="5"/>
        <v>12</v>
      </c>
    </row>
    <row r="63" spans="1:18" x14ac:dyDescent="0.25">
      <c r="A63" s="1">
        <v>42742</v>
      </c>
      <c r="B63" s="4" t="s">
        <v>0</v>
      </c>
      <c r="C63" s="1">
        <v>42743</v>
      </c>
      <c r="D63" s="4" t="s">
        <v>1</v>
      </c>
      <c r="E63" t="str">
        <f t="shared" si="4"/>
        <v>выходной</v>
      </c>
      <c r="F63" s="2">
        <v>12</v>
      </c>
      <c r="G63">
        <f t="shared" si="6"/>
        <v>12</v>
      </c>
      <c r="L63">
        <f t="shared" si="3"/>
        <v>1</v>
      </c>
      <c r="R63" s="7">
        <f t="shared" si="5"/>
        <v>12</v>
      </c>
    </row>
    <row r="64" spans="1:18" x14ac:dyDescent="0.25">
      <c r="A64" s="1">
        <v>42742</v>
      </c>
      <c r="B64" s="4" t="s">
        <v>0</v>
      </c>
      <c r="C64" s="1">
        <v>42743</v>
      </c>
      <c r="D64" s="4" t="s">
        <v>1</v>
      </c>
      <c r="E64" t="str">
        <f t="shared" si="4"/>
        <v>выходной</v>
      </c>
      <c r="F64" s="2">
        <v>12</v>
      </c>
      <c r="G64">
        <f t="shared" si="6"/>
        <v>12</v>
      </c>
      <c r="L64">
        <f t="shared" si="3"/>
        <v>1</v>
      </c>
      <c r="R64" s="7">
        <f t="shared" si="5"/>
        <v>12</v>
      </c>
    </row>
    <row r="65" spans="1:18" x14ac:dyDescent="0.25">
      <c r="A65" s="1">
        <v>42742</v>
      </c>
      <c r="B65" s="4" t="s">
        <v>1</v>
      </c>
      <c r="C65" s="1">
        <v>42742</v>
      </c>
      <c r="D65" s="4" t="s">
        <v>0</v>
      </c>
      <c r="E65" t="str">
        <f t="shared" si="4"/>
        <v>выходной</v>
      </c>
      <c r="F65" s="2">
        <v>12</v>
      </c>
      <c r="G65">
        <f t="shared" si="6"/>
        <v>12</v>
      </c>
      <c r="L65">
        <f t="shared" si="3"/>
        <v>0</v>
      </c>
      <c r="R65" s="7">
        <f t="shared" si="5"/>
        <v>12</v>
      </c>
    </row>
    <row r="66" spans="1:18" x14ac:dyDescent="0.25">
      <c r="A66" s="1">
        <v>42742</v>
      </c>
      <c r="B66" s="4" t="s">
        <v>0</v>
      </c>
      <c r="C66" s="1">
        <v>42743</v>
      </c>
      <c r="D66" s="4" t="s">
        <v>1</v>
      </c>
      <c r="E66" t="str">
        <f t="shared" si="4"/>
        <v>выходной</v>
      </c>
      <c r="F66" s="2">
        <v>12</v>
      </c>
      <c r="G66">
        <f t="shared" si="6"/>
        <v>12</v>
      </c>
      <c r="L66">
        <f t="shared" si="3"/>
        <v>1</v>
      </c>
      <c r="P66" s="9"/>
      <c r="Q66" s="9"/>
      <c r="R66" s="7">
        <f t="shared" si="5"/>
        <v>12</v>
      </c>
    </row>
    <row r="67" spans="1:18" x14ac:dyDescent="0.25">
      <c r="A67" s="1">
        <v>42742</v>
      </c>
      <c r="B67" s="4" t="s">
        <v>1</v>
      </c>
      <c r="C67" s="1">
        <v>42742</v>
      </c>
      <c r="D67" s="4" t="s">
        <v>0</v>
      </c>
      <c r="E67" t="str">
        <f t="shared" si="4"/>
        <v>выходной</v>
      </c>
      <c r="F67" s="2">
        <v>12</v>
      </c>
      <c r="G67">
        <f t="shared" si="6"/>
        <v>12</v>
      </c>
      <c r="L67">
        <f t="shared" ref="L67:L130" si="7">C67-A67</f>
        <v>0</v>
      </c>
      <c r="R67" s="7">
        <f t="shared" si="5"/>
        <v>12</v>
      </c>
    </row>
    <row r="68" spans="1:18" x14ac:dyDescent="0.25">
      <c r="A68" s="1">
        <v>42742</v>
      </c>
      <c r="B68" s="4" t="s">
        <v>0</v>
      </c>
      <c r="C68" s="1">
        <v>42743</v>
      </c>
      <c r="D68" s="4" t="s">
        <v>114</v>
      </c>
      <c r="E68" t="str">
        <f t="shared" si="4"/>
        <v>выходной</v>
      </c>
      <c r="F68" s="2">
        <v>5.82</v>
      </c>
      <c r="G68">
        <f t="shared" si="6"/>
        <v>5.82</v>
      </c>
      <c r="L68">
        <f t="shared" si="7"/>
        <v>1</v>
      </c>
      <c r="R68" s="7">
        <f t="shared" si="5"/>
        <v>5.816666666592937</v>
      </c>
    </row>
    <row r="69" spans="1:18" x14ac:dyDescent="0.25">
      <c r="A69" s="1">
        <v>42742</v>
      </c>
      <c r="B69" s="4" t="s">
        <v>11</v>
      </c>
      <c r="C69" s="1">
        <v>42742</v>
      </c>
      <c r="D69" s="4" t="s">
        <v>0</v>
      </c>
      <c r="E69" t="str">
        <f t="shared" si="4"/>
        <v>выходной</v>
      </c>
      <c r="F69" s="2">
        <v>4.5</v>
      </c>
      <c r="G69">
        <f t="shared" si="6"/>
        <v>4.5</v>
      </c>
      <c r="L69">
        <f t="shared" si="7"/>
        <v>0</v>
      </c>
      <c r="R69" s="7">
        <f t="shared" si="5"/>
        <v>4.5</v>
      </c>
    </row>
    <row r="70" spans="1:18" x14ac:dyDescent="0.25">
      <c r="A70" s="1">
        <v>42742</v>
      </c>
      <c r="B70" s="4" t="s">
        <v>0</v>
      </c>
      <c r="C70" s="1">
        <v>42743</v>
      </c>
      <c r="D70" s="4" t="s">
        <v>1</v>
      </c>
      <c r="E70" t="str">
        <f t="shared" si="4"/>
        <v>выходной</v>
      </c>
      <c r="F70" s="2">
        <v>12</v>
      </c>
      <c r="G70">
        <f t="shared" si="6"/>
        <v>12</v>
      </c>
      <c r="L70">
        <f t="shared" si="7"/>
        <v>1</v>
      </c>
      <c r="R70" s="7">
        <f t="shared" si="5"/>
        <v>12</v>
      </c>
    </row>
    <row r="71" spans="1:18" x14ac:dyDescent="0.25">
      <c r="A71" s="1">
        <v>42742</v>
      </c>
      <c r="B71" s="4" t="s">
        <v>1</v>
      </c>
      <c r="C71" s="1">
        <v>42742</v>
      </c>
      <c r="D71" s="4" t="s">
        <v>0</v>
      </c>
      <c r="E71" t="str">
        <f t="shared" si="4"/>
        <v>выходной</v>
      </c>
      <c r="F71" s="2">
        <v>12</v>
      </c>
      <c r="G71">
        <f t="shared" si="6"/>
        <v>12</v>
      </c>
      <c r="L71">
        <f t="shared" si="7"/>
        <v>0</v>
      </c>
      <c r="R71" s="7">
        <f t="shared" si="5"/>
        <v>12</v>
      </c>
    </row>
    <row r="72" spans="1:18" x14ac:dyDescent="0.25">
      <c r="A72" s="1">
        <v>42743</v>
      </c>
      <c r="B72" s="4" t="s">
        <v>1</v>
      </c>
      <c r="C72" s="1">
        <v>42743</v>
      </c>
      <c r="D72" s="4" t="s">
        <v>0</v>
      </c>
      <c r="E72" t="str">
        <f t="shared" si="4"/>
        <v>выходной</v>
      </c>
      <c r="F72" s="2">
        <v>12</v>
      </c>
      <c r="G72">
        <f t="shared" si="6"/>
        <v>12</v>
      </c>
      <c r="L72">
        <f t="shared" si="7"/>
        <v>0</v>
      </c>
      <c r="R72" s="7">
        <f t="shared" si="5"/>
        <v>12</v>
      </c>
    </row>
    <row r="73" spans="1:18" x14ac:dyDescent="0.25">
      <c r="A73" s="1">
        <v>42743</v>
      </c>
      <c r="B73" s="4" t="s">
        <v>2</v>
      </c>
      <c r="C73" s="1">
        <v>42744</v>
      </c>
      <c r="D73" s="4" t="s">
        <v>1</v>
      </c>
      <c r="E73" t="str">
        <f t="shared" si="4"/>
        <v>выходной</v>
      </c>
      <c r="F73" s="2">
        <v>11.5</v>
      </c>
      <c r="G73">
        <f t="shared" si="6"/>
        <v>11.5</v>
      </c>
      <c r="L73">
        <f t="shared" si="7"/>
        <v>1</v>
      </c>
      <c r="R73" s="7">
        <f t="shared" si="5"/>
        <v>11.499999999941792</v>
      </c>
    </row>
    <row r="74" spans="1:18" x14ac:dyDescent="0.25">
      <c r="A74" s="1">
        <v>42743</v>
      </c>
      <c r="B74" s="4" t="s">
        <v>1</v>
      </c>
      <c r="C74" s="1">
        <v>42743</v>
      </c>
      <c r="D74" s="4" t="s">
        <v>0</v>
      </c>
      <c r="E74" t="str">
        <f t="shared" si="4"/>
        <v>выходной</v>
      </c>
      <c r="F74" s="2">
        <v>12</v>
      </c>
      <c r="G74">
        <f t="shared" si="6"/>
        <v>12</v>
      </c>
      <c r="L74">
        <f t="shared" si="7"/>
        <v>0</v>
      </c>
      <c r="R74" s="7">
        <f t="shared" si="5"/>
        <v>12</v>
      </c>
    </row>
    <row r="75" spans="1:18" x14ac:dyDescent="0.25">
      <c r="A75" s="1">
        <v>42743</v>
      </c>
      <c r="B75" s="4" t="s">
        <v>0</v>
      </c>
      <c r="C75" s="1">
        <v>42744</v>
      </c>
      <c r="D75" s="4" t="s">
        <v>1</v>
      </c>
      <c r="E75" t="str">
        <f t="shared" si="4"/>
        <v>выходной</v>
      </c>
      <c r="F75" s="2">
        <v>12</v>
      </c>
      <c r="G75">
        <f t="shared" si="6"/>
        <v>12</v>
      </c>
      <c r="L75">
        <f t="shared" si="7"/>
        <v>1</v>
      </c>
      <c r="R75" s="7">
        <f t="shared" si="5"/>
        <v>12</v>
      </c>
    </row>
    <row r="76" spans="1:18" x14ac:dyDescent="0.25">
      <c r="A76" s="1">
        <v>42743</v>
      </c>
      <c r="B76" s="4" t="s">
        <v>1</v>
      </c>
      <c r="C76" s="1">
        <v>42743</v>
      </c>
      <c r="D76" s="4" t="s">
        <v>0</v>
      </c>
      <c r="E76" t="str">
        <f t="shared" si="4"/>
        <v>выходной</v>
      </c>
      <c r="F76" s="2">
        <v>12</v>
      </c>
      <c r="G76">
        <f t="shared" si="6"/>
        <v>12</v>
      </c>
      <c r="L76">
        <f t="shared" si="7"/>
        <v>0</v>
      </c>
      <c r="R76" s="7">
        <f t="shared" si="5"/>
        <v>12</v>
      </c>
    </row>
    <row r="77" spans="1:18" x14ac:dyDescent="0.25">
      <c r="A77" s="1">
        <v>42743</v>
      </c>
      <c r="B77" s="4" t="s">
        <v>0</v>
      </c>
      <c r="C77" s="1">
        <v>42744</v>
      </c>
      <c r="D77" s="4" t="s">
        <v>1</v>
      </c>
      <c r="E77" t="str">
        <f t="shared" si="4"/>
        <v>выходной</v>
      </c>
      <c r="F77" s="2">
        <v>12</v>
      </c>
      <c r="G77">
        <f t="shared" si="6"/>
        <v>12</v>
      </c>
      <c r="L77">
        <f t="shared" si="7"/>
        <v>1</v>
      </c>
      <c r="R77" s="7">
        <f t="shared" si="5"/>
        <v>12</v>
      </c>
    </row>
    <row r="78" spans="1:18" x14ac:dyDescent="0.25">
      <c r="A78" s="1">
        <v>42743</v>
      </c>
      <c r="B78" s="4" t="s">
        <v>106</v>
      </c>
      <c r="C78" s="1">
        <v>42743</v>
      </c>
      <c r="D78" s="4" t="s">
        <v>104</v>
      </c>
      <c r="E78" t="str">
        <f t="shared" si="4"/>
        <v>выходной</v>
      </c>
      <c r="F78" s="2">
        <v>0.4</v>
      </c>
      <c r="G78">
        <f t="shared" si="6"/>
        <v>0.4</v>
      </c>
      <c r="L78">
        <f t="shared" si="7"/>
        <v>0</v>
      </c>
      <c r="R78" s="7">
        <f t="shared" si="5"/>
        <v>0.40000000008149073</v>
      </c>
    </row>
    <row r="79" spans="1:18" x14ac:dyDescent="0.25">
      <c r="A79" s="1">
        <v>42743</v>
      </c>
      <c r="B79" s="4" t="s">
        <v>0</v>
      </c>
      <c r="C79" s="1">
        <v>42744</v>
      </c>
      <c r="D79" s="4" t="s">
        <v>1</v>
      </c>
      <c r="E79" t="str">
        <f t="shared" si="4"/>
        <v>выходной</v>
      </c>
      <c r="F79" s="2">
        <v>12</v>
      </c>
      <c r="G79">
        <f t="shared" si="6"/>
        <v>12</v>
      </c>
      <c r="L79">
        <f t="shared" si="7"/>
        <v>1</v>
      </c>
      <c r="R79" s="7">
        <f t="shared" si="5"/>
        <v>12</v>
      </c>
    </row>
    <row r="80" spans="1:18" x14ac:dyDescent="0.25">
      <c r="A80" s="1">
        <v>42743</v>
      </c>
      <c r="B80" s="4" t="s">
        <v>1</v>
      </c>
      <c r="C80" s="1">
        <v>42743</v>
      </c>
      <c r="D80" s="4" t="s">
        <v>0</v>
      </c>
      <c r="E80" t="str">
        <f t="shared" si="4"/>
        <v>выходной</v>
      </c>
      <c r="F80" s="2">
        <v>12</v>
      </c>
      <c r="G80">
        <f t="shared" si="6"/>
        <v>12</v>
      </c>
      <c r="L80">
        <f t="shared" si="7"/>
        <v>0</v>
      </c>
      <c r="R80" s="7">
        <f t="shared" si="5"/>
        <v>12</v>
      </c>
    </row>
    <row r="81" spans="1:18" x14ac:dyDescent="0.25">
      <c r="A81" s="1">
        <v>42744</v>
      </c>
      <c r="B81" s="4" t="s">
        <v>1</v>
      </c>
      <c r="C81" s="1">
        <v>42744</v>
      </c>
      <c r="D81" s="4" t="s">
        <v>7</v>
      </c>
      <c r="E81" t="str">
        <f t="shared" si="4"/>
        <v>рабочий</v>
      </c>
      <c r="F81" s="2">
        <v>8.33</v>
      </c>
      <c r="G81" s="4"/>
      <c r="H81" s="4"/>
      <c r="L81">
        <f t="shared" si="7"/>
        <v>0</v>
      </c>
      <c r="R81" s="7">
        <f t="shared" si="5"/>
        <v>0</v>
      </c>
    </row>
    <row r="82" spans="1:18" x14ac:dyDescent="0.25">
      <c r="A82" s="1">
        <v>42744</v>
      </c>
      <c r="B82" s="4" t="s">
        <v>1</v>
      </c>
      <c r="C82" s="1">
        <v>42744</v>
      </c>
      <c r="D82" s="4" t="s">
        <v>0</v>
      </c>
      <c r="E82" t="str">
        <f t="shared" si="4"/>
        <v>рабочий</v>
      </c>
      <c r="F82" s="2">
        <v>12</v>
      </c>
      <c r="G82" s="4"/>
      <c r="H82" s="4"/>
      <c r="L82">
        <f t="shared" si="7"/>
        <v>0</v>
      </c>
      <c r="R82" s="7">
        <f t="shared" si="5"/>
        <v>3</v>
      </c>
    </row>
    <row r="83" spans="1:18" x14ac:dyDescent="0.25">
      <c r="A83" s="1">
        <v>42744</v>
      </c>
      <c r="B83" s="4" t="s">
        <v>0</v>
      </c>
      <c r="C83" s="1">
        <v>42745</v>
      </c>
      <c r="D83" s="4" t="s">
        <v>1</v>
      </c>
      <c r="E83" t="str">
        <f t="shared" si="4"/>
        <v>рабочий</v>
      </c>
      <c r="F83" s="2">
        <v>12</v>
      </c>
      <c r="G83" s="4"/>
      <c r="H83" s="4"/>
      <c r="L83">
        <f t="shared" si="7"/>
        <v>1</v>
      </c>
      <c r="R83" s="7">
        <f t="shared" si="5"/>
        <v>12</v>
      </c>
    </row>
    <row r="84" spans="1:18" x14ac:dyDescent="0.25">
      <c r="A84" s="1">
        <v>42744</v>
      </c>
      <c r="B84" s="4" t="s">
        <v>0</v>
      </c>
      <c r="C84" s="1">
        <v>42745</v>
      </c>
      <c r="D84" s="4" t="s">
        <v>1</v>
      </c>
      <c r="E84" t="str">
        <f t="shared" si="4"/>
        <v>рабочий</v>
      </c>
      <c r="F84" s="2">
        <v>12</v>
      </c>
      <c r="G84" s="4"/>
      <c r="H84" s="4"/>
      <c r="L84">
        <f t="shared" si="7"/>
        <v>1</v>
      </c>
      <c r="R84" s="7">
        <f t="shared" si="5"/>
        <v>12</v>
      </c>
    </row>
    <row r="85" spans="1:18" x14ac:dyDescent="0.25">
      <c r="A85" s="1">
        <v>42744</v>
      </c>
      <c r="B85" s="4" t="s">
        <v>1</v>
      </c>
      <c r="C85" s="1">
        <v>42744</v>
      </c>
      <c r="D85" s="4" t="s">
        <v>0</v>
      </c>
      <c r="E85" t="str">
        <f t="shared" si="4"/>
        <v>рабочий</v>
      </c>
      <c r="F85" s="2">
        <v>12</v>
      </c>
      <c r="G85" s="4"/>
      <c r="H85" s="4"/>
      <c r="L85">
        <f t="shared" si="7"/>
        <v>0</v>
      </c>
      <c r="R85" s="7">
        <f t="shared" si="5"/>
        <v>3</v>
      </c>
    </row>
    <row r="86" spans="1:18" x14ac:dyDescent="0.25">
      <c r="A86" s="1">
        <v>42744</v>
      </c>
      <c r="B86" s="4" t="s">
        <v>0</v>
      </c>
      <c r="C86" s="1">
        <v>42745</v>
      </c>
      <c r="D86" s="4" t="s">
        <v>1</v>
      </c>
      <c r="E86" t="str">
        <f t="shared" si="4"/>
        <v>рабочий</v>
      </c>
      <c r="F86" s="2">
        <v>12</v>
      </c>
      <c r="G86" s="4"/>
      <c r="H86" s="4"/>
      <c r="L86">
        <f t="shared" si="7"/>
        <v>1</v>
      </c>
      <c r="R86" s="7">
        <f t="shared" si="5"/>
        <v>12</v>
      </c>
    </row>
    <row r="87" spans="1:18" x14ac:dyDescent="0.25">
      <c r="A87" s="1">
        <v>42744</v>
      </c>
      <c r="B87" s="4" t="s">
        <v>1</v>
      </c>
      <c r="C87" s="1">
        <v>42744</v>
      </c>
      <c r="D87" s="4" t="s">
        <v>0</v>
      </c>
      <c r="E87" t="str">
        <f t="shared" si="4"/>
        <v>рабочий</v>
      </c>
      <c r="F87" s="2">
        <v>12</v>
      </c>
      <c r="G87" s="4"/>
      <c r="H87" s="4"/>
      <c r="L87">
        <f t="shared" si="7"/>
        <v>0</v>
      </c>
      <c r="R87" s="7">
        <f t="shared" si="5"/>
        <v>3</v>
      </c>
    </row>
    <row r="88" spans="1:18" x14ac:dyDescent="0.25">
      <c r="A88" s="1">
        <v>42744</v>
      </c>
      <c r="B88" s="4" t="s">
        <v>1</v>
      </c>
      <c r="C88" s="1">
        <v>42744</v>
      </c>
      <c r="D88" s="4" t="s">
        <v>0</v>
      </c>
      <c r="E88" t="str">
        <f t="shared" si="4"/>
        <v>рабочий</v>
      </c>
      <c r="F88" s="2">
        <v>12</v>
      </c>
      <c r="G88" s="4"/>
      <c r="H88" s="4"/>
      <c r="L88">
        <f t="shared" si="7"/>
        <v>0</v>
      </c>
      <c r="R88" s="7">
        <f t="shared" si="5"/>
        <v>3</v>
      </c>
    </row>
    <row r="89" spans="1:18" x14ac:dyDescent="0.25">
      <c r="A89" s="1">
        <v>42744</v>
      </c>
      <c r="B89" s="4" t="s">
        <v>22</v>
      </c>
      <c r="C89" s="1">
        <v>42744</v>
      </c>
      <c r="D89" s="4" t="s">
        <v>1</v>
      </c>
      <c r="E89" t="str">
        <f t="shared" si="4"/>
        <v>рабочий</v>
      </c>
      <c r="F89" s="2">
        <v>5.67</v>
      </c>
      <c r="G89" s="4"/>
      <c r="H89" s="4"/>
      <c r="L89">
        <f t="shared" si="7"/>
        <v>0</v>
      </c>
      <c r="R89" s="7">
        <f t="shared" si="5"/>
        <v>5.6666666666666652</v>
      </c>
    </row>
    <row r="90" spans="1:18" x14ac:dyDescent="0.25">
      <c r="A90" s="1">
        <v>42744</v>
      </c>
      <c r="B90" s="4" t="s">
        <v>0</v>
      </c>
      <c r="C90" s="1">
        <v>42745</v>
      </c>
      <c r="D90" s="4" t="s">
        <v>1</v>
      </c>
      <c r="E90" t="str">
        <f t="shared" si="4"/>
        <v>рабочий</v>
      </c>
      <c r="F90" s="2">
        <v>12</v>
      </c>
      <c r="G90" s="4"/>
      <c r="H90" s="4"/>
      <c r="L90">
        <f t="shared" si="7"/>
        <v>1</v>
      </c>
      <c r="R90" s="7">
        <f t="shared" si="5"/>
        <v>12</v>
      </c>
    </row>
    <row r="91" spans="1:18" x14ac:dyDescent="0.25">
      <c r="A91" s="1">
        <v>42745</v>
      </c>
      <c r="B91" s="4" t="s">
        <v>4</v>
      </c>
      <c r="C91" s="1">
        <v>42745</v>
      </c>
      <c r="D91" s="4" t="s">
        <v>101</v>
      </c>
      <c r="E91" t="str">
        <f t="shared" si="4"/>
        <v>рабочий</v>
      </c>
      <c r="F91" s="2">
        <v>0.18</v>
      </c>
      <c r="G91" s="4"/>
      <c r="H91" s="4"/>
      <c r="L91">
        <f t="shared" si="7"/>
        <v>0</v>
      </c>
      <c r="R91" s="7">
        <f t="shared" si="5"/>
        <v>0</v>
      </c>
    </row>
    <row r="92" spans="1:18" x14ac:dyDescent="0.25">
      <c r="A92" s="1">
        <v>42745</v>
      </c>
      <c r="B92" s="4" t="s">
        <v>81</v>
      </c>
      <c r="C92" s="1">
        <v>42745</v>
      </c>
      <c r="D92" s="4" t="s">
        <v>50</v>
      </c>
      <c r="E92" t="str">
        <f t="shared" si="4"/>
        <v>рабочий</v>
      </c>
      <c r="F92" s="2">
        <v>0.77</v>
      </c>
      <c r="G92" s="4"/>
      <c r="H92" s="4"/>
      <c r="L92">
        <f t="shared" si="7"/>
        <v>0</v>
      </c>
      <c r="R92" s="7">
        <f t="shared" si="5"/>
        <v>0</v>
      </c>
    </row>
    <row r="93" spans="1:18" x14ac:dyDescent="0.25">
      <c r="A93" s="1">
        <v>42745</v>
      </c>
      <c r="B93" s="4" t="s">
        <v>1</v>
      </c>
      <c r="C93" s="1">
        <v>42745</v>
      </c>
      <c r="D93" s="4" t="s">
        <v>0</v>
      </c>
      <c r="E93" t="str">
        <f t="shared" si="4"/>
        <v>рабочий</v>
      </c>
      <c r="F93" s="2">
        <v>12</v>
      </c>
      <c r="G93" s="4"/>
      <c r="H93" s="4"/>
      <c r="L93">
        <f t="shared" si="7"/>
        <v>0</v>
      </c>
      <c r="R93" s="7">
        <f t="shared" si="5"/>
        <v>3</v>
      </c>
    </row>
    <row r="94" spans="1:18" x14ac:dyDescent="0.25">
      <c r="A94" s="1">
        <v>42745</v>
      </c>
      <c r="B94" s="4" t="s">
        <v>0</v>
      </c>
      <c r="C94" s="1">
        <v>42746</v>
      </c>
      <c r="D94" s="4" t="s">
        <v>1</v>
      </c>
      <c r="E94" t="str">
        <f t="shared" si="4"/>
        <v>рабочий</v>
      </c>
      <c r="F94" s="2">
        <v>12</v>
      </c>
      <c r="G94" s="4"/>
      <c r="H94" s="4"/>
      <c r="L94">
        <f t="shared" si="7"/>
        <v>1</v>
      </c>
      <c r="R94" s="7">
        <f t="shared" si="5"/>
        <v>12</v>
      </c>
    </row>
    <row r="95" spans="1:18" x14ac:dyDescent="0.25">
      <c r="A95" s="1">
        <v>42745</v>
      </c>
      <c r="B95" s="4" t="s">
        <v>40</v>
      </c>
      <c r="C95" s="1">
        <v>42745</v>
      </c>
      <c r="D95" s="4" t="s">
        <v>83</v>
      </c>
      <c r="E95" t="str">
        <f t="shared" si="4"/>
        <v>рабочий</v>
      </c>
      <c r="F95" s="2">
        <v>0.38</v>
      </c>
      <c r="G95" s="4"/>
      <c r="H95" s="4"/>
      <c r="L95">
        <f t="shared" si="7"/>
        <v>0</v>
      </c>
      <c r="R95" s="7">
        <f t="shared" si="5"/>
        <v>0</v>
      </c>
    </row>
    <row r="96" spans="1:18" x14ac:dyDescent="0.25">
      <c r="A96" s="1">
        <v>42745</v>
      </c>
      <c r="B96" s="4" t="s">
        <v>1</v>
      </c>
      <c r="C96" s="1">
        <v>42745</v>
      </c>
      <c r="D96" s="4" t="s">
        <v>0</v>
      </c>
      <c r="E96" t="str">
        <f t="shared" ref="E96:E159" si="8">IF(WEEKDAY(A96,2)&gt;5,"выходной","рабочий")</f>
        <v>рабочий</v>
      </c>
      <c r="F96" s="2">
        <v>12</v>
      </c>
      <c r="G96" s="4"/>
      <c r="H96" s="4"/>
      <c r="L96">
        <f t="shared" si="7"/>
        <v>0</v>
      </c>
      <c r="R96" s="7">
        <f t="shared" si="5"/>
        <v>3</v>
      </c>
    </row>
    <row r="97" spans="1:18" x14ac:dyDescent="0.25">
      <c r="A97" s="1">
        <v>42745</v>
      </c>
      <c r="B97" s="4" t="s">
        <v>0</v>
      </c>
      <c r="C97" s="1">
        <v>42746</v>
      </c>
      <c r="D97" s="4" t="s">
        <v>1</v>
      </c>
      <c r="E97" t="str">
        <f t="shared" si="8"/>
        <v>рабочий</v>
      </c>
      <c r="F97" s="2">
        <v>12</v>
      </c>
      <c r="G97" s="4"/>
      <c r="H97" s="4"/>
      <c r="L97">
        <f t="shared" si="7"/>
        <v>1</v>
      </c>
      <c r="R97" s="7">
        <f t="shared" si="5"/>
        <v>12</v>
      </c>
    </row>
    <row r="98" spans="1:18" x14ac:dyDescent="0.25">
      <c r="A98" s="1">
        <v>42745</v>
      </c>
      <c r="B98" s="4" t="s">
        <v>40</v>
      </c>
      <c r="C98" s="1">
        <v>42745</v>
      </c>
      <c r="D98" s="4" t="s">
        <v>9</v>
      </c>
      <c r="E98" t="str">
        <f t="shared" si="8"/>
        <v>рабочий</v>
      </c>
      <c r="F98" s="2">
        <v>0.25</v>
      </c>
      <c r="G98" s="4"/>
      <c r="H98" s="4"/>
      <c r="L98">
        <f t="shared" si="7"/>
        <v>0</v>
      </c>
      <c r="R98" s="7">
        <f t="shared" si="5"/>
        <v>0</v>
      </c>
    </row>
    <row r="99" spans="1:18" x14ac:dyDescent="0.25">
      <c r="A99" s="1">
        <v>42745</v>
      </c>
      <c r="B99" s="4" t="s">
        <v>1</v>
      </c>
      <c r="C99" s="1">
        <v>42745</v>
      </c>
      <c r="D99" s="4" t="s">
        <v>0</v>
      </c>
      <c r="E99" t="str">
        <f t="shared" si="8"/>
        <v>рабочий</v>
      </c>
      <c r="F99" s="2">
        <v>12</v>
      </c>
      <c r="G99" s="4"/>
      <c r="H99" s="4"/>
      <c r="L99">
        <f t="shared" si="7"/>
        <v>0</v>
      </c>
      <c r="R99" s="7">
        <f t="shared" ref="R99:R162" si="9">IF(E99="выходной",(TIMEVALUE(D99)-TIMEVALUE(B99)+C99-A99)/TIME(1,0,0),IF(C99=A99,(MIN(TIMEVALUE(D99),TIME(8,30,0))-MIN(TIMEVALUE(B99),TIME(8,30,0))+MAX(TIMEVALUE(D99),TIME(17,30,0))-MAX(TIMEVALUE(B99),TIME(17,30,0)))/TIME(1,0,0),(TIMEVALUE(D99)-TIMEVALUE(B99)+C99-A99-(MAX(0,TIME(17,30,0)-MAX(TIMEVALUE(B99),TIME(8,30,0)))+MAX(0,MIN(TIMEVALUE(D99),TIME(17,30,0))-TIME(8,30,0))))/TIME(1,0,0)))</f>
        <v>3</v>
      </c>
    </row>
    <row r="100" spans="1:18" x14ac:dyDescent="0.25">
      <c r="A100" s="1">
        <v>42745</v>
      </c>
      <c r="B100" s="4" t="s">
        <v>0</v>
      </c>
      <c r="C100" s="1">
        <v>42746</v>
      </c>
      <c r="D100" s="4" t="s">
        <v>1</v>
      </c>
      <c r="E100" t="str">
        <f t="shared" si="8"/>
        <v>рабочий</v>
      </c>
      <c r="F100" s="2">
        <v>12</v>
      </c>
      <c r="G100" s="4"/>
      <c r="H100" s="4"/>
      <c r="L100">
        <f t="shared" si="7"/>
        <v>1</v>
      </c>
      <c r="R100" s="7">
        <f t="shared" si="9"/>
        <v>12</v>
      </c>
    </row>
    <row r="101" spans="1:18" x14ac:dyDescent="0.25">
      <c r="A101" s="1">
        <v>42745</v>
      </c>
      <c r="B101" s="4" t="s">
        <v>0</v>
      </c>
      <c r="C101" s="1">
        <v>42746</v>
      </c>
      <c r="D101" s="4" t="s">
        <v>1</v>
      </c>
      <c r="E101" t="str">
        <f t="shared" si="8"/>
        <v>рабочий</v>
      </c>
      <c r="F101" s="2">
        <v>12</v>
      </c>
      <c r="G101" s="4"/>
      <c r="H101" s="4"/>
      <c r="L101">
        <f t="shared" si="7"/>
        <v>1</v>
      </c>
      <c r="R101" s="7">
        <f t="shared" si="9"/>
        <v>12</v>
      </c>
    </row>
    <row r="102" spans="1:18" x14ac:dyDescent="0.25">
      <c r="A102" s="1">
        <v>42745</v>
      </c>
      <c r="B102" s="4" t="s">
        <v>1</v>
      </c>
      <c r="C102" s="1">
        <v>42745</v>
      </c>
      <c r="D102" s="4" t="s">
        <v>0</v>
      </c>
      <c r="E102" t="str">
        <f t="shared" si="8"/>
        <v>рабочий</v>
      </c>
      <c r="F102" s="2">
        <v>12</v>
      </c>
      <c r="G102" s="4"/>
      <c r="H102" s="4"/>
      <c r="L102">
        <f t="shared" si="7"/>
        <v>0</v>
      </c>
      <c r="R102" s="7">
        <f t="shared" si="9"/>
        <v>3</v>
      </c>
    </row>
    <row r="103" spans="1:18" x14ac:dyDescent="0.25">
      <c r="A103" s="1">
        <v>42745</v>
      </c>
      <c r="B103" s="4" t="s">
        <v>27</v>
      </c>
      <c r="C103" s="1">
        <v>42745</v>
      </c>
      <c r="D103" s="4" t="s">
        <v>121</v>
      </c>
      <c r="E103" t="str">
        <f t="shared" si="8"/>
        <v>рабочий</v>
      </c>
      <c r="F103" s="2">
        <v>0.23</v>
      </c>
      <c r="G103" s="4"/>
      <c r="H103" s="4"/>
      <c r="L103">
        <f t="shared" si="7"/>
        <v>0</v>
      </c>
      <c r="R103" s="7">
        <f t="shared" si="9"/>
        <v>0</v>
      </c>
    </row>
    <row r="104" spans="1:18" x14ac:dyDescent="0.25">
      <c r="A104" s="1">
        <v>42746</v>
      </c>
      <c r="B104" s="4" t="s">
        <v>35</v>
      </c>
      <c r="C104" s="1">
        <v>42746</v>
      </c>
      <c r="D104" s="4" t="s">
        <v>80</v>
      </c>
      <c r="E104" t="str">
        <f t="shared" si="8"/>
        <v>рабочий</v>
      </c>
      <c r="F104" s="2">
        <v>3.5</v>
      </c>
      <c r="G104" s="4"/>
      <c r="H104" s="4"/>
      <c r="L104">
        <f t="shared" si="7"/>
        <v>0</v>
      </c>
      <c r="R104" s="7">
        <f t="shared" si="9"/>
        <v>0</v>
      </c>
    </row>
    <row r="105" spans="1:18" x14ac:dyDescent="0.25">
      <c r="A105" s="1">
        <v>42746</v>
      </c>
      <c r="B105" s="4" t="s">
        <v>1</v>
      </c>
      <c r="C105" s="1">
        <v>42746</v>
      </c>
      <c r="D105" s="4" t="s">
        <v>0</v>
      </c>
      <c r="E105" t="str">
        <f t="shared" si="8"/>
        <v>рабочий</v>
      </c>
      <c r="F105" s="2">
        <v>12</v>
      </c>
      <c r="G105" s="4"/>
      <c r="H105" s="4"/>
      <c r="L105">
        <f t="shared" si="7"/>
        <v>0</v>
      </c>
      <c r="R105" s="7">
        <f t="shared" si="9"/>
        <v>3</v>
      </c>
    </row>
    <row r="106" spans="1:18" x14ac:dyDescent="0.25">
      <c r="A106" s="1">
        <v>42746</v>
      </c>
      <c r="B106" s="4" t="s">
        <v>0</v>
      </c>
      <c r="C106" s="1">
        <v>42747</v>
      </c>
      <c r="D106" s="4" t="s">
        <v>1</v>
      </c>
      <c r="E106" t="str">
        <f t="shared" si="8"/>
        <v>рабочий</v>
      </c>
      <c r="F106" s="2">
        <v>12</v>
      </c>
      <c r="G106" s="4"/>
      <c r="H106" s="4"/>
      <c r="L106">
        <f t="shared" si="7"/>
        <v>1</v>
      </c>
      <c r="R106" s="7">
        <f t="shared" si="9"/>
        <v>12</v>
      </c>
    </row>
    <row r="107" spans="1:18" x14ac:dyDescent="0.25">
      <c r="A107" s="1">
        <v>42746</v>
      </c>
      <c r="B107" s="4" t="s">
        <v>8</v>
      </c>
      <c r="C107" s="1">
        <v>42746</v>
      </c>
      <c r="D107" s="4" t="s">
        <v>24</v>
      </c>
      <c r="E107" t="str">
        <f t="shared" si="8"/>
        <v>рабочий</v>
      </c>
      <c r="F107" s="2">
        <v>1.67</v>
      </c>
      <c r="G107" s="4"/>
      <c r="H107" s="4"/>
      <c r="L107">
        <f t="shared" si="7"/>
        <v>0</v>
      </c>
      <c r="R107" s="7">
        <f t="shared" si="9"/>
        <v>1.3333333333333339</v>
      </c>
    </row>
    <row r="108" spans="1:18" x14ac:dyDescent="0.25">
      <c r="A108" s="1">
        <v>42746</v>
      </c>
      <c r="B108" s="4" t="s">
        <v>1</v>
      </c>
      <c r="C108" s="1">
        <v>42746</v>
      </c>
      <c r="D108" s="4" t="s">
        <v>0</v>
      </c>
      <c r="E108" t="str">
        <f t="shared" si="8"/>
        <v>рабочий</v>
      </c>
      <c r="F108" s="2">
        <v>12</v>
      </c>
      <c r="G108" s="4"/>
      <c r="H108" s="4"/>
      <c r="L108">
        <f t="shared" si="7"/>
        <v>0</v>
      </c>
      <c r="R108" s="7">
        <f t="shared" si="9"/>
        <v>3</v>
      </c>
    </row>
    <row r="109" spans="1:18" x14ac:dyDescent="0.25">
      <c r="A109" s="1">
        <v>42746</v>
      </c>
      <c r="B109" s="4" t="s">
        <v>0</v>
      </c>
      <c r="C109" s="1">
        <v>42747</v>
      </c>
      <c r="D109" s="4" t="s">
        <v>1</v>
      </c>
      <c r="E109" t="str">
        <f t="shared" si="8"/>
        <v>рабочий</v>
      </c>
      <c r="F109" s="2">
        <v>12</v>
      </c>
      <c r="G109" s="4"/>
      <c r="H109" s="4"/>
      <c r="L109">
        <f t="shared" si="7"/>
        <v>1</v>
      </c>
      <c r="R109" s="7">
        <f t="shared" si="9"/>
        <v>12</v>
      </c>
    </row>
    <row r="110" spans="1:18" x14ac:dyDescent="0.25">
      <c r="A110" s="1">
        <v>42746</v>
      </c>
      <c r="B110" s="4" t="s">
        <v>0</v>
      </c>
      <c r="C110" s="1">
        <v>42747</v>
      </c>
      <c r="D110" s="4" t="s">
        <v>1</v>
      </c>
      <c r="E110" t="str">
        <f t="shared" si="8"/>
        <v>рабочий</v>
      </c>
      <c r="F110" s="2">
        <v>12</v>
      </c>
      <c r="G110" s="4"/>
      <c r="H110" s="4"/>
      <c r="L110">
        <f t="shared" si="7"/>
        <v>1</v>
      </c>
      <c r="R110" s="7">
        <f t="shared" si="9"/>
        <v>12</v>
      </c>
    </row>
    <row r="111" spans="1:18" x14ac:dyDescent="0.25">
      <c r="A111" s="1">
        <v>42746</v>
      </c>
      <c r="B111" s="4" t="s">
        <v>1</v>
      </c>
      <c r="C111" s="1">
        <v>42746</v>
      </c>
      <c r="D111" s="4" t="s">
        <v>0</v>
      </c>
      <c r="E111" t="str">
        <f t="shared" si="8"/>
        <v>рабочий</v>
      </c>
      <c r="F111" s="2">
        <v>12</v>
      </c>
      <c r="G111" s="4"/>
      <c r="H111" s="4"/>
      <c r="L111">
        <f t="shared" si="7"/>
        <v>0</v>
      </c>
      <c r="R111" s="7">
        <f t="shared" si="9"/>
        <v>3</v>
      </c>
    </row>
    <row r="112" spans="1:18" x14ac:dyDescent="0.25">
      <c r="A112" s="1">
        <v>42746</v>
      </c>
      <c r="B112" s="4" t="s">
        <v>1</v>
      </c>
      <c r="C112" s="1">
        <v>42746</v>
      </c>
      <c r="D112" s="4" t="s">
        <v>0</v>
      </c>
      <c r="E112" t="str">
        <f t="shared" si="8"/>
        <v>рабочий</v>
      </c>
      <c r="F112" s="2">
        <v>12</v>
      </c>
      <c r="G112" s="4"/>
      <c r="H112" s="4"/>
      <c r="L112">
        <f t="shared" si="7"/>
        <v>0</v>
      </c>
      <c r="R112" s="7">
        <f t="shared" si="9"/>
        <v>3</v>
      </c>
    </row>
    <row r="113" spans="1:18" x14ac:dyDescent="0.25">
      <c r="A113" s="1">
        <v>42746</v>
      </c>
      <c r="B113" s="4" t="s">
        <v>0</v>
      </c>
      <c r="C113" s="1">
        <v>42747</v>
      </c>
      <c r="D113" s="4" t="s">
        <v>1</v>
      </c>
      <c r="E113" t="str">
        <f t="shared" si="8"/>
        <v>рабочий</v>
      </c>
      <c r="F113" s="2">
        <v>12</v>
      </c>
      <c r="G113" s="4"/>
      <c r="H113" s="4"/>
      <c r="L113">
        <f t="shared" si="7"/>
        <v>1</v>
      </c>
      <c r="R113" s="7">
        <f t="shared" si="9"/>
        <v>12</v>
      </c>
    </row>
    <row r="114" spans="1:18" x14ac:dyDescent="0.25">
      <c r="A114" s="1">
        <v>42746</v>
      </c>
      <c r="B114" s="4" t="s">
        <v>40</v>
      </c>
      <c r="C114" s="1">
        <v>42746</v>
      </c>
      <c r="D114" s="4" t="s">
        <v>25</v>
      </c>
      <c r="E114" t="str">
        <f t="shared" si="8"/>
        <v>рабочий</v>
      </c>
      <c r="F114" s="2">
        <v>4</v>
      </c>
      <c r="G114" s="4"/>
      <c r="H114" s="4"/>
      <c r="L114">
        <f t="shared" si="7"/>
        <v>0</v>
      </c>
      <c r="R114" s="7">
        <f t="shared" si="9"/>
        <v>0.33333333333333215</v>
      </c>
    </row>
    <row r="115" spans="1:18" x14ac:dyDescent="0.25">
      <c r="A115" s="1">
        <v>42747</v>
      </c>
      <c r="B115" s="4" t="s">
        <v>123</v>
      </c>
      <c r="C115" s="1">
        <v>42747</v>
      </c>
      <c r="D115" s="4" t="s">
        <v>60</v>
      </c>
      <c r="E115" t="str">
        <f t="shared" si="8"/>
        <v>рабочий</v>
      </c>
      <c r="F115" s="2">
        <v>2.3199999999999998</v>
      </c>
      <c r="G115" s="4"/>
      <c r="H115" s="4"/>
      <c r="L115">
        <f t="shared" si="7"/>
        <v>0</v>
      </c>
      <c r="R115" s="7">
        <f t="shared" si="9"/>
        <v>0</v>
      </c>
    </row>
    <row r="116" spans="1:18" x14ac:dyDescent="0.25">
      <c r="A116" s="1">
        <v>42747</v>
      </c>
      <c r="B116" s="4" t="s">
        <v>1</v>
      </c>
      <c r="C116" s="1">
        <v>42747</v>
      </c>
      <c r="D116" s="4" t="s">
        <v>0</v>
      </c>
      <c r="E116" t="str">
        <f t="shared" si="8"/>
        <v>рабочий</v>
      </c>
      <c r="F116" s="2">
        <v>12</v>
      </c>
      <c r="G116" s="4"/>
      <c r="H116" s="4"/>
      <c r="L116">
        <f t="shared" si="7"/>
        <v>0</v>
      </c>
      <c r="R116" s="7">
        <f t="shared" si="9"/>
        <v>3</v>
      </c>
    </row>
    <row r="117" spans="1:18" x14ac:dyDescent="0.25">
      <c r="A117" s="1">
        <v>42747</v>
      </c>
      <c r="B117" s="4" t="s">
        <v>0</v>
      </c>
      <c r="C117" s="1">
        <v>42748</v>
      </c>
      <c r="D117" s="4" t="s">
        <v>1</v>
      </c>
      <c r="E117" t="str">
        <f t="shared" si="8"/>
        <v>рабочий</v>
      </c>
      <c r="F117" s="2">
        <v>12</v>
      </c>
      <c r="G117" s="4"/>
      <c r="H117" s="4"/>
      <c r="L117">
        <f t="shared" si="7"/>
        <v>1</v>
      </c>
      <c r="R117" s="7">
        <f t="shared" si="9"/>
        <v>12</v>
      </c>
    </row>
    <row r="118" spans="1:18" x14ac:dyDescent="0.25">
      <c r="A118" s="1">
        <v>42747</v>
      </c>
      <c r="B118" s="4" t="s">
        <v>1</v>
      </c>
      <c r="C118" s="1">
        <v>42747</v>
      </c>
      <c r="D118" s="4" t="s">
        <v>0</v>
      </c>
      <c r="E118" t="str">
        <f t="shared" si="8"/>
        <v>рабочий</v>
      </c>
      <c r="F118" s="2">
        <v>12</v>
      </c>
      <c r="G118" s="4"/>
      <c r="H118" s="4"/>
      <c r="L118">
        <f t="shared" si="7"/>
        <v>0</v>
      </c>
      <c r="R118" s="7">
        <f t="shared" si="9"/>
        <v>3</v>
      </c>
    </row>
    <row r="119" spans="1:18" x14ac:dyDescent="0.25">
      <c r="A119" s="1">
        <v>42747</v>
      </c>
      <c r="B119" s="4" t="s">
        <v>0</v>
      </c>
      <c r="C119" s="1">
        <v>42748</v>
      </c>
      <c r="D119" s="4" t="s">
        <v>1</v>
      </c>
      <c r="E119" t="str">
        <f t="shared" si="8"/>
        <v>рабочий</v>
      </c>
      <c r="F119" s="2">
        <v>12</v>
      </c>
      <c r="G119" s="4"/>
      <c r="H119" s="4"/>
      <c r="L119">
        <f t="shared" si="7"/>
        <v>1</v>
      </c>
      <c r="R119" s="7">
        <f t="shared" si="9"/>
        <v>12</v>
      </c>
    </row>
    <row r="120" spans="1:18" x14ac:dyDescent="0.25">
      <c r="A120" s="1">
        <v>42747</v>
      </c>
      <c r="B120" s="4" t="s">
        <v>32</v>
      </c>
      <c r="C120" s="1">
        <v>42747</v>
      </c>
      <c r="D120" s="4" t="s">
        <v>95</v>
      </c>
      <c r="E120" t="str">
        <f t="shared" si="8"/>
        <v>рабочий</v>
      </c>
      <c r="F120" s="2">
        <v>5.63</v>
      </c>
      <c r="G120" s="4"/>
      <c r="H120" s="4"/>
      <c r="L120">
        <f t="shared" si="7"/>
        <v>0</v>
      </c>
      <c r="R120" s="7">
        <f t="shared" si="9"/>
        <v>0</v>
      </c>
    </row>
    <row r="121" spans="1:18" x14ac:dyDescent="0.25">
      <c r="A121" s="1">
        <v>42747</v>
      </c>
      <c r="B121" s="4" t="s">
        <v>1</v>
      </c>
      <c r="C121" s="1">
        <v>42747</v>
      </c>
      <c r="D121" s="4" t="s">
        <v>0</v>
      </c>
      <c r="E121" t="str">
        <f t="shared" si="8"/>
        <v>рабочий</v>
      </c>
      <c r="F121" s="2">
        <v>12</v>
      </c>
      <c r="G121" s="4"/>
      <c r="H121" s="4"/>
      <c r="L121">
        <f t="shared" si="7"/>
        <v>0</v>
      </c>
      <c r="R121" s="7">
        <f t="shared" si="9"/>
        <v>3</v>
      </c>
    </row>
    <row r="122" spans="1:18" x14ac:dyDescent="0.25">
      <c r="A122" s="1">
        <v>42747</v>
      </c>
      <c r="B122" s="4" t="s">
        <v>0</v>
      </c>
      <c r="C122" s="1">
        <v>42748</v>
      </c>
      <c r="D122" s="4" t="s">
        <v>1</v>
      </c>
      <c r="E122" t="str">
        <f t="shared" si="8"/>
        <v>рабочий</v>
      </c>
      <c r="F122" s="2">
        <v>12</v>
      </c>
      <c r="G122" s="4"/>
      <c r="H122" s="4"/>
      <c r="L122">
        <f t="shared" si="7"/>
        <v>1</v>
      </c>
      <c r="R122" s="7">
        <f t="shared" si="9"/>
        <v>12</v>
      </c>
    </row>
    <row r="123" spans="1:18" x14ac:dyDescent="0.25">
      <c r="A123" s="1">
        <v>42747</v>
      </c>
      <c r="B123" s="4" t="s">
        <v>0</v>
      </c>
      <c r="C123" s="1">
        <v>42748</v>
      </c>
      <c r="D123" s="4" t="s">
        <v>1</v>
      </c>
      <c r="E123" t="str">
        <f t="shared" si="8"/>
        <v>рабочий</v>
      </c>
      <c r="F123" s="2">
        <v>12</v>
      </c>
      <c r="G123" s="4"/>
      <c r="H123" s="4"/>
      <c r="L123">
        <f t="shared" si="7"/>
        <v>1</v>
      </c>
      <c r="R123" s="7">
        <f t="shared" si="9"/>
        <v>12</v>
      </c>
    </row>
    <row r="124" spans="1:18" x14ac:dyDescent="0.25">
      <c r="A124" s="1">
        <v>42747</v>
      </c>
      <c r="B124" s="4" t="s">
        <v>1</v>
      </c>
      <c r="C124" s="1">
        <v>42747</v>
      </c>
      <c r="D124" s="4" t="s">
        <v>0</v>
      </c>
      <c r="E124" t="str">
        <f t="shared" si="8"/>
        <v>рабочий</v>
      </c>
      <c r="F124" s="2">
        <v>12</v>
      </c>
      <c r="G124" s="4"/>
      <c r="H124" s="4"/>
      <c r="L124">
        <f t="shared" si="7"/>
        <v>0</v>
      </c>
      <c r="R124" s="7">
        <f t="shared" si="9"/>
        <v>3</v>
      </c>
    </row>
    <row r="125" spans="1:18" x14ac:dyDescent="0.25">
      <c r="A125" s="1">
        <v>42747</v>
      </c>
      <c r="B125" s="4" t="s">
        <v>41</v>
      </c>
      <c r="C125" s="1">
        <v>42747</v>
      </c>
      <c r="D125" s="4" t="s">
        <v>87</v>
      </c>
      <c r="E125" t="str">
        <f t="shared" si="8"/>
        <v>рабочий</v>
      </c>
      <c r="F125" s="2">
        <v>0.5</v>
      </c>
      <c r="G125" s="4"/>
      <c r="H125" s="4"/>
      <c r="L125">
        <f t="shared" si="7"/>
        <v>0</v>
      </c>
      <c r="R125" s="7">
        <f t="shared" si="9"/>
        <v>0.49999999999999822</v>
      </c>
    </row>
    <row r="126" spans="1:18" x14ac:dyDescent="0.25">
      <c r="A126" s="1">
        <v>42748</v>
      </c>
      <c r="B126" s="4" t="s">
        <v>1</v>
      </c>
      <c r="C126" s="1">
        <v>42748</v>
      </c>
      <c r="D126" s="4" t="s">
        <v>0</v>
      </c>
      <c r="E126" t="str">
        <f t="shared" si="8"/>
        <v>рабочий</v>
      </c>
      <c r="F126" s="2">
        <v>12</v>
      </c>
      <c r="G126" s="4"/>
      <c r="H126" s="4"/>
      <c r="L126">
        <f t="shared" si="7"/>
        <v>0</v>
      </c>
      <c r="R126" s="7">
        <f t="shared" si="9"/>
        <v>3</v>
      </c>
    </row>
    <row r="127" spans="1:18" x14ac:dyDescent="0.25">
      <c r="A127" s="1">
        <v>42748</v>
      </c>
      <c r="B127" s="4" t="s">
        <v>0</v>
      </c>
      <c r="C127" s="1">
        <v>42749</v>
      </c>
      <c r="D127" s="4" t="s">
        <v>1</v>
      </c>
      <c r="E127" t="str">
        <f t="shared" si="8"/>
        <v>рабочий</v>
      </c>
      <c r="F127" s="2">
        <v>12</v>
      </c>
      <c r="G127" s="4"/>
      <c r="H127" s="4"/>
      <c r="L127">
        <f t="shared" si="7"/>
        <v>1</v>
      </c>
      <c r="R127" s="7">
        <f t="shared" si="9"/>
        <v>12</v>
      </c>
    </row>
    <row r="128" spans="1:18" x14ac:dyDescent="0.25">
      <c r="A128" s="1">
        <v>42748</v>
      </c>
      <c r="B128" s="4" t="s">
        <v>51</v>
      </c>
      <c r="C128" s="1">
        <v>42748</v>
      </c>
      <c r="D128" s="4" t="s">
        <v>119</v>
      </c>
      <c r="E128" t="str">
        <f t="shared" si="8"/>
        <v>рабочий</v>
      </c>
      <c r="F128" s="2">
        <v>3.13</v>
      </c>
      <c r="G128" s="4"/>
      <c r="H128" s="4"/>
      <c r="L128">
        <f t="shared" si="7"/>
        <v>0</v>
      </c>
      <c r="R128" s="7">
        <f t="shared" si="9"/>
        <v>0</v>
      </c>
    </row>
    <row r="129" spans="1:18" x14ac:dyDescent="0.25">
      <c r="A129" s="1">
        <v>42748</v>
      </c>
      <c r="B129" s="4" t="s">
        <v>0</v>
      </c>
      <c r="C129" s="1">
        <v>42749</v>
      </c>
      <c r="D129" s="4" t="s">
        <v>97</v>
      </c>
      <c r="E129" t="str">
        <f t="shared" si="8"/>
        <v>рабочий</v>
      </c>
      <c r="F129" s="2">
        <v>5.08</v>
      </c>
      <c r="G129" s="4"/>
      <c r="H129" s="4"/>
      <c r="L129">
        <f t="shared" si="7"/>
        <v>1</v>
      </c>
      <c r="R129" s="7">
        <f t="shared" si="9"/>
        <v>5.0833333333139308</v>
      </c>
    </row>
    <row r="130" spans="1:18" x14ac:dyDescent="0.25">
      <c r="A130" s="1">
        <v>42748</v>
      </c>
      <c r="B130" s="4" t="s">
        <v>1</v>
      </c>
      <c r="C130" s="1">
        <v>42748</v>
      </c>
      <c r="D130" s="4" t="s">
        <v>0</v>
      </c>
      <c r="E130" t="str">
        <f t="shared" si="8"/>
        <v>рабочий</v>
      </c>
      <c r="F130" s="2">
        <v>12</v>
      </c>
      <c r="G130" s="4"/>
      <c r="H130" s="4"/>
      <c r="L130">
        <f t="shared" si="7"/>
        <v>0</v>
      </c>
      <c r="R130" s="7">
        <f t="shared" si="9"/>
        <v>3</v>
      </c>
    </row>
    <row r="131" spans="1:18" x14ac:dyDescent="0.25">
      <c r="A131" s="1">
        <v>42748</v>
      </c>
      <c r="B131" s="4" t="s">
        <v>1</v>
      </c>
      <c r="C131" s="1">
        <v>42748</v>
      </c>
      <c r="D131" s="4" t="s">
        <v>0</v>
      </c>
      <c r="E131" t="str">
        <f t="shared" si="8"/>
        <v>рабочий</v>
      </c>
      <c r="F131" s="2">
        <v>12</v>
      </c>
      <c r="G131" s="4"/>
      <c r="H131" s="4"/>
      <c r="L131">
        <f t="shared" ref="L131:L194" si="10">C131-A131</f>
        <v>0</v>
      </c>
      <c r="R131" s="7">
        <f t="shared" si="9"/>
        <v>3</v>
      </c>
    </row>
    <row r="132" spans="1:18" x14ac:dyDescent="0.25">
      <c r="A132" s="1">
        <v>42748</v>
      </c>
      <c r="B132" s="4" t="s">
        <v>0</v>
      </c>
      <c r="C132" s="1">
        <v>42749</v>
      </c>
      <c r="D132" s="4" t="s">
        <v>1</v>
      </c>
      <c r="E132" t="str">
        <f t="shared" si="8"/>
        <v>рабочий</v>
      </c>
      <c r="F132" s="2">
        <v>12</v>
      </c>
      <c r="G132" s="4"/>
      <c r="H132" s="4"/>
      <c r="L132">
        <f t="shared" si="10"/>
        <v>1</v>
      </c>
      <c r="R132" s="7">
        <f t="shared" si="9"/>
        <v>12</v>
      </c>
    </row>
    <row r="133" spans="1:18" x14ac:dyDescent="0.25">
      <c r="A133" s="1">
        <v>42748</v>
      </c>
      <c r="B133" s="4" t="s">
        <v>0</v>
      </c>
      <c r="C133" s="1">
        <v>42749</v>
      </c>
      <c r="D133" s="4" t="s">
        <v>1</v>
      </c>
      <c r="E133" t="str">
        <f t="shared" si="8"/>
        <v>рабочий</v>
      </c>
      <c r="F133" s="2">
        <v>12</v>
      </c>
      <c r="G133" s="4"/>
      <c r="H133" s="4"/>
      <c r="L133">
        <f t="shared" si="10"/>
        <v>1</v>
      </c>
      <c r="R133" s="7">
        <f t="shared" si="9"/>
        <v>12</v>
      </c>
    </row>
    <row r="134" spans="1:18" x14ac:dyDescent="0.25">
      <c r="A134" s="1">
        <v>42748</v>
      </c>
      <c r="B134" s="4" t="s">
        <v>1</v>
      </c>
      <c r="C134" s="1">
        <v>42748</v>
      </c>
      <c r="D134" s="4" t="s">
        <v>0</v>
      </c>
      <c r="E134" t="str">
        <f t="shared" si="8"/>
        <v>рабочий</v>
      </c>
      <c r="F134" s="2">
        <v>12</v>
      </c>
      <c r="G134" s="4"/>
      <c r="H134" s="4"/>
      <c r="L134">
        <f t="shared" si="10"/>
        <v>0</v>
      </c>
      <c r="R134" s="7">
        <f t="shared" si="9"/>
        <v>3</v>
      </c>
    </row>
    <row r="135" spans="1:18" x14ac:dyDescent="0.25">
      <c r="A135" s="1">
        <v>42749</v>
      </c>
      <c r="B135" s="4" t="s">
        <v>17</v>
      </c>
      <c r="C135" s="1">
        <v>42749</v>
      </c>
      <c r="D135" s="4" t="s">
        <v>125</v>
      </c>
      <c r="E135" t="str">
        <f t="shared" si="8"/>
        <v>выходной</v>
      </c>
      <c r="F135" s="2">
        <v>0.56999999999999995</v>
      </c>
      <c r="G135">
        <f t="shared" ref="G135:G154" si="11">IF(E135="выходной",F135,"0")</f>
        <v>0.56999999999999995</v>
      </c>
      <c r="L135">
        <f t="shared" si="10"/>
        <v>0</v>
      </c>
      <c r="R135" s="7">
        <f t="shared" si="9"/>
        <v>0.56666666659293696</v>
      </c>
    </row>
    <row r="136" spans="1:18" x14ac:dyDescent="0.25">
      <c r="A136" s="1">
        <v>42749</v>
      </c>
      <c r="B136" s="4" t="s">
        <v>0</v>
      </c>
      <c r="C136" s="1">
        <v>42750</v>
      </c>
      <c r="D136" s="4" t="s">
        <v>1</v>
      </c>
      <c r="E136" t="str">
        <f t="shared" si="8"/>
        <v>выходной</v>
      </c>
      <c r="F136" s="2">
        <v>12</v>
      </c>
      <c r="G136">
        <f t="shared" si="11"/>
        <v>12</v>
      </c>
      <c r="L136">
        <f t="shared" si="10"/>
        <v>1</v>
      </c>
      <c r="R136" s="7">
        <f t="shared" si="9"/>
        <v>12</v>
      </c>
    </row>
    <row r="137" spans="1:18" x14ac:dyDescent="0.25">
      <c r="A137" s="1">
        <v>42749</v>
      </c>
      <c r="B137" s="4" t="s">
        <v>1</v>
      </c>
      <c r="C137" s="1">
        <v>42749</v>
      </c>
      <c r="D137" s="4" t="s">
        <v>0</v>
      </c>
      <c r="E137" t="str">
        <f t="shared" si="8"/>
        <v>выходной</v>
      </c>
      <c r="F137" s="2">
        <v>12</v>
      </c>
      <c r="G137">
        <f t="shared" si="11"/>
        <v>12</v>
      </c>
      <c r="L137">
        <f t="shared" si="10"/>
        <v>0</v>
      </c>
      <c r="R137" s="7">
        <f t="shared" si="9"/>
        <v>12</v>
      </c>
    </row>
    <row r="138" spans="1:18" x14ac:dyDescent="0.25">
      <c r="A138" s="1">
        <v>42749</v>
      </c>
      <c r="B138" s="4" t="s">
        <v>17</v>
      </c>
      <c r="C138" s="1">
        <v>42749</v>
      </c>
      <c r="D138" s="4" t="s">
        <v>40</v>
      </c>
      <c r="E138" t="str">
        <f t="shared" si="8"/>
        <v>выходной</v>
      </c>
      <c r="F138" s="2">
        <v>0.33</v>
      </c>
      <c r="G138">
        <f t="shared" si="11"/>
        <v>0.33</v>
      </c>
      <c r="L138">
        <f t="shared" si="10"/>
        <v>0</v>
      </c>
      <c r="R138" s="7">
        <f t="shared" si="9"/>
        <v>0.33333333337213844</v>
      </c>
    </row>
    <row r="139" spans="1:18" x14ac:dyDescent="0.25">
      <c r="A139" s="1">
        <v>42749</v>
      </c>
      <c r="B139" s="4" t="s">
        <v>1</v>
      </c>
      <c r="C139" s="1">
        <v>42749</v>
      </c>
      <c r="D139" s="4" t="s">
        <v>92</v>
      </c>
      <c r="E139" t="str">
        <f t="shared" si="8"/>
        <v>выходной</v>
      </c>
      <c r="F139" s="2">
        <v>7.17</v>
      </c>
      <c r="G139">
        <f t="shared" si="11"/>
        <v>7.17</v>
      </c>
      <c r="L139">
        <f t="shared" si="10"/>
        <v>0</v>
      </c>
      <c r="R139" s="7">
        <f t="shared" si="9"/>
        <v>7.1666666666278616</v>
      </c>
    </row>
    <row r="140" spans="1:18" x14ac:dyDescent="0.25">
      <c r="A140" s="1">
        <v>42749</v>
      </c>
      <c r="B140" s="4" t="s">
        <v>96</v>
      </c>
      <c r="C140" s="1">
        <v>42749</v>
      </c>
      <c r="D140" s="4" t="s">
        <v>0</v>
      </c>
      <c r="E140" t="str">
        <f t="shared" si="8"/>
        <v>выходной</v>
      </c>
      <c r="F140" s="2">
        <v>0.67</v>
      </c>
      <c r="G140">
        <f t="shared" si="11"/>
        <v>0.67</v>
      </c>
      <c r="L140">
        <f t="shared" si="10"/>
        <v>0</v>
      </c>
      <c r="R140" s="7">
        <f t="shared" si="9"/>
        <v>0.66666666674427688</v>
      </c>
    </row>
    <row r="141" spans="1:18" x14ac:dyDescent="0.25">
      <c r="A141" s="1">
        <v>42749</v>
      </c>
      <c r="B141" s="4" t="s">
        <v>99</v>
      </c>
      <c r="C141" s="1">
        <v>42749</v>
      </c>
      <c r="D141" s="4" t="s">
        <v>0</v>
      </c>
      <c r="E141" t="str">
        <f t="shared" si="8"/>
        <v>выходной</v>
      </c>
      <c r="F141" s="2">
        <v>1.1299999999999999</v>
      </c>
      <c r="G141">
        <f t="shared" si="11"/>
        <v>1.1299999999999999</v>
      </c>
      <c r="L141">
        <f t="shared" si="10"/>
        <v>0</v>
      </c>
      <c r="R141" s="7">
        <f t="shared" si="9"/>
        <v>1.1333333333604969</v>
      </c>
    </row>
    <row r="142" spans="1:18" x14ac:dyDescent="0.25">
      <c r="A142" s="1">
        <v>42749</v>
      </c>
      <c r="B142" s="4" t="s">
        <v>71</v>
      </c>
      <c r="C142" s="1">
        <v>42749</v>
      </c>
      <c r="D142" s="4" t="s">
        <v>33</v>
      </c>
      <c r="E142" t="str">
        <f t="shared" si="8"/>
        <v>выходной</v>
      </c>
      <c r="F142" s="2">
        <v>0.78</v>
      </c>
      <c r="G142">
        <f t="shared" si="11"/>
        <v>0.78</v>
      </c>
      <c r="L142">
        <f t="shared" si="10"/>
        <v>0</v>
      </c>
      <c r="R142" s="7">
        <f t="shared" si="9"/>
        <v>0.78333333326736465</v>
      </c>
    </row>
    <row r="143" spans="1:18" x14ac:dyDescent="0.25">
      <c r="A143" s="1">
        <v>42749</v>
      </c>
      <c r="B143" s="4" t="s">
        <v>0</v>
      </c>
      <c r="C143" s="1">
        <v>42750</v>
      </c>
      <c r="D143" s="4" t="s">
        <v>1</v>
      </c>
      <c r="E143" t="str">
        <f t="shared" si="8"/>
        <v>выходной</v>
      </c>
      <c r="F143" s="2">
        <v>12</v>
      </c>
      <c r="G143">
        <f t="shared" si="11"/>
        <v>12</v>
      </c>
      <c r="L143">
        <f t="shared" si="10"/>
        <v>1</v>
      </c>
      <c r="R143" s="7">
        <f t="shared" si="9"/>
        <v>12</v>
      </c>
    </row>
    <row r="144" spans="1:18" x14ac:dyDescent="0.25">
      <c r="A144" s="1">
        <v>42749</v>
      </c>
      <c r="B144" s="4" t="s">
        <v>1</v>
      </c>
      <c r="C144" s="1">
        <v>42749</v>
      </c>
      <c r="D144" s="4" t="s">
        <v>0</v>
      </c>
      <c r="E144" t="str">
        <f t="shared" si="8"/>
        <v>выходной</v>
      </c>
      <c r="F144" s="2">
        <v>12</v>
      </c>
      <c r="G144">
        <f t="shared" si="11"/>
        <v>12</v>
      </c>
      <c r="L144">
        <f t="shared" si="10"/>
        <v>0</v>
      </c>
      <c r="R144" s="7">
        <f t="shared" si="9"/>
        <v>12</v>
      </c>
    </row>
    <row r="145" spans="1:18" x14ac:dyDescent="0.25">
      <c r="A145" s="1">
        <v>42749</v>
      </c>
      <c r="B145" s="4" t="s">
        <v>0</v>
      </c>
      <c r="C145" s="1">
        <v>42750</v>
      </c>
      <c r="D145" s="4" t="s">
        <v>1</v>
      </c>
      <c r="E145" t="str">
        <f t="shared" si="8"/>
        <v>выходной</v>
      </c>
      <c r="F145" s="2">
        <v>12</v>
      </c>
      <c r="G145">
        <f t="shared" si="11"/>
        <v>12</v>
      </c>
      <c r="L145">
        <f t="shared" si="10"/>
        <v>1</v>
      </c>
      <c r="R145" s="7">
        <f t="shared" si="9"/>
        <v>12</v>
      </c>
    </row>
    <row r="146" spans="1:18" x14ac:dyDescent="0.25">
      <c r="A146" s="1">
        <v>42749</v>
      </c>
      <c r="B146" s="4" t="s">
        <v>1</v>
      </c>
      <c r="C146" s="1">
        <v>42749</v>
      </c>
      <c r="D146" s="4" t="s">
        <v>0</v>
      </c>
      <c r="E146" t="str">
        <f t="shared" si="8"/>
        <v>выходной</v>
      </c>
      <c r="F146" s="2">
        <v>12</v>
      </c>
      <c r="G146">
        <f t="shared" si="11"/>
        <v>12</v>
      </c>
      <c r="L146">
        <f t="shared" si="10"/>
        <v>0</v>
      </c>
      <c r="R146" s="7">
        <f t="shared" si="9"/>
        <v>12</v>
      </c>
    </row>
    <row r="147" spans="1:18" x14ac:dyDescent="0.25">
      <c r="A147" s="1">
        <v>42749</v>
      </c>
      <c r="B147" s="4" t="s">
        <v>91</v>
      </c>
      <c r="C147" s="1">
        <v>42749</v>
      </c>
      <c r="D147" s="4" t="s">
        <v>103</v>
      </c>
      <c r="E147" t="str">
        <f t="shared" si="8"/>
        <v>выходной</v>
      </c>
      <c r="F147" s="2">
        <v>0.23</v>
      </c>
      <c r="G147">
        <f t="shared" si="11"/>
        <v>0.23</v>
      </c>
      <c r="L147">
        <f t="shared" si="10"/>
        <v>0</v>
      </c>
      <c r="R147" s="7">
        <f t="shared" si="9"/>
        <v>0.2333333333954215</v>
      </c>
    </row>
    <row r="148" spans="1:18" x14ac:dyDescent="0.25">
      <c r="A148" s="1">
        <v>42750</v>
      </c>
      <c r="B148" s="4" t="s">
        <v>4</v>
      </c>
      <c r="C148" s="1">
        <v>42750</v>
      </c>
      <c r="D148" s="4" t="s">
        <v>90</v>
      </c>
      <c r="E148" t="str">
        <f t="shared" si="8"/>
        <v>выходной</v>
      </c>
      <c r="F148" s="2">
        <v>4.33</v>
      </c>
      <c r="G148">
        <f t="shared" si="11"/>
        <v>4.33</v>
      </c>
      <c r="L148">
        <f t="shared" si="10"/>
        <v>0</v>
      </c>
      <c r="R148" s="7">
        <f t="shared" si="9"/>
        <v>4.3333333333139308</v>
      </c>
    </row>
    <row r="149" spans="1:18" x14ac:dyDescent="0.25">
      <c r="A149" s="1">
        <v>42750</v>
      </c>
      <c r="B149" s="4" t="s">
        <v>1</v>
      </c>
      <c r="C149" s="1">
        <v>42750</v>
      </c>
      <c r="D149" s="4" t="s">
        <v>0</v>
      </c>
      <c r="E149" t="str">
        <f t="shared" si="8"/>
        <v>выходной</v>
      </c>
      <c r="F149" s="2">
        <v>12</v>
      </c>
      <c r="G149">
        <f t="shared" si="11"/>
        <v>12</v>
      </c>
      <c r="L149">
        <f t="shared" si="10"/>
        <v>0</v>
      </c>
      <c r="R149" s="7">
        <f t="shared" si="9"/>
        <v>12</v>
      </c>
    </row>
    <row r="150" spans="1:18" x14ac:dyDescent="0.25">
      <c r="A150" s="1">
        <v>42750</v>
      </c>
      <c r="B150" s="4" t="s">
        <v>0</v>
      </c>
      <c r="C150" s="1">
        <v>42751</v>
      </c>
      <c r="D150" s="4" t="s">
        <v>1</v>
      </c>
      <c r="E150" t="str">
        <f t="shared" si="8"/>
        <v>выходной</v>
      </c>
      <c r="F150" s="2">
        <v>12</v>
      </c>
      <c r="G150">
        <f t="shared" si="11"/>
        <v>12</v>
      </c>
      <c r="L150">
        <f t="shared" si="10"/>
        <v>1</v>
      </c>
      <c r="R150" s="7">
        <f t="shared" si="9"/>
        <v>12</v>
      </c>
    </row>
    <row r="151" spans="1:18" x14ac:dyDescent="0.25">
      <c r="A151" s="1">
        <v>42750</v>
      </c>
      <c r="B151" s="4" t="s">
        <v>0</v>
      </c>
      <c r="C151" s="1">
        <v>42751</v>
      </c>
      <c r="D151" s="4" t="s">
        <v>1</v>
      </c>
      <c r="E151" t="str">
        <f t="shared" si="8"/>
        <v>выходной</v>
      </c>
      <c r="F151" s="2">
        <v>12</v>
      </c>
      <c r="G151">
        <f t="shared" si="11"/>
        <v>12</v>
      </c>
      <c r="L151">
        <f t="shared" si="10"/>
        <v>1</v>
      </c>
      <c r="R151" s="7">
        <f t="shared" si="9"/>
        <v>12</v>
      </c>
    </row>
    <row r="152" spans="1:18" x14ac:dyDescent="0.25">
      <c r="A152" s="1">
        <v>42750</v>
      </c>
      <c r="B152" s="4" t="s">
        <v>1</v>
      </c>
      <c r="C152" s="1">
        <v>42750</v>
      </c>
      <c r="D152" s="4" t="s">
        <v>0</v>
      </c>
      <c r="E152" t="str">
        <f t="shared" si="8"/>
        <v>выходной</v>
      </c>
      <c r="F152" s="2">
        <v>12</v>
      </c>
      <c r="G152">
        <f t="shared" si="11"/>
        <v>12</v>
      </c>
      <c r="L152">
        <f t="shared" si="10"/>
        <v>0</v>
      </c>
      <c r="R152" s="7">
        <f t="shared" si="9"/>
        <v>12</v>
      </c>
    </row>
    <row r="153" spans="1:18" x14ac:dyDescent="0.25">
      <c r="A153" s="1">
        <v>42750</v>
      </c>
      <c r="B153" s="4" t="s">
        <v>1</v>
      </c>
      <c r="C153" s="1">
        <v>42750</v>
      </c>
      <c r="D153" s="4" t="s">
        <v>0</v>
      </c>
      <c r="E153" t="str">
        <f t="shared" si="8"/>
        <v>выходной</v>
      </c>
      <c r="F153" s="2">
        <v>12</v>
      </c>
      <c r="G153">
        <f t="shared" si="11"/>
        <v>12</v>
      </c>
      <c r="L153">
        <f t="shared" si="10"/>
        <v>0</v>
      </c>
      <c r="R153" s="7">
        <f t="shared" si="9"/>
        <v>12</v>
      </c>
    </row>
    <row r="154" spans="1:18" x14ac:dyDescent="0.25">
      <c r="A154" s="1">
        <v>42750</v>
      </c>
      <c r="B154" s="4" t="s">
        <v>0</v>
      </c>
      <c r="C154" s="1">
        <v>42751</v>
      </c>
      <c r="D154" s="4" t="s">
        <v>1</v>
      </c>
      <c r="E154" t="str">
        <f t="shared" si="8"/>
        <v>выходной</v>
      </c>
      <c r="F154" s="2">
        <v>12</v>
      </c>
      <c r="G154">
        <f t="shared" si="11"/>
        <v>12</v>
      </c>
      <c r="L154">
        <f t="shared" si="10"/>
        <v>1</v>
      </c>
      <c r="R154" s="7">
        <f t="shared" si="9"/>
        <v>12</v>
      </c>
    </row>
    <row r="155" spans="1:18" x14ac:dyDescent="0.25">
      <c r="A155" s="1">
        <v>42751</v>
      </c>
      <c r="B155" s="4" t="s">
        <v>0</v>
      </c>
      <c r="C155" s="1">
        <v>42752</v>
      </c>
      <c r="D155" s="4" t="s">
        <v>1</v>
      </c>
      <c r="E155" t="str">
        <f t="shared" si="8"/>
        <v>рабочий</v>
      </c>
      <c r="F155" s="2">
        <v>12</v>
      </c>
      <c r="G155" s="4"/>
      <c r="H155" s="4"/>
      <c r="L155">
        <f t="shared" si="10"/>
        <v>1</v>
      </c>
      <c r="R155" s="7">
        <f t="shared" si="9"/>
        <v>12</v>
      </c>
    </row>
    <row r="156" spans="1:18" x14ac:dyDescent="0.25">
      <c r="A156" s="1">
        <v>42751</v>
      </c>
      <c r="B156" s="4" t="s">
        <v>1</v>
      </c>
      <c r="C156" s="1">
        <v>42751</v>
      </c>
      <c r="D156" s="4" t="s">
        <v>0</v>
      </c>
      <c r="E156" t="str">
        <f t="shared" si="8"/>
        <v>рабочий</v>
      </c>
      <c r="F156" s="2">
        <v>12</v>
      </c>
      <c r="G156" s="4"/>
      <c r="H156" s="4"/>
      <c r="L156">
        <f t="shared" si="10"/>
        <v>0</v>
      </c>
      <c r="R156" s="7">
        <f t="shared" si="9"/>
        <v>3</v>
      </c>
    </row>
    <row r="157" spans="1:18" x14ac:dyDescent="0.25">
      <c r="A157" s="1">
        <v>42751</v>
      </c>
      <c r="B157" s="4" t="s">
        <v>1</v>
      </c>
      <c r="C157" s="1">
        <v>42751</v>
      </c>
      <c r="D157" s="4" t="s">
        <v>0</v>
      </c>
      <c r="E157" t="str">
        <f t="shared" si="8"/>
        <v>рабочий</v>
      </c>
      <c r="F157" s="2">
        <v>12</v>
      </c>
      <c r="G157" s="4"/>
      <c r="H157" s="4"/>
      <c r="L157">
        <f t="shared" si="10"/>
        <v>0</v>
      </c>
      <c r="R157" s="7">
        <f t="shared" si="9"/>
        <v>3</v>
      </c>
    </row>
    <row r="158" spans="1:18" x14ac:dyDescent="0.25">
      <c r="A158" s="1">
        <v>42751</v>
      </c>
      <c r="B158" s="4" t="s">
        <v>0</v>
      </c>
      <c r="C158" s="1">
        <v>42752</v>
      </c>
      <c r="D158" s="4" t="s">
        <v>1</v>
      </c>
      <c r="E158" t="str">
        <f t="shared" si="8"/>
        <v>рабочий</v>
      </c>
      <c r="F158" s="2">
        <v>12</v>
      </c>
      <c r="G158" s="4"/>
      <c r="H158" s="4"/>
      <c r="L158">
        <f t="shared" si="10"/>
        <v>1</v>
      </c>
      <c r="R158" s="7">
        <f t="shared" si="9"/>
        <v>12</v>
      </c>
    </row>
    <row r="159" spans="1:18" x14ac:dyDescent="0.25">
      <c r="A159" s="1">
        <v>42751</v>
      </c>
      <c r="B159" s="4" t="s">
        <v>0</v>
      </c>
      <c r="C159" s="1">
        <v>42752</v>
      </c>
      <c r="D159" s="4" t="s">
        <v>1</v>
      </c>
      <c r="E159" t="str">
        <f t="shared" si="8"/>
        <v>рабочий</v>
      </c>
      <c r="F159" s="2">
        <v>12</v>
      </c>
      <c r="G159" s="4"/>
      <c r="H159" s="4"/>
      <c r="L159">
        <f t="shared" si="10"/>
        <v>1</v>
      </c>
      <c r="R159" s="7">
        <f t="shared" si="9"/>
        <v>12</v>
      </c>
    </row>
    <row r="160" spans="1:18" x14ac:dyDescent="0.25">
      <c r="A160" s="1">
        <v>42751</v>
      </c>
      <c r="B160" s="4" t="s">
        <v>1</v>
      </c>
      <c r="C160" s="1">
        <v>42751</v>
      </c>
      <c r="D160" s="4" t="s">
        <v>0</v>
      </c>
      <c r="E160" t="str">
        <f t="shared" ref="E160:E223" si="12">IF(WEEKDAY(A160,2)&gt;5,"выходной","рабочий")</f>
        <v>рабочий</v>
      </c>
      <c r="F160" s="2">
        <v>12</v>
      </c>
      <c r="G160" s="4"/>
      <c r="H160" s="4"/>
      <c r="L160">
        <f t="shared" si="10"/>
        <v>0</v>
      </c>
      <c r="R160" s="7">
        <f t="shared" si="9"/>
        <v>3</v>
      </c>
    </row>
    <row r="161" spans="1:18" x14ac:dyDescent="0.25">
      <c r="A161" s="1">
        <v>42752</v>
      </c>
      <c r="B161" s="4" t="s">
        <v>1</v>
      </c>
      <c r="C161" s="1">
        <v>42752</v>
      </c>
      <c r="D161" s="4" t="s">
        <v>0</v>
      </c>
      <c r="E161" t="str">
        <f t="shared" si="12"/>
        <v>рабочий</v>
      </c>
      <c r="F161" s="2">
        <v>12</v>
      </c>
      <c r="G161" s="4"/>
      <c r="H161" s="4"/>
      <c r="L161">
        <f t="shared" si="10"/>
        <v>0</v>
      </c>
      <c r="R161" s="7">
        <f t="shared" si="9"/>
        <v>3</v>
      </c>
    </row>
    <row r="162" spans="1:18" x14ac:dyDescent="0.25">
      <c r="A162" s="1">
        <v>42752</v>
      </c>
      <c r="B162" s="4" t="s">
        <v>0</v>
      </c>
      <c r="C162" s="1">
        <v>42753</v>
      </c>
      <c r="D162" s="4" t="s">
        <v>1</v>
      </c>
      <c r="E162" t="str">
        <f t="shared" si="12"/>
        <v>рабочий</v>
      </c>
      <c r="F162" s="2">
        <v>12</v>
      </c>
      <c r="G162" s="4"/>
      <c r="H162" s="4"/>
      <c r="L162">
        <f t="shared" si="10"/>
        <v>1</v>
      </c>
      <c r="R162" s="7">
        <f t="shared" si="9"/>
        <v>12</v>
      </c>
    </row>
    <row r="163" spans="1:18" x14ac:dyDescent="0.25">
      <c r="A163" s="1">
        <v>42752</v>
      </c>
      <c r="B163" s="4" t="s">
        <v>0</v>
      </c>
      <c r="C163" s="1">
        <v>42753</v>
      </c>
      <c r="D163" s="4" t="s">
        <v>1</v>
      </c>
      <c r="E163" t="str">
        <f t="shared" si="12"/>
        <v>рабочий</v>
      </c>
      <c r="F163" s="2">
        <v>12</v>
      </c>
      <c r="G163" s="4"/>
      <c r="H163" s="4"/>
      <c r="L163">
        <f t="shared" si="10"/>
        <v>1</v>
      </c>
      <c r="R163" s="7">
        <f t="shared" ref="R163:R226" si="13">IF(E163="выходной",(TIMEVALUE(D163)-TIMEVALUE(B163)+C163-A163)/TIME(1,0,0),IF(C163=A163,(MIN(TIMEVALUE(D163),TIME(8,30,0))-MIN(TIMEVALUE(B163),TIME(8,30,0))+MAX(TIMEVALUE(D163),TIME(17,30,0))-MAX(TIMEVALUE(B163),TIME(17,30,0)))/TIME(1,0,0),(TIMEVALUE(D163)-TIMEVALUE(B163)+C163-A163-(MAX(0,TIME(17,30,0)-MAX(TIMEVALUE(B163),TIME(8,30,0)))+MAX(0,MIN(TIMEVALUE(D163),TIME(17,30,0))-TIME(8,30,0))))/TIME(1,0,0)))</f>
        <v>12</v>
      </c>
    </row>
    <row r="164" spans="1:18" x14ac:dyDescent="0.25">
      <c r="A164" s="1">
        <v>42752</v>
      </c>
      <c r="B164" s="4" t="s">
        <v>1</v>
      </c>
      <c r="C164" s="1">
        <v>42752</v>
      </c>
      <c r="D164" s="4" t="s">
        <v>0</v>
      </c>
      <c r="E164" t="str">
        <f t="shared" si="12"/>
        <v>рабочий</v>
      </c>
      <c r="F164" s="2">
        <v>12</v>
      </c>
      <c r="G164" s="4"/>
      <c r="H164" s="4"/>
      <c r="L164">
        <f t="shared" si="10"/>
        <v>0</v>
      </c>
      <c r="R164" s="7">
        <f t="shared" si="13"/>
        <v>3</v>
      </c>
    </row>
    <row r="165" spans="1:18" x14ac:dyDescent="0.25">
      <c r="A165" s="1">
        <v>42752</v>
      </c>
      <c r="B165" s="4" t="s">
        <v>1</v>
      </c>
      <c r="C165" s="1">
        <v>42752</v>
      </c>
      <c r="D165" s="4" t="s">
        <v>0</v>
      </c>
      <c r="E165" t="str">
        <f t="shared" si="12"/>
        <v>рабочий</v>
      </c>
      <c r="F165" s="2">
        <v>12</v>
      </c>
      <c r="G165" s="4"/>
      <c r="H165" s="4"/>
      <c r="L165">
        <f t="shared" si="10"/>
        <v>0</v>
      </c>
      <c r="R165" s="7">
        <f t="shared" si="13"/>
        <v>3</v>
      </c>
    </row>
    <row r="166" spans="1:18" x14ac:dyDescent="0.25">
      <c r="A166" s="1">
        <v>42752</v>
      </c>
      <c r="B166" s="4" t="s">
        <v>0</v>
      </c>
      <c r="C166" s="1">
        <v>42753</v>
      </c>
      <c r="D166" s="4" t="s">
        <v>1</v>
      </c>
      <c r="E166" t="str">
        <f t="shared" si="12"/>
        <v>рабочий</v>
      </c>
      <c r="F166" s="2">
        <v>12</v>
      </c>
      <c r="G166" s="4"/>
      <c r="H166" s="4"/>
      <c r="L166">
        <f t="shared" si="10"/>
        <v>1</v>
      </c>
      <c r="R166" s="7">
        <f t="shared" si="13"/>
        <v>12</v>
      </c>
    </row>
    <row r="167" spans="1:18" x14ac:dyDescent="0.25">
      <c r="A167" s="1">
        <v>42753</v>
      </c>
      <c r="B167" s="4" t="s">
        <v>43</v>
      </c>
      <c r="C167" s="1">
        <v>42753</v>
      </c>
      <c r="D167" s="4" t="s">
        <v>94</v>
      </c>
      <c r="E167" t="str">
        <f t="shared" si="12"/>
        <v>рабочий</v>
      </c>
      <c r="F167" s="2">
        <v>0.55000000000000004</v>
      </c>
      <c r="G167" s="4"/>
      <c r="H167" s="4"/>
      <c r="L167">
        <f t="shared" si="10"/>
        <v>0</v>
      </c>
      <c r="R167" s="7">
        <f t="shared" si="13"/>
        <v>0</v>
      </c>
    </row>
    <row r="168" spans="1:18" x14ac:dyDescent="0.25">
      <c r="A168" s="1">
        <v>42753</v>
      </c>
      <c r="B168" s="4" t="s">
        <v>69</v>
      </c>
      <c r="C168" s="1">
        <v>42753</v>
      </c>
      <c r="D168" s="4" t="s">
        <v>19</v>
      </c>
      <c r="E168" t="str">
        <f t="shared" si="12"/>
        <v>рабочий</v>
      </c>
      <c r="F168" s="2">
        <v>2.73</v>
      </c>
      <c r="G168" s="4"/>
      <c r="H168" s="4"/>
      <c r="L168">
        <f t="shared" si="10"/>
        <v>0</v>
      </c>
      <c r="R168" s="7">
        <f t="shared" si="13"/>
        <v>0</v>
      </c>
    </row>
    <row r="169" spans="1:18" x14ac:dyDescent="0.25">
      <c r="A169" s="1">
        <v>42753</v>
      </c>
      <c r="B169" s="4" t="s">
        <v>60</v>
      </c>
      <c r="C169" s="1">
        <v>42753</v>
      </c>
      <c r="D169" s="4" t="s">
        <v>54</v>
      </c>
      <c r="E169" t="str">
        <f t="shared" si="12"/>
        <v>рабочий</v>
      </c>
      <c r="F169" s="2">
        <v>1.37</v>
      </c>
      <c r="G169" s="4"/>
      <c r="H169" s="4"/>
      <c r="L169">
        <f t="shared" si="10"/>
        <v>0</v>
      </c>
      <c r="R169" s="7">
        <f t="shared" si="13"/>
        <v>0</v>
      </c>
    </row>
    <row r="170" spans="1:18" x14ac:dyDescent="0.25">
      <c r="A170" s="1">
        <v>42753</v>
      </c>
      <c r="B170" s="4" t="s">
        <v>0</v>
      </c>
      <c r="C170" s="1">
        <v>42754</v>
      </c>
      <c r="D170" s="4" t="s">
        <v>1</v>
      </c>
      <c r="E170" t="str">
        <f t="shared" si="12"/>
        <v>рабочий</v>
      </c>
      <c r="F170" s="2">
        <v>12</v>
      </c>
      <c r="G170" s="4"/>
      <c r="H170" s="4"/>
      <c r="L170">
        <f t="shared" si="10"/>
        <v>1</v>
      </c>
      <c r="R170" s="7">
        <f t="shared" si="13"/>
        <v>12</v>
      </c>
    </row>
    <row r="171" spans="1:18" x14ac:dyDescent="0.25">
      <c r="A171" s="1">
        <v>42753</v>
      </c>
      <c r="B171" s="4" t="s">
        <v>1</v>
      </c>
      <c r="C171" s="1">
        <v>42753</v>
      </c>
      <c r="D171" s="4" t="s">
        <v>0</v>
      </c>
      <c r="E171" t="str">
        <f t="shared" si="12"/>
        <v>рабочий</v>
      </c>
      <c r="F171" s="2">
        <v>12</v>
      </c>
      <c r="G171" s="4"/>
      <c r="H171" s="4"/>
      <c r="L171">
        <f t="shared" si="10"/>
        <v>0</v>
      </c>
      <c r="R171" s="7">
        <f t="shared" si="13"/>
        <v>3</v>
      </c>
    </row>
    <row r="172" spans="1:18" x14ac:dyDescent="0.25">
      <c r="A172" s="1">
        <v>42753</v>
      </c>
      <c r="B172" s="4" t="s">
        <v>98</v>
      </c>
      <c r="C172" s="1">
        <v>42753</v>
      </c>
      <c r="D172" s="4" t="s">
        <v>82</v>
      </c>
      <c r="E172" t="str">
        <f t="shared" si="12"/>
        <v>рабочий</v>
      </c>
      <c r="F172" s="2">
        <v>1.55</v>
      </c>
      <c r="G172" s="4"/>
      <c r="H172" s="4"/>
      <c r="L172">
        <f t="shared" si="10"/>
        <v>0</v>
      </c>
      <c r="R172" s="7">
        <f t="shared" si="13"/>
        <v>0</v>
      </c>
    </row>
    <row r="173" spans="1:18" x14ac:dyDescent="0.25">
      <c r="A173" s="1">
        <v>42753</v>
      </c>
      <c r="B173" s="4" t="s">
        <v>38</v>
      </c>
      <c r="C173" s="1">
        <v>42753</v>
      </c>
      <c r="D173" s="4" t="s">
        <v>126</v>
      </c>
      <c r="E173" t="str">
        <f t="shared" si="12"/>
        <v>рабочий</v>
      </c>
      <c r="F173" s="2">
        <v>0.63</v>
      </c>
      <c r="G173" s="4"/>
      <c r="H173" s="4"/>
      <c r="L173">
        <f t="shared" si="10"/>
        <v>0</v>
      </c>
      <c r="R173" s="7">
        <f t="shared" si="13"/>
        <v>0</v>
      </c>
    </row>
    <row r="174" spans="1:18" x14ac:dyDescent="0.25">
      <c r="A174" s="1">
        <v>42753</v>
      </c>
      <c r="B174" s="4" t="s">
        <v>42</v>
      </c>
      <c r="C174" s="1">
        <v>42753</v>
      </c>
      <c r="D174" s="4" t="s">
        <v>113</v>
      </c>
      <c r="E174" t="str">
        <f t="shared" si="12"/>
        <v>рабочий</v>
      </c>
      <c r="F174" s="2">
        <v>2.35</v>
      </c>
      <c r="G174" s="4"/>
      <c r="H174" s="4"/>
      <c r="L174">
        <f t="shared" si="10"/>
        <v>0</v>
      </c>
      <c r="R174" s="7">
        <f t="shared" si="13"/>
        <v>0</v>
      </c>
    </row>
    <row r="175" spans="1:18" x14ac:dyDescent="0.25">
      <c r="A175" s="1">
        <v>42753</v>
      </c>
      <c r="B175" s="4" t="s">
        <v>0</v>
      </c>
      <c r="C175" s="1">
        <v>42754</v>
      </c>
      <c r="D175" s="4" t="s">
        <v>1</v>
      </c>
      <c r="E175" t="str">
        <f t="shared" si="12"/>
        <v>рабочий</v>
      </c>
      <c r="F175" s="2">
        <v>12</v>
      </c>
      <c r="G175" s="4"/>
      <c r="H175" s="4"/>
      <c r="L175">
        <f t="shared" si="10"/>
        <v>1</v>
      </c>
      <c r="R175" s="7">
        <f t="shared" si="13"/>
        <v>12</v>
      </c>
    </row>
    <row r="176" spans="1:18" x14ac:dyDescent="0.25">
      <c r="A176" s="1">
        <v>42753</v>
      </c>
      <c r="B176" s="4" t="s">
        <v>1</v>
      </c>
      <c r="C176" s="1">
        <v>42753</v>
      </c>
      <c r="D176" s="4" t="s">
        <v>0</v>
      </c>
      <c r="E176" t="str">
        <f t="shared" si="12"/>
        <v>рабочий</v>
      </c>
      <c r="F176" s="2">
        <v>12</v>
      </c>
      <c r="G176" s="4"/>
      <c r="H176" s="4"/>
      <c r="L176">
        <f t="shared" si="10"/>
        <v>0</v>
      </c>
      <c r="R176" s="7">
        <f t="shared" si="13"/>
        <v>3</v>
      </c>
    </row>
    <row r="177" spans="1:18" x14ac:dyDescent="0.25">
      <c r="A177" s="1">
        <v>42753</v>
      </c>
      <c r="B177" s="4" t="s">
        <v>1</v>
      </c>
      <c r="C177" s="1">
        <v>42753</v>
      </c>
      <c r="D177" s="4" t="s">
        <v>0</v>
      </c>
      <c r="E177" t="str">
        <f t="shared" si="12"/>
        <v>рабочий</v>
      </c>
      <c r="F177" s="2">
        <v>12</v>
      </c>
      <c r="G177" s="4"/>
      <c r="H177" s="4"/>
      <c r="L177">
        <f t="shared" si="10"/>
        <v>0</v>
      </c>
      <c r="R177" s="7">
        <f t="shared" si="13"/>
        <v>3</v>
      </c>
    </row>
    <row r="178" spans="1:18" x14ac:dyDescent="0.25">
      <c r="A178" s="1">
        <v>42753</v>
      </c>
      <c r="B178" s="4" t="s">
        <v>0</v>
      </c>
      <c r="C178" s="1">
        <v>42754</v>
      </c>
      <c r="D178" s="4" t="s">
        <v>1</v>
      </c>
      <c r="E178" t="str">
        <f t="shared" si="12"/>
        <v>рабочий</v>
      </c>
      <c r="F178" s="2">
        <v>12</v>
      </c>
      <c r="G178" s="4"/>
      <c r="H178" s="4"/>
      <c r="L178">
        <f t="shared" si="10"/>
        <v>1</v>
      </c>
      <c r="R178" s="7">
        <f t="shared" si="13"/>
        <v>12</v>
      </c>
    </row>
    <row r="179" spans="1:18" x14ac:dyDescent="0.25">
      <c r="A179" s="1">
        <v>42753</v>
      </c>
      <c r="B179" s="4" t="s">
        <v>20</v>
      </c>
      <c r="C179" s="1">
        <v>42753</v>
      </c>
      <c r="D179" s="4" t="s">
        <v>53</v>
      </c>
      <c r="E179" t="str">
        <f t="shared" si="12"/>
        <v>рабочий</v>
      </c>
      <c r="F179" s="2">
        <v>2.23</v>
      </c>
      <c r="G179" s="4"/>
      <c r="H179" s="4"/>
      <c r="L179">
        <f t="shared" si="10"/>
        <v>0</v>
      </c>
      <c r="R179" s="7">
        <f t="shared" si="13"/>
        <v>2.1666666666666696</v>
      </c>
    </row>
    <row r="180" spans="1:18" x14ac:dyDescent="0.25">
      <c r="A180" s="1">
        <v>42753</v>
      </c>
      <c r="B180" s="4" t="s">
        <v>40</v>
      </c>
      <c r="C180" s="1">
        <v>42753</v>
      </c>
      <c r="D180" s="4" t="s">
        <v>85</v>
      </c>
      <c r="E180" t="str">
        <f t="shared" si="12"/>
        <v>рабочий</v>
      </c>
      <c r="F180" s="2">
        <v>1.07</v>
      </c>
      <c r="G180" s="4"/>
      <c r="H180" s="4"/>
      <c r="L180">
        <f t="shared" si="10"/>
        <v>0</v>
      </c>
      <c r="R180" s="7">
        <f t="shared" si="13"/>
        <v>0</v>
      </c>
    </row>
    <row r="181" spans="1:18" x14ac:dyDescent="0.25">
      <c r="A181" s="1">
        <v>42754</v>
      </c>
      <c r="B181" s="4" t="s">
        <v>0</v>
      </c>
      <c r="C181" s="1">
        <v>42755</v>
      </c>
      <c r="D181" s="4" t="s">
        <v>1</v>
      </c>
      <c r="E181" t="str">
        <f t="shared" si="12"/>
        <v>рабочий</v>
      </c>
      <c r="F181" s="2">
        <v>12</v>
      </c>
      <c r="G181" s="4"/>
      <c r="H181" s="4"/>
      <c r="L181">
        <f t="shared" si="10"/>
        <v>1</v>
      </c>
      <c r="R181" s="7">
        <f t="shared" si="13"/>
        <v>12</v>
      </c>
    </row>
    <row r="182" spans="1:18" x14ac:dyDescent="0.25">
      <c r="A182" s="1">
        <v>42754</v>
      </c>
      <c r="B182" s="4" t="s">
        <v>105</v>
      </c>
      <c r="C182" s="1">
        <v>42754</v>
      </c>
      <c r="D182" s="4" t="s">
        <v>0</v>
      </c>
      <c r="E182" t="str">
        <f t="shared" si="12"/>
        <v>рабочий</v>
      </c>
      <c r="F182" s="2">
        <v>1.95</v>
      </c>
      <c r="G182" s="4"/>
      <c r="H182" s="4"/>
      <c r="L182">
        <f t="shared" si="10"/>
        <v>0</v>
      </c>
      <c r="R182" s="7">
        <f t="shared" si="13"/>
        <v>1.9499999999999984</v>
      </c>
    </row>
    <row r="183" spans="1:18" x14ac:dyDescent="0.25">
      <c r="A183" s="1">
        <v>42754</v>
      </c>
      <c r="B183" s="4" t="s">
        <v>0</v>
      </c>
      <c r="C183" s="1">
        <v>42755</v>
      </c>
      <c r="D183" s="4" t="s">
        <v>1</v>
      </c>
      <c r="E183" t="str">
        <f t="shared" si="12"/>
        <v>рабочий</v>
      </c>
      <c r="F183" s="2">
        <v>12</v>
      </c>
      <c r="G183" s="4"/>
      <c r="H183" s="4"/>
      <c r="L183">
        <f t="shared" si="10"/>
        <v>1</v>
      </c>
      <c r="R183" s="7">
        <f t="shared" si="13"/>
        <v>12</v>
      </c>
    </row>
    <row r="184" spans="1:18" x14ac:dyDescent="0.25">
      <c r="A184" s="1">
        <v>42754</v>
      </c>
      <c r="B184" s="4" t="s">
        <v>1</v>
      </c>
      <c r="C184" s="1">
        <v>42754</v>
      </c>
      <c r="D184" s="4" t="s">
        <v>0</v>
      </c>
      <c r="E184" t="str">
        <f t="shared" si="12"/>
        <v>рабочий</v>
      </c>
      <c r="F184" s="2">
        <v>12</v>
      </c>
      <c r="G184" s="4"/>
      <c r="H184" s="4"/>
      <c r="L184">
        <f t="shared" si="10"/>
        <v>0</v>
      </c>
      <c r="R184" s="7">
        <f t="shared" si="13"/>
        <v>3</v>
      </c>
    </row>
    <row r="185" spans="1:18" x14ac:dyDescent="0.25">
      <c r="A185" s="1">
        <v>42754</v>
      </c>
      <c r="B185" s="4" t="s">
        <v>12</v>
      </c>
      <c r="C185" s="1">
        <v>42754</v>
      </c>
      <c r="D185" s="4" t="s">
        <v>0</v>
      </c>
      <c r="E185" t="str">
        <f t="shared" si="12"/>
        <v>рабочий</v>
      </c>
      <c r="F185" s="2">
        <v>7.25</v>
      </c>
      <c r="G185" s="4"/>
      <c r="H185" s="4"/>
      <c r="L185">
        <f t="shared" si="10"/>
        <v>0</v>
      </c>
      <c r="R185" s="7">
        <f t="shared" si="13"/>
        <v>3</v>
      </c>
    </row>
    <row r="186" spans="1:18" x14ac:dyDescent="0.25">
      <c r="A186" s="1">
        <v>42754</v>
      </c>
      <c r="B186" s="4" t="s">
        <v>0</v>
      </c>
      <c r="C186" s="1">
        <v>42755</v>
      </c>
      <c r="D186" s="4" t="s">
        <v>1</v>
      </c>
      <c r="E186" t="str">
        <f t="shared" si="12"/>
        <v>рабочий</v>
      </c>
      <c r="F186" s="2">
        <v>12</v>
      </c>
      <c r="G186" s="4"/>
      <c r="H186" s="4"/>
      <c r="L186">
        <f t="shared" si="10"/>
        <v>1</v>
      </c>
      <c r="R186" s="7">
        <f t="shared" si="13"/>
        <v>12</v>
      </c>
    </row>
    <row r="187" spans="1:18" x14ac:dyDescent="0.25">
      <c r="A187" s="1">
        <v>42754</v>
      </c>
      <c r="B187" s="4" t="s">
        <v>0</v>
      </c>
      <c r="C187" s="1">
        <v>42755</v>
      </c>
      <c r="D187" s="4" t="s">
        <v>1</v>
      </c>
      <c r="E187" t="str">
        <f t="shared" si="12"/>
        <v>рабочий</v>
      </c>
      <c r="F187" s="2">
        <v>12</v>
      </c>
      <c r="G187" s="4"/>
      <c r="H187" s="4"/>
      <c r="L187">
        <f t="shared" si="10"/>
        <v>1</v>
      </c>
      <c r="R187" s="7">
        <f t="shared" si="13"/>
        <v>12</v>
      </c>
    </row>
    <row r="188" spans="1:18" x14ac:dyDescent="0.25">
      <c r="A188" s="1">
        <v>42754</v>
      </c>
      <c r="B188" s="4" t="s">
        <v>1</v>
      </c>
      <c r="C188" s="1">
        <v>42754</v>
      </c>
      <c r="D188" s="4" t="s">
        <v>0</v>
      </c>
      <c r="E188" t="str">
        <f t="shared" si="12"/>
        <v>рабочий</v>
      </c>
      <c r="F188" s="2">
        <v>12</v>
      </c>
      <c r="G188" s="4"/>
      <c r="H188" s="4"/>
      <c r="L188">
        <f t="shared" si="10"/>
        <v>0</v>
      </c>
      <c r="R188" s="7">
        <f t="shared" si="13"/>
        <v>3</v>
      </c>
    </row>
    <row r="189" spans="1:18" x14ac:dyDescent="0.25">
      <c r="A189" s="1">
        <v>42754</v>
      </c>
      <c r="B189" s="4" t="s">
        <v>1</v>
      </c>
      <c r="C189" s="1">
        <v>42754</v>
      </c>
      <c r="D189" s="4" t="s">
        <v>0</v>
      </c>
      <c r="E189" t="str">
        <f t="shared" si="12"/>
        <v>рабочий</v>
      </c>
      <c r="F189" s="2">
        <v>12</v>
      </c>
      <c r="G189" s="4"/>
      <c r="H189" s="4"/>
      <c r="L189">
        <f t="shared" si="10"/>
        <v>0</v>
      </c>
      <c r="R189" s="7">
        <f t="shared" si="13"/>
        <v>3</v>
      </c>
    </row>
    <row r="190" spans="1:18" x14ac:dyDescent="0.25">
      <c r="A190" s="1">
        <v>42754</v>
      </c>
      <c r="B190" s="4" t="s">
        <v>0</v>
      </c>
      <c r="C190" s="1">
        <v>42755</v>
      </c>
      <c r="D190" s="4" t="s">
        <v>1</v>
      </c>
      <c r="E190" t="str">
        <f t="shared" si="12"/>
        <v>рабочий</v>
      </c>
      <c r="F190" s="2">
        <v>12</v>
      </c>
      <c r="G190" s="4"/>
      <c r="H190" s="4"/>
      <c r="L190">
        <f t="shared" si="10"/>
        <v>1</v>
      </c>
      <c r="R190" s="7">
        <f t="shared" si="13"/>
        <v>12</v>
      </c>
    </row>
    <row r="191" spans="1:18" x14ac:dyDescent="0.25">
      <c r="A191" s="1">
        <v>42755</v>
      </c>
      <c r="B191" s="4" t="s">
        <v>1</v>
      </c>
      <c r="C191" s="1">
        <v>42755</v>
      </c>
      <c r="D191" s="4" t="s">
        <v>0</v>
      </c>
      <c r="E191" t="str">
        <f t="shared" si="12"/>
        <v>рабочий</v>
      </c>
      <c r="F191" s="2">
        <v>12</v>
      </c>
      <c r="G191" s="4"/>
      <c r="H191" s="4"/>
      <c r="L191">
        <f t="shared" si="10"/>
        <v>0</v>
      </c>
      <c r="R191" s="7">
        <f t="shared" si="13"/>
        <v>3</v>
      </c>
    </row>
    <row r="192" spans="1:18" x14ac:dyDescent="0.25">
      <c r="A192" s="1">
        <v>42755</v>
      </c>
      <c r="B192" s="4" t="s">
        <v>84</v>
      </c>
      <c r="C192" s="1">
        <v>42755</v>
      </c>
      <c r="D192" s="4" t="s">
        <v>116</v>
      </c>
      <c r="E192" t="str">
        <f t="shared" si="12"/>
        <v>рабочий</v>
      </c>
      <c r="F192" s="2">
        <v>6</v>
      </c>
      <c r="G192" s="4"/>
      <c r="H192" s="4"/>
      <c r="L192">
        <f t="shared" si="10"/>
        <v>0</v>
      </c>
      <c r="R192" s="7">
        <f t="shared" si="13"/>
        <v>0</v>
      </c>
    </row>
    <row r="193" spans="1:18" x14ac:dyDescent="0.25">
      <c r="A193" s="1">
        <v>42755</v>
      </c>
      <c r="B193" s="4" t="s">
        <v>0</v>
      </c>
      <c r="C193" s="1">
        <v>42756</v>
      </c>
      <c r="D193" s="4" t="s">
        <v>1</v>
      </c>
      <c r="E193" t="str">
        <f t="shared" si="12"/>
        <v>рабочий</v>
      </c>
      <c r="F193" s="2">
        <v>12</v>
      </c>
      <c r="G193" s="4"/>
      <c r="H193" s="4"/>
      <c r="L193">
        <f t="shared" si="10"/>
        <v>1</v>
      </c>
      <c r="R193" s="7">
        <f t="shared" si="13"/>
        <v>12</v>
      </c>
    </row>
    <row r="194" spans="1:18" x14ac:dyDescent="0.25">
      <c r="A194" s="1">
        <v>42755</v>
      </c>
      <c r="B194" s="4" t="s">
        <v>0</v>
      </c>
      <c r="C194" s="1">
        <v>42756</v>
      </c>
      <c r="D194" s="4" t="s">
        <v>1</v>
      </c>
      <c r="E194" t="str">
        <f t="shared" si="12"/>
        <v>рабочий</v>
      </c>
      <c r="F194" s="2">
        <v>12</v>
      </c>
      <c r="G194" s="4"/>
      <c r="H194" s="4"/>
      <c r="L194">
        <f t="shared" si="10"/>
        <v>1</v>
      </c>
      <c r="R194" s="7">
        <f t="shared" si="13"/>
        <v>12</v>
      </c>
    </row>
    <row r="195" spans="1:18" x14ac:dyDescent="0.25">
      <c r="A195" s="1">
        <v>42755</v>
      </c>
      <c r="B195" s="4" t="s">
        <v>1</v>
      </c>
      <c r="C195" s="1">
        <v>42755</v>
      </c>
      <c r="D195" s="4" t="s">
        <v>0</v>
      </c>
      <c r="E195" t="str">
        <f t="shared" si="12"/>
        <v>рабочий</v>
      </c>
      <c r="F195" s="2">
        <v>12</v>
      </c>
      <c r="G195" s="4"/>
      <c r="H195" s="4"/>
      <c r="L195">
        <f t="shared" ref="L195:L258" si="14">C195-A195</f>
        <v>0</v>
      </c>
      <c r="R195" s="7">
        <f t="shared" si="13"/>
        <v>3</v>
      </c>
    </row>
    <row r="196" spans="1:18" x14ac:dyDescent="0.25">
      <c r="A196" s="1">
        <v>42755</v>
      </c>
      <c r="B196" s="4" t="s">
        <v>0</v>
      </c>
      <c r="C196" s="1">
        <v>42756</v>
      </c>
      <c r="D196" s="4" t="s">
        <v>1</v>
      </c>
      <c r="E196" t="str">
        <f t="shared" si="12"/>
        <v>рабочий</v>
      </c>
      <c r="F196" s="2">
        <v>12</v>
      </c>
      <c r="G196" s="4"/>
      <c r="H196" s="4"/>
      <c r="L196">
        <f t="shared" si="14"/>
        <v>1</v>
      </c>
      <c r="R196" s="7">
        <f t="shared" si="13"/>
        <v>12</v>
      </c>
    </row>
    <row r="197" spans="1:18" x14ac:dyDescent="0.25">
      <c r="A197" s="1">
        <v>42755</v>
      </c>
      <c r="B197" s="4" t="s">
        <v>1</v>
      </c>
      <c r="C197" s="1">
        <v>42755</v>
      </c>
      <c r="D197" s="4" t="s">
        <v>0</v>
      </c>
      <c r="E197" t="str">
        <f t="shared" si="12"/>
        <v>рабочий</v>
      </c>
      <c r="F197" s="2">
        <v>12</v>
      </c>
      <c r="G197" s="4"/>
      <c r="H197" s="4"/>
      <c r="L197">
        <f t="shared" si="14"/>
        <v>0</v>
      </c>
      <c r="R197" s="7">
        <f t="shared" si="13"/>
        <v>3</v>
      </c>
    </row>
    <row r="198" spans="1:18" x14ac:dyDescent="0.25">
      <c r="A198" s="1">
        <v>42755</v>
      </c>
      <c r="B198" s="4" t="s">
        <v>0</v>
      </c>
      <c r="C198" s="1">
        <v>42756</v>
      </c>
      <c r="D198" s="4" t="s">
        <v>1</v>
      </c>
      <c r="E198" t="str">
        <f t="shared" si="12"/>
        <v>рабочий</v>
      </c>
      <c r="F198" s="2">
        <v>12</v>
      </c>
      <c r="G198" s="4"/>
      <c r="H198" s="4"/>
      <c r="L198">
        <f t="shared" si="14"/>
        <v>1</v>
      </c>
      <c r="R198" s="7">
        <f t="shared" si="13"/>
        <v>12</v>
      </c>
    </row>
    <row r="199" spans="1:18" x14ac:dyDescent="0.25">
      <c r="A199" s="1">
        <v>42755</v>
      </c>
      <c r="B199" s="4" t="s">
        <v>0</v>
      </c>
      <c r="C199" s="1">
        <v>42756</v>
      </c>
      <c r="D199" s="4" t="s">
        <v>1</v>
      </c>
      <c r="E199" t="str">
        <f t="shared" si="12"/>
        <v>рабочий</v>
      </c>
      <c r="F199" s="2">
        <v>12</v>
      </c>
      <c r="G199" s="4"/>
      <c r="H199" s="4"/>
      <c r="L199">
        <f t="shared" si="14"/>
        <v>1</v>
      </c>
      <c r="R199" s="7">
        <f t="shared" si="13"/>
        <v>12</v>
      </c>
    </row>
    <row r="200" spans="1:18" x14ac:dyDescent="0.25">
      <c r="A200" s="1">
        <v>42755</v>
      </c>
      <c r="B200" s="4" t="s">
        <v>1</v>
      </c>
      <c r="C200" s="1">
        <v>42755</v>
      </c>
      <c r="D200" s="4" t="s">
        <v>0</v>
      </c>
      <c r="E200" t="str">
        <f t="shared" si="12"/>
        <v>рабочий</v>
      </c>
      <c r="F200" s="2">
        <v>12</v>
      </c>
      <c r="G200" s="4"/>
      <c r="H200" s="4"/>
      <c r="L200">
        <f t="shared" si="14"/>
        <v>0</v>
      </c>
      <c r="R200" s="7">
        <f t="shared" si="13"/>
        <v>3</v>
      </c>
    </row>
    <row r="201" spans="1:18" x14ac:dyDescent="0.25">
      <c r="A201" s="1">
        <v>42755</v>
      </c>
      <c r="B201" s="4" t="s">
        <v>0</v>
      </c>
      <c r="C201" s="1">
        <v>42756</v>
      </c>
      <c r="D201" s="4" t="s">
        <v>1</v>
      </c>
      <c r="E201" t="str">
        <f t="shared" si="12"/>
        <v>рабочий</v>
      </c>
      <c r="F201" s="2">
        <v>12</v>
      </c>
      <c r="G201" s="4"/>
      <c r="H201" s="4"/>
      <c r="L201">
        <f t="shared" si="14"/>
        <v>1</v>
      </c>
      <c r="R201" s="7">
        <f t="shared" si="13"/>
        <v>12</v>
      </c>
    </row>
    <row r="202" spans="1:18" x14ac:dyDescent="0.25">
      <c r="A202" s="1">
        <v>42755</v>
      </c>
      <c r="B202" s="4" t="s">
        <v>1</v>
      </c>
      <c r="C202" s="1">
        <v>42755</v>
      </c>
      <c r="D202" s="4" t="s">
        <v>0</v>
      </c>
      <c r="E202" t="str">
        <f t="shared" si="12"/>
        <v>рабочий</v>
      </c>
      <c r="F202" s="2">
        <v>12</v>
      </c>
      <c r="G202" s="4"/>
      <c r="H202" s="4"/>
      <c r="L202">
        <f t="shared" si="14"/>
        <v>0</v>
      </c>
      <c r="R202" s="7">
        <f t="shared" si="13"/>
        <v>3</v>
      </c>
    </row>
    <row r="203" spans="1:18" x14ac:dyDescent="0.25">
      <c r="A203" s="1">
        <v>42756</v>
      </c>
      <c r="B203" s="4" t="s">
        <v>1</v>
      </c>
      <c r="C203" s="1">
        <v>42756</v>
      </c>
      <c r="D203" s="4" t="s">
        <v>124</v>
      </c>
      <c r="E203" t="str">
        <f t="shared" si="12"/>
        <v>выходной</v>
      </c>
      <c r="F203" s="2">
        <v>5.68</v>
      </c>
      <c r="G203">
        <f t="shared" ref="G203:G228" si="15">IF(E203="выходной",F203,"0")</f>
        <v>5.68</v>
      </c>
      <c r="L203">
        <f t="shared" si="14"/>
        <v>0</v>
      </c>
      <c r="R203" s="7">
        <f t="shared" si="13"/>
        <v>5.6833333333488554</v>
      </c>
    </row>
    <row r="204" spans="1:18" x14ac:dyDescent="0.25">
      <c r="A204" s="1">
        <v>42756</v>
      </c>
      <c r="B204" s="4" t="s">
        <v>1</v>
      </c>
      <c r="C204" s="1">
        <v>42756</v>
      </c>
      <c r="D204" s="4" t="s">
        <v>0</v>
      </c>
      <c r="E204" t="str">
        <f t="shared" si="12"/>
        <v>выходной</v>
      </c>
      <c r="F204" s="2">
        <v>12</v>
      </c>
      <c r="G204">
        <f t="shared" si="15"/>
        <v>12</v>
      </c>
      <c r="L204">
        <f t="shared" si="14"/>
        <v>0</v>
      </c>
      <c r="R204" s="7">
        <f t="shared" si="13"/>
        <v>12</v>
      </c>
    </row>
    <row r="205" spans="1:18" x14ac:dyDescent="0.25">
      <c r="A205" s="1">
        <v>42756</v>
      </c>
      <c r="B205" s="4" t="s">
        <v>0</v>
      </c>
      <c r="C205" s="1">
        <v>42757</v>
      </c>
      <c r="D205" s="4" t="s">
        <v>1</v>
      </c>
      <c r="E205" t="str">
        <f t="shared" si="12"/>
        <v>выходной</v>
      </c>
      <c r="F205" s="2">
        <v>12</v>
      </c>
      <c r="G205">
        <f t="shared" si="15"/>
        <v>12</v>
      </c>
      <c r="L205">
        <f t="shared" si="14"/>
        <v>1</v>
      </c>
      <c r="R205" s="7">
        <f t="shared" si="13"/>
        <v>12</v>
      </c>
    </row>
    <row r="206" spans="1:18" x14ac:dyDescent="0.25">
      <c r="A206" s="1">
        <v>42756</v>
      </c>
      <c r="B206" s="4" t="s">
        <v>1</v>
      </c>
      <c r="C206" s="1">
        <v>42756</v>
      </c>
      <c r="D206" s="4" t="s">
        <v>0</v>
      </c>
      <c r="E206" t="str">
        <f t="shared" si="12"/>
        <v>выходной</v>
      </c>
      <c r="F206" s="2">
        <v>12</v>
      </c>
      <c r="G206">
        <f t="shared" si="15"/>
        <v>12</v>
      </c>
      <c r="L206">
        <f t="shared" si="14"/>
        <v>0</v>
      </c>
      <c r="R206" s="7">
        <f t="shared" si="13"/>
        <v>12</v>
      </c>
    </row>
    <row r="207" spans="1:18" x14ac:dyDescent="0.25">
      <c r="A207" s="1">
        <v>42756</v>
      </c>
      <c r="B207" s="4" t="s">
        <v>0</v>
      </c>
      <c r="C207" s="1">
        <v>42757</v>
      </c>
      <c r="D207" s="4" t="s">
        <v>1</v>
      </c>
      <c r="E207" t="str">
        <f t="shared" si="12"/>
        <v>выходной</v>
      </c>
      <c r="F207" s="2">
        <v>12</v>
      </c>
      <c r="G207">
        <f t="shared" si="15"/>
        <v>12</v>
      </c>
      <c r="L207">
        <f t="shared" si="14"/>
        <v>1</v>
      </c>
      <c r="R207" s="7">
        <f t="shared" si="13"/>
        <v>12</v>
      </c>
    </row>
    <row r="208" spans="1:18" x14ac:dyDescent="0.25">
      <c r="A208" s="1">
        <v>42756</v>
      </c>
      <c r="B208" s="4" t="s">
        <v>1</v>
      </c>
      <c r="C208" s="1">
        <v>42756</v>
      </c>
      <c r="D208" s="4" t="s">
        <v>120</v>
      </c>
      <c r="E208" t="str">
        <f t="shared" si="12"/>
        <v>выходной</v>
      </c>
      <c r="F208" s="2">
        <v>10.23</v>
      </c>
      <c r="G208">
        <f t="shared" si="15"/>
        <v>10.23</v>
      </c>
      <c r="L208">
        <f t="shared" si="14"/>
        <v>0</v>
      </c>
      <c r="R208" s="7">
        <f t="shared" si="13"/>
        <v>10.233333333337214</v>
      </c>
    </row>
    <row r="209" spans="1:18" x14ac:dyDescent="0.25">
      <c r="A209" s="1">
        <v>42756</v>
      </c>
      <c r="B209" s="4" t="s">
        <v>0</v>
      </c>
      <c r="C209" s="1">
        <v>42757</v>
      </c>
      <c r="D209" s="4" t="s">
        <v>1</v>
      </c>
      <c r="E209" t="str">
        <f t="shared" si="12"/>
        <v>выходной</v>
      </c>
      <c r="F209" s="2">
        <v>12</v>
      </c>
      <c r="G209">
        <f t="shared" si="15"/>
        <v>12</v>
      </c>
      <c r="L209">
        <f t="shared" si="14"/>
        <v>1</v>
      </c>
      <c r="R209" s="7">
        <f t="shared" si="13"/>
        <v>12</v>
      </c>
    </row>
    <row r="210" spans="1:18" x14ac:dyDescent="0.25">
      <c r="A210" s="1">
        <v>42756</v>
      </c>
      <c r="B210" s="4" t="s">
        <v>1</v>
      </c>
      <c r="C210" s="1">
        <v>42756</v>
      </c>
      <c r="D210" s="4" t="s">
        <v>0</v>
      </c>
      <c r="E210" t="str">
        <f t="shared" si="12"/>
        <v>выходной</v>
      </c>
      <c r="F210" s="2">
        <v>12</v>
      </c>
      <c r="G210">
        <f t="shared" si="15"/>
        <v>12</v>
      </c>
      <c r="L210">
        <f t="shared" si="14"/>
        <v>0</v>
      </c>
      <c r="R210" s="7">
        <f t="shared" si="13"/>
        <v>12</v>
      </c>
    </row>
    <row r="211" spans="1:18" x14ac:dyDescent="0.25">
      <c r="A211" s="1">
        <v>42756</v>
      </c>
      <c r="B211" s="4" t="s">
        <v>1</v>
      </c>
      <c r="C211" s="1">
        <v>42756</v>
      </c>
      <c r="D211" s="4" t="s">
        <v>0</v>
      </c>
      <c r="E211" t="str">
        <f t="shared" si="12"/>
        <v>выходной</v>
      </c>
      <c r="F211" s="2">
        <v>12</v>
      </c>
      <c r="G211">
        <f t="shared" si="15"/>
        <v>12</v>
      </c>
      <c r="L211">
        <f t="shared" si="14"/>
        <v>0</v>
      </c>
      <c r="R211" s="7">
        <f t="shared" si="13"/>
        <v>12</v>
      </c>
    </row>
    <row r="212" spans="1:18" x14ac:dyDescent="0.25">
      <c r="A212" s="1">
        <v>42756</v>
      </c>
      <c r="B212" s="4" t="s">
        <v>0</v>
      </c>
      <c r="C212" s="1">
        <v>42757</v>
      </c>
      <c r="D212" s="4" t="s">
        <v>1</v>
      </c>
      <c r="E212" t="str">
        <f t="shared" si="12"/>
        <v>выходной</v>
      </c>
      <c r="F212" s="2">
        <v>12</v>
      </c>
      <c r="G212">
        <f t="shared" si="15"/>
        <v>12</v>
      </c>
      <c r="L212">
        <f t="shared" si="14"/>
        <v>1</v>
      </c>
      <c r="R212" s="7">
        <f t="shared" si="13"/>
        <v>12</v>
      </c>
    </row>
    <row r="213" spans="1:18" x14ac:dyDescent="0.25">
      <c r="A213" s="1">
        <v>42757</v>
      </c>
      <c r="B213" s="4" t="s">
        <v>67</v>
      </c>
      <c r="C213" s="1">
        <v>42757</v>
      </c>
      <c r="D213" s="4" t="s">
        <v>79</v>
      </c>
      <c r="E213" t="str">
        <f t="shared" si="12"/>
        <v>выходной</v>
      </c>
      <c r="F213" s="2">
        <v>0.62</v>
      </c>
      <c r="G213">
        <f t="shared" si="15"/>
        <v>0.62</v>
      </c>
      <c r="L213">
        <f t="shared" si="14"/>
        <v>0</v>
      </c>
      <c r="R213" s="7">
        <f t="shared" si="13"/>
        <v>0.61666666658129543</v>
      </c>
    </row>
    <row r="214" spans="1:18" x14ac:dyDescent="0.25">
      <c r="A214" s="1">
        <v>42757</v>
      </c>
      <c r="B214" s="4" t="s">
        <v>118</v>
      </c>
      <c r="C214" s="1">
        <v>42757</v>
      </c>
      <c r="D214" s="4" t="s">
        <v>0</v>
      </c>
      <c r="E214" t="str">
        <f t="shared" si="12"/>
        <v>выходной</v>
      </c>
      <c r="F214" s="2">
        <v>5.37</v>
      </c>
      <c r="G214">
        <f t="shared" si="15"/>
        <v>5.37</v>
      </c>
      <c r="L214">
        <f t="shared" si="14"/>
        <v>0</v>
      </c>
      <c r="R214" s="7">
        <f t="shared" si="13"/>
        <v>5.3666666666977108</v>
      </c>
    </row>
    <row r="215" spans="1:18" x14ac:dyDescent="0.25">
      <c r="A215" s="1">
        <v>42757</v>
      </c>
      <c r="B215" s="4" t="s">
        <v>0</v>
      </c>
      <c r="C215" s="1">
        <v>42758</v>
      </c>
      <c r="D215" s="4" t="s">
        <v>1</v>
      </c>
      <c r="E215" t="str">
        <f t="shared" si="12"/>
        <v>выходной</v>
      </c>
      <c r="F215" s="2">
        <v>12</v>
      </c>
      <c r="G215">
        <f t="shared" si="15"/>
        <v>12</v>
      </c>
      <c r="L215">
        <f t="shared" si="14"/>
        <v>1</v>
      </c>
      <c r="R215" s="7">
        <f t="shared" si="13"/>
        <v>12</v>
      </c>
    </row>
    <row r="216" spans="1:18" x14ac:dyDescent="0.25">
      <c r="A216" s="1">
        <v>42757</v>
      </c>
      <c r="B216" s="4" t="s">
        <v>45</v>
      </c>
      <c r="C216" s="1">
        <v>42757</v>
      </c>
      <c r="D216" s="4" t="s">
        <v>61</v>
      </c>
      <c r="E216" t="str">
        <f t="shared" si="12"/>
        <v>выходной</v>
      </c>
      <c r="F216" s="2">
        <v>0.92</v>
      </c>
      <c r="G216">
        <f t="shared" si="15"/>
        <v>0.92</v>
      </c>
      <c r="L216">
        <f t="shared" si="14"/>
        <v>0</v>
      </c>
      <c r="R216" s="7">
        <f t="shared" si="13"/>
        <v>0.91666666668606922</v>
      </c>
    </row>
    <row r="217" spans="1:18" x14ac:dyDescent="0.25">
      <c r="A217" s="1">
        <v>42757</v>
      </c>
      <c r="B217" s="4" t="s">
        <v>1</v>
      </c>
      <c r="C217" s="1">
        <v>42757</v>
      </c>
      <c r="D217" s="4" t="s">
        <v>0</v>
      </c>
      <c r="E217" t="str">
        <f t="shared" si="12"/>
        <v>выходной</v>
      </c>
      <c r="F217" s="2">
        <v>12</v>
      </c>
      <c r="G217">
        <f t="shared" si="15"/>
        <v>12</v>
      </c>
      <c r="L217">
        <f t="shared" si="14"/>
        <v>0</v>
      </c>
      <c r="R217" s="7">
        <f t="shared" si="13"/>
        <v>12</v>
      </c>
    </row>
    <row r="218" spans="1:18" x14ac:dyDescent="0.25">
      <c r="A218" s="1">
        <v>42757</v>
      </c>
      <c r="B218" s="4" t="s">
        <v>0</v>
      </c>
      <c r="C218" s="1">
        <v>42758</v>
      </c>
      <c r="D218" s="4" t="s">
        <v>1</v>
      </c>
      <c r="E218" t="str">
        <f t="shared" si="12"/>
        <v>выходной</v>
      </c>
      <c r="F218" s="2">
        <v>12</v>
      </c>
      <c r="G218">
        <f t="shared" si="15"/>
        <v>12</v>
      </c>
      <c r="L218">
        <f t="shared" si="14"/>
        <v>1</v>
      </c>
      <c r="R218" s="7">
        <f t="shared" si="13"/>
        <v>12</v>
      </c>
    </row>
    <row r="219" spans="1:18" x14ac:dyDescent="0.25">
      <c r="A219" s="1">
        <v>42757</v>
      </c>
      <c r="B219" s="4" t="s">
        <v>0</v>
      </c>
      <c r="C219" s="1">
        <v>42758</v>
      </c>
      <c r="D219" s="4" t="s">
        <v>1</v>
      </c>
      <c r="E219" t="str">
        <f t="shared" si="12"/>
        <v>выходной</v>
      </c>
      <c r="F219" s="2">
        <v>12</v>
      </c>
      <c r="G219">
        <f t="shared" si="15"/>
        <v>12</v>
      </c>
      <c r="L219">
        <f t="shared" si="14"/>
        <v>1</v>
      </c>
      <c r="R219" s="7">
        <f t="shared" si="13"/>
        <v>12</v>
      </c>
    </row>
    <row r="220" spans="1:18" x14ac:dyDescent="0.25">
      <c r="A220" s="1">
        <v>42757</v>
      </c>
      <c r="B220" s="4" t="s">
        <v>1</v>
      </c>
      <c r="C220" s="1">
        <v>42757</v>
      </c>
      <c r="D220" s="4" t="s">
        <v>0</v>
      </c>
      <c r="E220" t="str">
        <f t="shared" si="12"/>
        <v>выходной</v>
      </c>
      <c r="F220" s="2">
        <v>12</v>
      </c>
      <c r="G220">
        <f t="shared" si="15"/>
        <v>12</v>
      </c>
      <c r="L220">
        <f t="shared" si="14"/>
        <v>0</v>
      </c>
      <c r="R220" s="7">
        <f t="shared" si="13"/>
        <v>12</v>
      </c>
    </row>
    <row r="221" spans="1:18" x14ac:dyDescent="0.25">
      <c r="A221" s="1">
        <v>42757</v>
      </c>
      <c r="B221" s="4" t="s">
        <v>46</v>
      </c>
      <c r="C221" s="1">
        <v>42757</v>
      </c>
      <c r="D221" s="4" t="s">
        <v>0</v>
      </c>
      <c r="E221" t="str">
        <f t="shared" si="12"/>
        <v>выходной</v>
      </c>
      <c r="F221" s="2">
        <v>7.83</v>
      </c>
      <c r="G221">
        <f t="shared" si="15"/>
        <v>7.83</v>
      </c>
      <c r="L221">
        <f t="shared" si="14"/>
        <v>0</v>
      </c>
      <c r="R221" s="7">
        <f t="shared" si="13"/>
        <v>7.8333333333721384</v>
      </c>
    </row>
    <row r="222" spans="1:18" x14ac:dyDescent="0.25">
      <c r="A222" s="1">
        <v>42757</v>
      </c>
      <c r="B222" s="4" t="s">
        <v>0</v>
      </c>
      <c r="C222" s="1">
        <v>42758</v>
      </c>
      <c r="D222" s="4" t="s">
        <v>1</v>
      </c>
      <c r="E222" t="str">
        <f t="shared" si="12"/>
        <v>выходной</v>
      </c>
      <c r="F222" s="2">
        <v>12</v>
      </c>
      <c r="G222">
        <f t="shared" si="15"/>
        <v>12</v>
      </c>
      <c r="L222">
        <f t="shared" si="14"/>
        <v>1</v>
      </c>
      <c r="R222" s="7">
        <f t="shared" si="13"/>
        <v>12</v>
      </c>
    </row>
    <row r="223" spans="1:18" x14ac:dyDescent="0.25">
      <c r="A223" s="1">
        <v>42757</v>
      </c>
      <c r="B223" s="4" t="s">
        <v>1</v>
      </c>
      <c r="C223" s="1">
        <v>42757</v>
      </c>
      <c r="D223" s="4" t="s">
        <v>0</v>
      </c>
      <c r="E223" t="str">
        <f t="shared" si="12"/>
        <v>выходной</v>
      </c>
      <c r="F223" s="2">
        <v>12</v>
      </c>
      <c r="G223">
        <f t="shared" si="15"/>
        <v>12</v>
      </c>
      <c r="L223">
        <f t="shared" si="14"/>
        <v>0</v>
      </c>
      <c r="R223" s="7">
        <f t="shared" si="13"/>
        <v>12</v>
      </c>
    </row>
    <row r="224" spans="1:18" x14ac:dyDescent="0.25">
      <c r="A224" s="1">
        <v>42757</v>
      </c>
      <c r="B224" s="4" t="s">
        <v>1</v>
      </c>
      <c r="C224" s="1">
        <v>42757</v>
      </c>
      <c r="D224" s="4" t="s">
        <v>0</v>
      </c>
      <c r="E224" t="str">
        <f t="shared" ref="E224:E287" si="16">IF(WEEKDAY(A224,2)&gt;5,"выходной","рабочий")</f>
        <v>выходной</v>
      </c>
      <c r="F224" s="2">
        <v>12</v>
      </c>
      <c r="G224">
        <f t="shared" si="15"/>
        <v>12</v>
      </c>
      <c r="L224">
        <f t="shared" si="14"/>
        <v>0</v>
      </c>
      <c r="R224" s="7">
        <f t="shared" si="13"/>
        <v>12</v>
      </c>
    </row>
    <row r="225" spans="1:18" x14ac:dyDescent="0.25">
      <c r="A225" s="1">
        <v>42757</v>
      </c>
      <c r="B225" s="4" t="s">
        <v>0</v>
      </c>
      <c r="C225" s="1">
        <v>42758</v>
      </c>
      <c r="D225" s="4" t="s">
        <v>1</v>
      </c>
      <c r="E225" t="str">
        <f t="shared" si="16"/>
        <v>выходной</v>
      </c>
      <c r="F225" s="2">
        <v>12</v>
      </c>
      <c r="G225">
        <f t="shared" si="15"/>
        <v>12</v>
      </c>
      <c r="L225">
        <f t="shared" si="14"/>
        <v>1</v>
      </c>
      <c r="R225" s="7">
        <f t="shared" si="13"/>
        <v>12</v>
      </c>
    </row>
    <row r="226" spans="1:18" x14ac:dyDescent="0.25">
      <c r="A226" s="1">
        <v>42757</v>
      </c>
      <c r="B226" s="4" t="s">
        <v>1</v>
      </c>
      <c r="C226" s="1">
        <v>42757</v>
      </c>
      <c r="D226" s="4" t="s">
        <v>0</v>
      </c>
      <c r="E226" t="str">
        <f t="shared" si="16"/>
        <v>выходной</v>
      </c>
      <c r="F226" s="2">
        <v>12</v>
      </c>
      <c r="G226">
        <f t="shared" si="15"/>
        <v>12</v>
      </c>
      <c r="L226">
        <f t="shared" si="14"/>
        <v>0</v>
      </c>
      <c r="R226" s="7">
        <f t="shared" si="13"/>
        <v>12</v>
      </c>
    </row>
    <row r="227" spans="1:18" x14ac:dyDescent="0.25">
      <c r="A227" s="1">
        <v>42757</v>
      </c>
      <c r="B227" s="4" t="s">
        <v>0</v>
      </c>
      <c r="C227" s="1">
        <v>42758</v>
      </c>
      <c r="D227" s="4" t="s">
        <v>1</v>
      </c>
      <c r="E227" t="str">
        <f t="shared" si="16"/>
        <v>выходной</v>
      </c>
      <c r="F227" s="2">
        <v>12</v>
      </c>
      <c r="G227">
        <f t="shared" si="15"/>
        <v>12</v>
      </c>
      <c r="L227">
        <f t="shared" si="14"/>
        <v>1</v>
      </c>
      <c r="R227" s="7">
        <f t="shared" ref="R227:R290" si="17">IF(E227="выходной",(TIMEVALUE(D227)-TIMEVALUE(B227)+C227-A227)/TIME(1,0,0),IF(C227=A227,(MIN(TIMEVALUE(D227),TIME(8,30,0))-MIN(TIMEVALUE(B227),TIME(8,30,0))+MAX(TIMEVALUE(D227),TIME(17,30,0))-MAX(TIMEVALUE(B227),TIME(17,30,0)))/TIME(1,0,0),(TIMEVALUE(D227)-TIMEVALUE(B227)+C227-A227-(MAX(0,TIME(17,30,0)-MAX(TIMEVALUE(B227),TIME(8,30,0)))+MAX(0,MIN(TIMEVALUE(D227),TIME(17,30,0))-TIME(8,30,0))))/TIME(1,0,0)))</f>
        <v>12</v>
      </c>
    </row>
    <row r="228" spans="1:18" x14ac:dyDescent="0.25">
      <c r="A228" s="1">
        <v>42757</v>
      </c>
      <c r="B228" s="4" t="s">
        <v>115</v>
      </c>
      <c r="C228" s="1">
        <v>42757</v>
      </c>
      <c r="D228" s="4" t="s">
        <v>48</v>
      </c>
      <c r="E228" t="str">
        <f t="shared" si="16"/>
        <v>выходной</v>
      </c>
      <c r="F228" s="2">
        <v>3.83</v>
      </c>
      <c r="G228">
        <f t="shared" si="15"/>
        <v>3.83</v>
      </c>
      <c r="L228">
        <f t="shared" si="14"/>
        <v>0</v>
      </c>
      <c r="R228" s="7">
        <f t="shared" si="17"/>
        <v>3.8333333332557231</v>
      </c>
    </row>
    <row r="229" spans="1:18" x14ac:dyDescent="0.25">
      <c r="A229" s="1">
        <v>42758</v>
      </c>
      <c r="B229" s="4" t="s">
        <v>49</v>
      </c>
      <c r="C229" s="1">
        <v>42758</v>
      </c>
      <c r="D229" s="4" t="s">
        <v>78</v>
      </c>
      <c r="E229" t="str">
        <f t="shared" si="16"/>
        <v>рабочий</v>
      </c>
      <c r="F229" s="2">
        <v>0.33</v>
      </c>
      <c r="G229" s="4"/>
      <c r="H229" s="4"/>
      <c r="L229">
        <f t="shared" si="14"/>
        <v>0</v>
      </c>
      <c r="R229" s="7">
        <f t="shared" si="17"/>
        <v>0</v>
      </c>
    </row>
    <row r="230" spans="1:18" x14ac:dyDescent="0.25">
      <c r="A230" s="1">
        <v>42758</v>
      </c>
      <c r="B230" s="4" t="s">
        <v>15</v>
      </c>
      <c r="C230" s="1">
        <v>42758</v>
      </c>
      <c r="D230" s="4" t="s">
        <v>35</v>
      </c>
      <c r="E230" t="str">
        <f t="shared" si="16"/>
        <v>рабочий</v>
      </c>
      <c r="F230" s="2">
        <v>1.42</v>
      </c>
      <c r="G230" s="4"/>
      <c r="H230" s="4"/>
      <c r="L230">
        <f t="shared" si="14"/>
        <v>0</v>
      </c>
      <c r="R230" s="7">
        <f t="shared" si="17"/>
        <v>0</v>
      </c>
    </row>
    <row r="231" spans="1:18" x14ac:dyDescent="0.25">
      <c r="A231" s="1">
        <v>42758</v>
      </c>
      <c r="B231" s="4" t="s">
        <v>1</v>
      </c>
      <c r="C231" s="1">
        <v>42758</v>
      </c>
      <c r="D231" s="4" t="s">
        <v>93</v>
      </c>
      <c r="E231" t="str">
        <f t="shared" si="16"/>
        <v>рабочий</v>
      </c>
      <c r="F231" s="2">
        <v>10.67</v>
      </c>
      <c r="G231" s="4"/>
      <c r="H231" s="4"/>
      <c r="L231">
        <f t="shared" si="14"/>
        <v>0</v>
      </c>
      <c r="R231" s="7">
        <f t="shared" si="17"/>
        <v>1.6666666666666687</v>
      </c>
    </row>
    <row r="232" spans="1:18" x14ac:dyDescent="0.25">
      <c r="A232" s="1">
        <v>42758</v>
      </c>
      <c r="B232" s="4" t="s">
        <v>1</v>
      </c>
      <c r="C232" s="1">
        <v>42758</v>
      </c>
      <c r="D232" s="4" t="s">
        <v>0</v>
      </c>
      <c r="E232" t="str">
        <f t="shared" si="16"/>
        <v>рабочий</v>
      </c>
      <c r="F232" s="2">
        <v>12</v>
      </c>
      <c r="G232" s="4"/>
      <c r="H232" s="4"/>
      <c r="L232">
        <f t="shared" si="14"/>
        <v>0</v>
      </c>
      <c r="R232" s="7">
        <f t="shared" si="17"/>
        <v>3</v>
      </c>
    </row>
    <row r="233" spans="1:18" x14ac:dyDescent="0.25">
      <c r="A233" s="1">
        <v>42758</v>
      </c>
      <c r="B233" s="4" t="s">
        <v>0</v>
      </c>
      <c r="C233" s="1">
        <v>42759</v>
      </c>
      <c r="D233" s="4" t="s">
        <v>1</v>
      </c>
      <c r="E233" t="str">
        <f t="shared" si="16"/>
        <v>рабочий</v>
      </c>
      <c r="F233" s="2">
        <v>12</v>
      </c>
      <c r="G233" s="4"/>
      <c r="H233" s="4"/>
      <c r="L233">
        <f t="shared" si="14"/>
        <v>1</v>
      </c>
      <c r="R233" s="7">
        <f t="shared" si="17"/>
        <v>12</v>
      </c>
    </row>
    <row r="234" spans="1:18" x14ac:dyDescent="0.25">
      <c r="A234" s="1">
        <v>42758</v>
      </c>
      <c r="B234" s="4" t="s">
        <v>1</v>
      </c>
      <c r="C234" s="1">
        <v>42758</v>
      </c>
      <c r="D234" s="4" t="s">
        <v>0</v>
      </c>
      <c r="E234" t="str">
        <f t="shared" si="16"/>
        <v>рабочий</v>
      </c>
      <c r="F234" s="2">
        <v>12</v>
      </c>
      <c r="G234" s="4"/>
      <c r="H234" s="4"/>
      <c r="L234">
        <f t="shared" si="14"/>
        <v>0</v>
      </c>
      <c r="R234" s="7">
        <f t="shared" si="17"/>
        <v>3</v>
      </c>
    </row>
    <row r="235" spans="1:18" x14ac:dyDescent="0.25">
      <c r="A235" s="1">
        <v>42758</v>
      </c>
      <c r="B235" s="4" t="s">
        <v>0</v>
      </c>
      <c r="C235" s="1">
        <v>42759</v>
      </c>
      <c r="D235" s="4" t="s">
        <v>1</v>
      </c>
      <c r="E235" t="str">
        <f t="shared" si="16"/>
        <v>рабочий</v>
      </c>
      <c r="F235" s="2">
        <v>12</v>
      </c>
      <c r="G235" s="4"/>
      <c r="H235" s="4"/>
      <c r="L235">
        <f t="shared" si="14"/>
        <v>1</v>
      </c>
      <c r="R235" s="7">
        <f t="shared" si="17"/>
        <v>12</v>
      </c>
    </row>
    <row r="236" spans="1:18" x14ac:dyDescent="0.25">
      <c r="A236" s="1">
        <v>42758</v>
      </c>
      <c r="B236" s="4" t="s">
        <v>0</v>
      </c>
      <c r="C236" s="1">
        <v>42759</v>
      </c>
      <c r="D236" s="4" t="s">
        <v>76</v>
      </c>
      <c r="E236" t="str">
        <f t="shared" si="16"/>
        <v>рабочий</v>
      </c>
      <c r="F236" s="2">
        <v>4.25</v>
      </c>
      <c r="G236" s="4"/>
      <c r="H236" s="4"/>
      <c r="L236">
        <f t="shared" si="14"/>
        <v>1</v>
      </c>
      <c r="R236" s="7">
        <f t="shared" si="17"/>
        <v>4.2500000000582077</v>
      </c>
    </row>
    <row r="237" spans="1:18" x14ac:dyDescent="0.25">
      <c r="A237" s="1">
        <v>42758</v>
      </c>
      <c r="B237" s="4" t="s">
        <v>1</v>
      </c>
      <c r="C237" s="1">
        <v>42758</v>
      </c>
      <c r="D237" s="4" t="s">
        <v>102</v>
      </c>
      <c r="E237" t="str">
        <f t="shared" si="16"/>
        <v>рабочий</v>
      </c>
      <c r="F237" s="2">
        <v>6.83</v>
      </c>
      <c r="G237" s="4"/>
      <c r="H237" s="4"/>
      <c r="L237">
        <f t="shared" si="14"/>
        <v>0</v>
      </c>
      <c r="R237" s="7">
        <f t="shared" si="17"/>
        <v>0</v>
      </c>
    </row>
    <row r="238" spans="1:18" x14ac:dyDescent="0.25">
      <c r="A238" s="1">
        <v>42758</v>
      </c>
      <c r="B238" s="4" t="s">
        <v>92</v>
      </c>
      <c r="C238" s="1">
        <v>42758</v>
      </c>
      <c r="D238" s="4" t="s">
        <v>0</v>
      </c>
      <c r="E238" t="str">
        <f t="shared" si="16"/>
        <v>рабочий</v>
      </c>
      <c r="F238" s="2">
        <v>4.83</v>
      </c>
      <c r="G238" s="4"/>
      <c r="H238" s="4"/>
      <c r="L238">
        <f t="shared" si="14"/>
        <v>0</v>
      </c>
      <c r="R238" s="7">
        <f t="shared" si="17"/>
        <v>3</v>
      </c>
    </row>
    <row r="239" spans="1:18" x14ac:dyDescent="0.25">
      <c r="A239" s="1">
        <v>42758</v>
      </c>
      <c r="B239" s="4" t="s">
        <v>1</v>
      </c>
      <c r="C239" s="1">
        <v>42758</v>
      </c>
      <c r="D239" s="4" t="s">
        <v>0</v>
      </c>
      <c r="E239" t="str">
        <f t="shared" si="16"/>
        <v>рабочий</v>
      </c>
      <c r="F239" s="2">
        <v>12</v>
      </c>
      <c r="G239" s="4"/>
      <c r="H239" s="4"/>
      <c r="L239">
        <f t="shared" si="14"/>
        <v>0</v>
      </c>
      <c r="R239" s="7">
        <f t="shared" si="17"/>
        <v>3</v>
      </c>
    </row>
    <row r="240" spans="1:18" x14ac:dyDescent="0.25">
      <c r="A240" s="1">
        <v>42758</v>
      </c>
      <c r="B240" s="4" t="s">
        <v>0</v>
      </c>
      <c r="C240" s="1">
        <v>42759</v>
      </c>
      <c r="D240" s="4" t="s">
        <v>1</v>
      </c>
      <c r="E240" t="str">
        <f t="shared" si="16"/>
        <v>рабочий</v>
      </c>
      <c r="F240" s="2">
        <v>12</v>
      </c>
      <c r="G240" s="4"/>
      <c r="H240" s="4"/>
      <c r="L240">
        <f t="shared" si="14"/>
        <v>1</v>
      </c>
      <c r="R240" s="7">
        <f t="shared" si="17"/>
        <v>12</v>
      </c>
    </row>
    <row r="241" spans="1:18" x14ac:dyDescent="0.25">
      <c r="A241" s="1">
        <v>42758</v>
      </c>
      <c r="B241" s="4" t="s">
        <v>0</v>
      </c>
      <c r="C241" s="1">
        <v>42759</v>
      </c>
      <c r="D241" s="4" t="s">
        <v>1</v>
      </c>
      <c r="E241" t="str">
        <f t="shared" si="16"/>
        <v>рабочий</v>
      </c>
      <c r="F241" s="2">
        <v>12</v>
      </c>
      <c r="G241" s="4"/>
      <c r="H241" s="4"/>
      <c r="L241">
        <f t="shared" si="14"/>
        <v>1</v>
      </c>
      <c r="R241" s="7">
        <f t="shared" si="17"/>
        <v>12</v>
      </c>
    </row>
    <row r="242" spans="1:18" x14ac:dyDescent="0.25">
      <c r="A242" s="1">
        <v>42758</v>
      </c>
      <c r="B242" s="4" t="s">
        <v>1</v>
      </c>
      <c r="C242" s="1">
        <v>42758</v>
      </c>
      <c r="D242" s="4" t="s">
        <v>0</v>
      </c>
      <c r="E242" t="str">
        <f t="shared" si="16"/>
        <v>рабочий</v>
      </c>
      <c r="F242" s="2">
        <v>12</v>
      </c>
      <c r="G242" s="4"/>
      <c r="H242" s="4"/>
      <c r="L242">
        <f t="shared" si="14"/>
        <v>0</v>
      </c>
      <c r="R242" s="7">
        <f t="shared" si="17"/>
        <v>3</v>
      </c>
    </row>
    <row r="243" spans="1:18" x14ac:dyDescent="0.25">
      <c r="A243" s="1">
        <v>42759</v>
      </c>
      <c r="B243" s="4" t="s">
        <v>0</v>
      </c>
      <c r="C243" s="1">
        <v>42760</v>
      </c>
      <c r="D243" s="4" t="s">
        <v>1</v>
      </c>
      <c r="E243" t="str">
        <f t="shared" si="16"/>
        <v>рабочий</v>
      </c>
      <c r="F243" s="2">
        <v>12</v>
      </c>
      <c r="G243" s="4"/>
      <c r="H243" s="4"/>
      <c r="L243">
        <f t="shared" si="14"/>
        <v>1</v>
      </c>
      <c r="R243" s="7">
        <f t="shared" si="17"/>
        <v>12</v>
      </c>
    </row>
    <row r="244" spans="1:18" x14ac:dyDescent="0.25">
      <c r="A244" s="1">
        <v>42759</v>
      </c>
      <c r="B244" s="4" t="s">
        <v>1</v>
      </c>
      <c r="C244" s="1">
        <v>42759</v>
      </c>
      <c r="D244" s="4" t="s">
        <v>0</v>
      </c>
      <c r="E244" t="str">
        <f t="shared" si="16"/>
        <v>рабочий</v>
      </c>
      <c r="F244" s="2">
        <v>12</v>
      </c>
      <c r="G244" s="4"/>
      <c r="H244" s="4"/>
      <c r="L244">
        <f t="shared" si="14"/>
        <v>0</v>
      </c>
      <c r="R244" s="7">
        <f t="shared" si="17"/>
        <v>3</v>
      </c>
    </row>
    <row r="245" spans="1:18" x14ac:dyDescent="0.25">
      <c r="A245" s="1">
        <v>42759</v>
      </c>
      <c r="B245" s="4" t="s">
        <v>1</v>
      </c>
      <c r="C245" s="1">
        <v>42759</v>
      </c>
      <c r="D245" s="4" t="s">
        <v>122</v>
      </c>
      <c r="E245" t="str">
        <f t="shared" si="16"/>
        <v>рабочий</v>
      </c>
      <c r="F245" s="2">
        <v>10.37</v>
      </c>
      <c r="G245" s="4"/>
      <c r="H245" s="4"/>
      <c r="L245">
        <f t="shared" si="14"/>
        <v>0</v>
      </c>
      <c r="R245" s="7">
        <f t="shared" si="17"/>
        <v>1.3666666666666671</v>
      </c>
    </row>
    <row r="246" spans="1:18" x14ac:dyDescent="0.25">
      <c r="A246" s="1">
        <v>42759</v>
      </c>
      <c r="B246" s="4" t="s">
        <v>41</v>
      </c>
      <c r="C246" s="1">
        <v>42760</v>
      </c>
      <c r="D246" s="4" t="s">
        <v>1</v>
      </c>
      <c r="E246" t="str">
        <f t="shared" si="16"/>
        <v>рабочий</v>
      </c>
      <c r="F246" s="2">
        <v>9.92</v>
      </c>
      <c r="G246" s="4"/>
      <c r="H246" s="4"/>
      <c r="L246">
        <f t="shared" si="14"/>
        <v>1</v>
      </c>
      <c r="R246" s="7">
        <f t="shared" si="17"/>
        <v>9.9166666666860692</v>
      </c>
    </row>
    <row r="247" spans="1:18" x14ac:dyDescent="0.25">
      <c r="A247" s="1">
        <v>42759</v>
      </c>
      <c r="B247" s="4" t="s">
        <v>109</v>
      </c>
      <c r="C247" s="1">
        <v>42759</v>
      </c>
      <c r="D247" s="4" t="s">
        <v>10</v>
      </c>
      <c r="E247" t="str">
        <f t="shared" si="16"/>
        <v>рабочий</v>
      </c>
      <c r="F247" s="2">
        <v>0.17</v>
      </c>
      <c r="G247" s="4"/>
      <c r="H247" s="4"/>
      <c r="L247">
        <f t="shared" si="14"/>
        <v>0</v>
      </c>
      <c r="R247" s="7">
        <f t="shared" si="17"/>
        <v>0.16666666666666874</v>
      </c>
    </row>
    <row r="248" spans="1:18" x14ac:dyDescent="0.25">
      <c r="A248" s="1">
        <v>42759</v>
      </c>
      <c r="B248" s="4" t="s">
        <v>0</v>
      </c>
      <c r="C248" s="1">
        <v>42760</v>
      </c>
      <c r="D248" s="4" t="s">
        <v>1</v>
      </c>
      <c r="E248" t="str">
        <f t="shared" si="16"/>
        <v>рабочий</v>
      </c>
      <c r="F248" s="2">
        <v>12</v>
      </c>
      <c r="G248" s="4"/>
      <c r="H248" s="4"/>
      <c r="L248">
        <f t="shared" si="14"/>
        <v>1</v>
      </c>
      <c r="R248" s="7">
        <f t="shared" si="17"/>
        <v>12</v>
      </c>
    </row>
    <row r="249" spans="1:18" x14ac:dyDescent="0.25">
      <c r="A249" s="1">
        <v>42759</v>
      </c>
      <c r="B249" s="4" t="s">
        <v>1</v>
      </c>
      <c r="C249" s="1">
        <v>42759</v>
      </c>
      <c r="D249" s="4" t="s">
        <v>0</v>
      </c>
      <c r="E249" t="str">
        <f t="shared" si="16"/>
        <v>рабочий</v>
      </c>
      <c r="F249" s="2">
        <v>12</v>
      </c>
      <c r="G249" s="4"/>
      <c r="H249" s="4"/>
      <c r="L249">
        <f t="shared" si="14"/>
        <v>0</v>
      </c>
      <c r="R249" s="7">
        <f t="shared" si="17"/>
        <v>3</v>
      </c>
    </row>
    <row r="250" spans="1:18" x14ac:dyDescent="0.25">
      <c r="A250" s="1">
        <v>42759</v>
      </c>
      <c r="B250" s="4" t="s">
        <v>1</v>
      </c>
      <c r="C250" s="1">
        <v>42759</v>
      </c>
      <c r="D250" s="4" t="s">
        <v>18</v>
      </c>
      <c r="E250" t="str">
        <f t="shared" si="16"/>
        <v>рабочий</v>
      </c>
      <c r="F250" s="2">
        <v>5.05</v>
      </c>
      <c r="G250" s="4"/>
      <c r="H250" s="4"/>
      <c r="L250">
        <f t="shared" si="14"/>
        <v>0</v>
      </c>
      <c r="R250" s="7">
        <f t="shared" si="17"/>
        <v>0</v>
      </c>
    </row>
    <row r="251" spans="1:18" x14ac:dyDescent="0.25">
      <c r="A251" s="1">
        <v>42760</v>
      </c>
      <c r="B251" s="4" t="s">
        <v>0</v>
      </c>
      <c r="C251" s="1">
        <v>42761</v>
      </c>
      <c r="D251" s="4" t="s">
        <v>1</v>
      </c>
      <c r="E251" t="str">
        <f t="shared" si="16"/>
        <v>рабочий</v>
      </c>
      <c r="F251" s="2">
        <v>12</v>
      </c>
      <c r="G251" s="4"/>
      <c r="H251" s="4"/>
      <c r="L251">
        <f t="shared" si="14"/>
        <v>1</v>
      </c>
      <c r="R251" s="7">
        <f t="shared" si="17"/>
        <v>12</v>
      </c>
    </row>
    <row r="252" spans="1:18" x14ac:dyDescent="0.25">
      <c r="A252" s="1">
        <v>42760</v>
      </c>
      <c r="B252" s="4" t="s">
        <v>1</v>
      </c>
      <c r="C252" s="1">
        <v>42760</v>
      </c>
      <c r="D252" s="4" t="s">
        <v>0</v>
      </c>
      <c r="E252" t="str">
        <f t="shared" si="16"/>
        <v>рабочий</v>
      </c>
      <c r="F252" s="2">
        <v>12</v>
      </c>
      <c r="G252" s="4"/>
      <c r="H252" s="4"/>
      <c r="L252">
        <f t="shared" si="14"/>
        <v>0</v>
      </c>
      <c r="R252" s="7">
        <f t="shared" si="17"/>
        <v>3</v>
      </c>
    </row>
    <row r="253" spans="1:18" x14ac:dyDescent="0.25">
      <c r="A253" s="1">
        <v>42760</v>
      </c>
      <c r="B253" s="4" t="s">
        <v>0</v>
      </c>
      <c r="C253" s="1">
        <v>42760</v>
      </c>
      <c r="D253" s="4" t="s">
        <v>3</v>
      </c>
      <c r="E253" t="str">
        <f t="shared" si="16"/>
        <v>рабочий</v>
      </c>
      <c r="F253" s="2">
        <v>3.4</v>
      </c>
      <c r="G253" s="4"/>
      <c r="H253" s="4"/>
      <c r="L253">
        <f t="shared" si="14"/>
        <v>0</v>
      </c>
      <c r="R253" s="7">
        <f t="shared" si="17"/>
        <v>3.3999999999999986</v>
      </c>
    </row>
    <row r="254" spans="1:18" x14ac:dyDescent="0.25">
      <c r="A254" s="1">
        <v>42760</v>
      </c>
      <c r="B254" s="4" t="s">
        <v>0</v>
      </c>
      <c r="C254" s="1">
        <v>42761</v>
      </c>
      <c r="D254" s="4" t="s">
        <v>1</v>
      </c>
      <c r="E254" t="str">
        <f t="shared" si="16"/>
        <v>рабочий</v>
      </c>
      <c r="F254" s="2">
        <v>12</v>
      </c>
      <c r="G254" s="4"/>
      <c r="H254" s="4"/>
      <c r="L254">
        <f t="shared" si="14"/>
        <v>1</v>
      </c>
      <c r="R254" s="7">
        <f t="shared" si="17"/>
        <v>12</v>
      </c>
    </row>
    <row r="255" spans="1:18" x14ac:dyDescent="0.25">
      <c r="A255" s="1">
        <v>42760</v>
      </c>
      <c r="B255" s="4" t="s">
        <v>1</v>
      </c>
      <c r="C255" s="1">
        <v>42760</v>
      </c>
      <c r="D255" s="4" t="s">
        <v>29</v>
      </c>
      <c r="E255" t="str">
        <f t="shared" si="16"/>
        <v>рабочий</v>
      </c>
      <c r="F255" s="2">
        <v>2</v>
      </c>
      <c r="G255" s="4"/>
      <c r="H255" s="4"/>
      <c r="L255">
        <f t="shared" si="14"/>
        <v>0</v>
      </c>
      <c r="R255" s="7">
        <f t="shared" si="17"/>
        <v>0</v>
      </c>
    </row>
    <row r="256" spans="1:18" x14ac:dyDescent="0.25">
      <c r="A256" s="1">
        <v>42760</v>
      </c>
      <c r="B256" s="4" t="s">
        <v>1</v>
      </c>
      <c r="C256" s="1">
        <v>42760</v>
      </c>
      <c r="D256" s="4" t="s">
        <v>0</v>
      </c>
      <c r="E256" t="str">
        <f t="shared" si="16"/>
        <v>рабочий</v>
      </c>
      <c r="F256" s="2">
        <v>12</v>
      </c>
      <c r="G256" s="4"/>
      <c r="H256" s="4"/>
      <c r="L256">
        <f t="shared" si="14"/>
        <v>0</v>
      </c>
      <c r="R256" s="7">
        <f t="shared" si="17"/>
        <v>3</v>
      </c>
    </row>
    <row r="257" spans="1:18" x14ac:dyDescent="0.25">
      <c r="A257" s="1">
        <v>42760</v>
      </c>
      <c r="B257" s="4" t="s">
        <v>0</v>
      </c>
      <c r="C257" s="1">
        <v>42761</v>
      </c>
      <c r="D257" s="4" t="s">
        <v>1</v>
      </c>
      <c r="E257" t="str">
        <f t="shared" si="16"/>
        <v>рабочий</v>
      </c>
      <c r="F257" s="2">
        <v>12</v>
      </c>
      <c r="G257" s="4"/>
      <c r="H257" s="4"/>
      <c r="L257">
        <f t="shared" si="14"/>
        <v>1</v>
      </c>
      <c r="R257" s="7">
        <f t="shared" si="17"/>
        <v>12</v>
      </c>
    </row>
    <row r="258" spans="1:18" x14ac:dyDescent="0.25">
      <c r="A258" s="1">
        <v>42760</v>
      </c>
      <c r="B258" s="4" t="s">
        <v>0</v>
      </c>
      <c r="C258" s="1">
        <v>42760</v>
      </c>
      <c r="D258" s="4" t="s">
        <v>30</v>
      </c>
      <c r="E258" t="str">
        <f t="shared" si="16"/>
        <v>рабочий</v>
      </c>
      <c r="F258" s="2">
        <v>0.88</v>
      </c>
      <c r="G258" s="4"/>
      <c r="H258" s="4"/>
      <c r="L258">
        <f t="shared" si="14"/>
        <v>0</v>
      </c>
      <c r="R258" s="7">
        <f t="shared" si="17"/>
        <v>0.88333333333333286</v>
      </c>
    </row>
    <row r="259" spans="1:18" x14ac:dyDescent="0.25">
      <c r="A259" s="1">
        <v>42761</v>
      </c>
      <c r="B259" s="4" t="s">
        <v>1</v>
      </c>
      <c r="C259" s="1">
        <v>42761</v>
      </c>
      <c r="D259" s="4" t="s">
        <v>0</v>
      </c>
      <c r="E259" t="str">
        <f t="shared" si="16"/>
        <v>рабочий</v>
      </c>
      <c r="F259" s="2">
        <v>12</v>
      </c>
      <c r="G259" s="4"/>
      <c r="H259" s="4"/>
      <c r="L259">
        <f t="shared" ref="L259:L319" si="18">C259-A259</f>
        <v>0</v>
      </c>
      <c r="R259" s="7">
        <f t="shared" si="17"/>
        <v>3</v>
      </c>
    </row>
    <row r="260" spans="1:18" x14ac:dyDescent="0.25">
      <c r="A260" s="1">
        <v>42761</v>
      </c>
      <c r="B260" s="4" t="s">
        <v>0</v>
      </c>
      <c r="C260" s="1">
        <v>42762</v>
      </c>
      <c r="D260" s="4" t="s">
        <v>1</v>
      </c>
      <c r="E260" t="str">
        <f t="shared" si="16"/>
        <v>рабочий</v>
      </c>
      <c r="F260" s="2">
        <v>12</v>
      </c>
      <c r="G260" s="4"/>
      <c r="H260" s="4"/>
      <c r="L260">
        <f t="shared" si="18"/>
        <v>1</v>
      </c>
      <c r="R260" s="7">
        <f t="shared" si="17"/>
        <v>12</v>
      </c>
    </row>
    <row r="261" spans="1:18" x14ac:dyDescent="0.25">
      <c r="A261" s="1">
        <v>42761</v>
      </c>
      <c r="B261" s="4" t="s">
        <v>17</v>
      </c>
      <c r="C261" s="1">
        <v>42761</v>
      </c>
      <c r="D261" s="4" t="s">
        <v>108</v>
      </c>
      <c r="E261" t="str">
        <f t="shared" si="16"/>
        <v>рабочий</v>
      </c>
      <c r="F261" s="2">
        <v>3.75</v>
      </c>
      <c r="G261" s="4"/>
      <c r="H261" s="4"/>
      <c r="L261">
        <f t="shared" si="18"/>
        <v>0</v>
      </c>
      <c r="R261" s="7">
        <f t="shared" si="17"/>
        <v>0</v>
      </c>
    </row>
    <row r="262" spans="1:18" x14ac:dyDescent="0.25">
      <c r="A262" s="1">
        <v>42761</v>
      </c>
      <c r="B262" s="4" t="s">
        <v>1</v>
      </c>
      <c r="C262" s="1">
        <v>42761</v>
      </c>
      <c r="D262" s="4" t="s">
        <v>108</v>
      </c>
      <c r="E262" t="str">
        <f t="shared" si="16"/>
        <v>рабочий</v>
      </c>
      <c r="F262" s="2">
        <v>8.75</v>
      </c>
      <c r="G262" s="4"/>
      <c r="H262" s="4"/>
      <c r="L262">
        <f t="shared" si="18"/>
        <v>0</v>
      </c>
      <c r="R262" s="7">
        <f t="shared" si="17"/>
        <v>0</v>
      </c>
    </row>
    <row r="263" spans="1:18" x14ac:dyDescent="0.25">
      <c r="A263" s="1">
        <v>42761</v>
      </c>
      <c r="B263" s="4" t="s">
        <v>0</v>
      </c>
      <c r="C263" s="1">
        <v>42762</v>
      </c>
      <c r="D263" s="4" t="s">
        <v>1</v>
      </c>
      <c r="E263" t="str">
        <f t="shared" si="16"/>
        <v>рабочий</v>
      </c>
      <c r="F263" s="2">
        <v>12</v>
      </c>
      <c r="G263" s="4"/>
      <c r="H263" s="4"/>
      <c r="L263">
        <f t="shared" si="18"/>
        <v>1</v>
      </c>
      <c r="R263" s="7">
        <f t="shared" si="17"/>
        <v>12</v>
      </c>
    </row>
    <row r="264" spans="1:18" x14ac:dyDescent="0.25">
      <c r="A264" s="1">
        <v>42761</v>
      </c>
      <c r="B264" s="4" t="s">
        <v>0</v>
      </c>
      <c r="C264" s="1">
        <v>42762</v>
      </c>
      <c r="D264" s="4" t="s">
        <v>1</v>
      </c>
      <c r="E264" t="str">
        <f t="shared" si="16"/>
        <v>рабочий</v>
      </c>
      <c r="F264" s="2">
        <v>12</v>
      </c>
      <c r="G264" s="4"/>
      <c r="H264" s="4"/>
      <c r="L264">
        <f t="shared" si="18"/>
        <v>1</v>
      </c>
      <c r="R264" s="7">
        <f t="shared" si="17"/>
        <v>12</v>
      </c>
    </row>
    <row r="265" spans="1:18" x14ac:dyDescent="0.25">
      <c r="A265" s="1">
        <v>42761</v>
      </c>
      <c r="B265" s="4" t="s">
        <v>1</v>
      </c>
      <c r="C265" s="1">
        <v>42761</v>
      </c>
      <c r="D265" s="4" t="s">
        <v>0</v>
      </c>
      <c r="E265" t="str">
        <f t="shared" si="16"/>
        <v>рабочий</v>
      </c>
      <c r="F265" s="2">
        <v>12</v>
      </c>
      <c r="G265" s="4"/>
      <c r="H265" s="4"/>
      <c r="L265">
        <f t="shared" si="18"/>
        <v>0</v>
      </c>
      <c r="R265" s="7">
        <f t="shared" si="17"/>
        <v>3</v>
      </c>
    </row>
    <row r="266" spans="1:18" x14ac:dyDescent="0.25">
      <c r="A266" s="1">
        <v>42761</v>
      </c>
      <c r="B266" s="4" t="s">
        <v>1</v>
      </c>
      <c r="C266" s="1">
        <v>42761</v>
      </c>
      <c r="D266" s="4" t="s">
        <v>82</v>
      </c>
      <c r="E266" t="str">
        <f t="shared" si="16"/>
        <v>рабочий</v>
      </c>
      <c r="F266" s="2">
        <v>6.38</v>
      </c>
      <c r="G266" s="4"/>
      <c r="H266" s="4"/>
      <c r="L266">
        <f t="shared" si="18"/>
        <v>0</v>
      </c>
      <c r="R266" s="7">
        <f t="shared" si="17"/>
        <v>0</v>
      </c>
    </row>
    <row r="267" spans="1:18" x14ac:dyDescent="0.25">
      <c r="A267" s="1">
        <v>42762</v>
      </c>
      <c r="B267" s="4" t="s">
        <v>0</v>
      </c>
      <c r="C267" s="1">
        <v>42763</v>
      </c>
      <c r="D267" s="4" t="s">
        <v>1</v>
      </c>
      <c r="E267" t="str">
        <f t="shared" si="16"/>
        <v>рабочий</v>
      </c>
      <c r="F267" s="2">
        <v>12</v>
      </c>
      <c r="G267" s="4"/>
      <c r="H267" s="4"/>
      <c r="L267">
        <f t="shared" si="18"/>
        <v>1</v>
      </c>
      <c r="R267" s="7">
        <f t="shared" si="17"/>
        <v>12</v>
      </c>
    </row>
    <row r="268" spans="1:18" x14ac:dyDescent="0.25">
      <c r="A268" s="1">
        <v>42762</v>
      </c>
      <c r="B268" s="4" t="s">
        <v>1</v>
      </c>
      <c r="C268" s="1">
        <v>42762</v>
      </c>
      <c r="D268" s="4" t="s">
        <v>0</v>
      </c>
      <c r="E268" t="str">
        <f t="shared" si="16"/>
        <v>рабочий</v>
      </c>
      <c r="F268" s="2">
        <v>12</v>
      </c>
      <c r="G268" s="4"/>
      <c r="H268" s="4"/>
      <c r="L268">
        <f t="shared" si="18"/>
        <v>0</v>
      </c>
      <c r="R268" s="7">
        <f t="shared" si="17"/>
        <v>3</v>
      </c>
    </row>
    <row r="269" spans="1:18" x14ac:dyDescent="0.25">
      <c r="A269" s="1">
        <v>42762</v>
      </c>
      <c r="B269" s="4" t="s">
        <v>11</v>
      </c>
      <c r="C269" s="1">
        <v>42762</v>
      </c>
      <c r="D269" s="4" t="s">
        <v>0</v>
      </c>
      <c r="E269" t="str">
        <f t="shared" si="16"/>
        <v>рабочий</v>
      </c>
      <c r="F269" s="2">
        <v>4.5</v>
      </c>
      <c r="G269" s="4"/>
      <c r="H269" s="4"/>
      <c r="L269">
        <f t="shared" si="18"/>
        <v>0</v>
      </c>
      <c r="R269" s="7">
        <f t="shared" si="17"/>
        <v>3</v>
      </c>
    </row>
    <row r="270" spans="1:18" x14ac:dyDescent="0.25">
      <c r="A270" s="1">
        <v>42762</v>
      </c>
      <c r="B270" s="4" t="s">
        <v>0</v>
      </c>
      <c r="C270" s="1">
        <v>42763</v>
      </c>
      <c r="D270" s="4" t="s">
        <v>1</v>
      </c>
      <c r="E270" t="str">
        <f t="shared" si="16"/>
        <v>рабочий</v>
      </c>
      <c r="F270" s="2">
        <v>12</v>
      </c>
      <c r="G270" s="4"/>
      <c r="H270" s="4"/>
      <c r="L270">
        <f t="shared" si="18"/>
        <v>1</v>
      </c>
      <c r="R270" s="7">
        <f t="shared" si="17"/>
        <v>12</v>
      </c>
    </row>
    <row r="271" spans="1:18" x14ac:dyDescent="0.25">
      <c r="A271" s="1">
        <v>42762</v>
      </c>
      <c r="B271" s="4" t="s">
        <v>0</v>
      </c>
      <c r="C271" s="1">
        <v>42763</v>
      </c>
      <c r="D271" s="4" t="s">
        <v>1</v>
      </c>
      <c r="E271" t="str">
        <f t="shared" si="16"/>
        <v>рабочий</v>
      </c>
      <c r="F271" s="2">
        <v>12</v>
      </c>
      <c r="G271" s="4"/>
      <c r="H271" s="4"/>
      <c r="L271">
        <f t="shared" si="18"/>
        <v>1</v>
      </c>
      <c r="R271" s="7">
        <f t="shared" si="17"/>
        <v>12</v>
      </c>
    </row>
    <row r="272" spans="1:18" x14ac:dyDescent="0.25">
      <c r="A272" s="1">
        <v>42762</v>
      </c>
      <c r="B272" s="4" t="s">
        <v>1</v>
      </c>
      <c r="C272" s="1">
        <v>42762</v>
      </c>
      <c r="D272" s="4" t="s">
        <v>0</v>
      </c>
      <c r="E272" t="str">
        <f t="shared" si="16"/>
        <v>рабочий</v>
      </c>
      <c r="F272" s="2">
        <v>12</v>
      </c>
      <c r="G272" s="4"/>
      <c r="H272" s="4"/>
      <c r="L272">
        <f t="shared" si="18"/>
        <v>0</v>
      </c>
      <c r="R272" s="7">
        <f t="shared" si="17"/>
        <v>3</v>
      </c>
    </row>
    <row r="273" spans="1:18" x14ac:dyDescent="0.25">
      <c r="A273" s="1">
        <v>42762</v>
      </c>
      <c r="B273" s="4" t="s">
        <v>0</v>
      </c>
      <c r="C273" s="1">
        <v>42763</v>
      </c>
      <c r="D273" s="4" t="s">
        <v>1</v>
      </c>
      <c r="E273" t="str">
        <f t="shared" si="16"/>
        <v>рабочий</v>
      </c>
      <c r="F273" s="2">
        <v>12</v>
      </c>
      <c r="G273" s="4"/>
      <c r="H273" s="4"/>
      <c r="L273">
        <f t="shared" si="18"/>
        <v>1</v>
      </c>
      <c r="R273" s="7">
        <f t="shared" si="17"/>
        <v>12</v>
      </c>
    </row>
    <row r="274" spans="1:18" x14ac:dyDescent="0.25">
      <c r="A274" s="1">
        <v>42762</v>
      </c>
      <c r="B274" s="4" t="s">
        <v>1</v>
      </c>
      <c r="C274" s="1">
        <v>42762</v>
      </c>
      <c r="D274" s="4" t="s">
        <v>0</v>
      </c>
      <c r="E274" t="str">
        <f t="shared" si="16"/>
        <v>рабочий</v>
      </c>
      <c r="F274" s="2">
        <v>12</v>
      </c>
      <c r="G274" s="4"/>
      <c r="H274" s="4"/>
      <c r="L274">
        <f t="shared" si="18"/>
        <v>0</v>
      </c>
      <c r="R274" s="7">
        <f t="shared" si="17"/>
        <v>3</v>
      </c>
    </row>
    <row r="275" spans="1:18" x14ac:dyDescent="0.25">
      <c r="A275" s="1">
        <v>42762</v>
      </c>
      <c r="B275" s="4" t="s">
        <v>0</v>
      </c>
      <c r="C275" s="1">
        <v>42763</v>
      </c>
      <c r="D275" s="4" t="s">
        <v>1</v>
      </c>
      <c r="E275" t="str">
        <f t="shared" si="16"/>
        <v>рабочий</v>
      </c>
      <c r="F275" s="2">
        <v>12</v>
      </c>
      <c r="G275" s="4"/>
      <c r="H275" s="4"/>
      <c r="L275">
        <f t="shared" si="18"/>
        <v>1</v>
      </c>
      <c r="R275" s="7">
        <f t="shared" si="17"/>
        <v>12</v>
      </c>
    </row>
    <row r="276" spans="1:18" x14ac:dyDescent="0.25">
      <c r="A276" s="1">
        <v>42762</v>
      </c>
      <c r="B276" s="4" t="s">
        <v>1</v>
      </c>
      <c r="C276" s="1">
        <v>42762</v>
      </c>
      <c r="D276" s="4" t="s">
        <v>0</v>
      </c>
      <c r="E276" t="str">
        <f t="shared" si="16"/>
        <v>рабочий</v>
      </c>
      <c r="F276" s="2">
        <v>12</v>
      </c>
      <c r="G276" s="4"/>
      <c r="H276" s="4"/>
      <c r="L276">
        <f t="shared" si="18"/>
        <v>0</v>
      </c>
      <c r="R276" s="7">
        <f t="shared" si="17"/>
        <v>3</v>
      </c>
    </row>
    <row r="277" spans="1:18" x14ac:dyDescent="0.25">
      <c r="A277" s="1">
        <v>42763</v>
      </c>
      <c r="B277" s="4" t="s">
        <v>1</v>
      </c>
      <c r="C277" s="1">
        <v>42763</v>
      </c>
      <c r="D277" s="4" t="s">
        <v>0</v>
      </c>
      <c r="E277" t="str">
        <f t="shared" si="16"/>
        <v>выходной</v>
      </c>
      <c r="F277" s="2">
        <v>12</v>
      </c>
      <c r="G277">
        <f t="shared" ref="G277:G297" si="19">IF(E277="выходной",F277,"0")</f>
        <v>12</v>
      </c>
      <c r="L277">
        <f t="shared" si="18"/>
        <v>0</v>
      </c>
      <c r="R277" s="7">
        <f t="shared" si="17"/>
        <v>12</v>
      </c>
    </row>
    <row r="278" spans="1:18" x14ac:dyDescent="0.25">
      <c r="A278" s="1">
        <v>42763</v>
      </c>
      <c r="B278" s="4" t="s">
        <v>0</v>
      </c>
      <c r="C278" s="1">
        <v>42764</v>
      </c>
      <c r="D278" s="4" t="s">
        <v>1</v>
      </c>
      <c r="E278" t="str">
        <f t="shared" si="16"/>
        <v>выходной</v>
      </c>
      <c r="F278" s="2">
        <v>12</v>
      </c>
      <c r="G278">
        <f t="shared" si="19"/>
        <v>12</v>
      </c>
      <c r="L278">
        <f t="shared" si="18"/>
        <v>1</v>
      </c>
      <c r="R278" s="7">
        <f t="shared" si="17"/>
        <v>12</v>
      </c>
    </row>
    <row r="279" spans="1:18" x14ac:dyDescent="0.25">
      <c r="A279" s="1">
        <v>42763</v>
      </c>
      <c r="B279" s="4" t="s">
        <v>1</v>
      </c>
      <c r="C279" s="1">
        <v>42763</v>
      </c>
      <c r="D279" s="4" t="s">
        <v>39</v>
      </c>
      <c r="E279" t="str">
        <f t="shared" si="16"/>
        <v>выходной</v>
      </c>
      <c r="F279" s="2">
        <v>4.33</v>
      </c>
      <c r="G279">
        <f t="shared" si="19"/>
        <v>4.33</v>
      </c>
      <c r="L279">
        <f t="shared" si="18"/>
        <v>0</v>
      </c>
      <c r="R279" s="7">
        <f t="shared" si="17"/>
        <v>4.3333333333139308</v>
      </c>
    </row>
    <row r="280" spans="1:18" x14ac:dyDescent="0.25">
      <c r="A280" s="1">
        <v>42763</v>
      </c>
      <c r="B280" s="4" t="s">
        <v>0</v>
      </c>
      <c r="C280" s="1">
        <v>42764</v>
      </c>
      <c r="D280" s="4" t="s">
        <v>1</v>
      </c>
      <c r="E280" t="str">
        <f t="shared" si="16"/>
        <v>выходной</v>
      </c>
      <c r="F280" s="2">
        <v>12</v>
      </c>
      <c r="G280">
        <f t="shared" si="19"/>
        <v>12</v>
      </c>
      <c r="L280">
        <f t="shared" si="18"/>
        <v>1</v>
      </c>
      <c r="R280" s="7">
        <f t="shared" si="17"/>
        <v>12</v>
      </c>
    </row>
    <row r="281" spans="1:18" x14ac:dyDescent="0.25">
      <c r="A281" s="1">
        <v>42763</v>
      </c>
      <c r="B281" s="4" t="s">
        <v>1</v>
      </c>
      <c r="C281" s="1">
        <v>42763</v>
      </c>
      <c r="D281" s="4" t="s">
        <v>0</v>
      </c>
      <c r="E281" t="str">
        <f t="shared" si="16"/>
        <v>выходной</v>
      </c>
      <c r="F281" s="2">
        <v>12</v>
      </c>
      <c r="G281">
        <f t="shared" si="19"/>
        <v>12</v>
      </c>
      <c r="L281">
        <f t="shared" si="18"/>
        <v>0</v>
      </c>
      <c r="R281" s="7">
        <f t="shared" si="17"/>
        <v>12</v>
      </c>
    </row>
    <row r="282" spans="1:18" x14ac:dyDescent="0.25">
      <c r="A282" s="1">
        <v>42763</v>
      </c>
      <c r="B282" s="4" t="s">
        <v>0</v>
      </c>
      <c r="C282" s="1">
        <v>42764</v>
      </c>
      <c r="D282" s="4" t="s">
        <v>1</v>
      </c>
      <c r="E282" t="str">
        <f t="shared" si="16"/>
        <v>выходной</v>
      </c>
      <c r="F282" s="2">
        <v>12</v>
      </c>
      <c r="G282">
        <f t="shared" si="19"/>
        <v>12</v>
      </c>
      <c r="L282">
        <f t="shared" si="18"/>
        <v>1</v>
      </c>
      <c r="R282" s="7">
        <f t="shared" si="17"/>
        <v>12</v>
      </c>
    </row>
    <row r="283" spans="1:18" x14ac:dyDescent="0.25">
      <c r="A283" s="1">
        <v>42763</v>
      </c>
      <c r="B283" s="4" t="s">
        <v>1</v>
      </c>
      <c r="C283" s="1">
        <v>42763</v>
      </c>
      <c r="D283" s="4" t="s">
        <v>0</v>
      </c>
      <c r="E283" t="str">
        <f t="shared" si="16"/>
        <v>выходной</v>
      </c>
      <c r="F283" s="2">
        <v>12</v>
      </c>
      <c r="G283">
        <f t="shared" si="19"/>
        <v>12</v>
      </c>
      <c r="L283">
        <f t="shared" si="18"/>
        <v>0</v>
      </c>
      <c r="R283" s="7">
        <f t="shared" si="17"/>
        <v>12</v>
      </c>
    </row>
    <row r="284" spans="1:18" x14ac:dyDescent="0.25">
      <c r="A284" s="1">
        <v>42763</v>
      </c>
      <c r="B284" s="4" t="s">
        <v>1</v>
      </c>
      <c r="C284" s="1">
        <v>42763</v>
      </c>
      <c r="D284" s="4" t="s">
        <v>0</v>
      </c>
      <c r="E284" t="str">
        <f t="shared" si="16"/>
        <v>выходной</v>
      </c>
      <c r="F284" s="2">
        <v>12</v>
      </c>
      <c r="G284">
        <f t="shared" si="19"/>
        <v>12</v>
      </c>
      <c r="L284">
        <f t="shared" si="18"/>
        <v>0</v>
      </c>
      <c r="R284" s="7">
        <f t="shared" si="17"/>
        <v>12</v>
      </c>
    </row>
    <row r="285" spans="1:18" x14ac:dyDescent="0.25">
      <c r="A285" s="1">
        <v>42763</v>
      </c>
      <c r="B285" s="4" t="s">
        <v>0</v>
      </c>
      <c r="C285" s="1">
        <v>42764</v>
      </c>
      <c r="D285" s="4" t="s">
        <v>1</v>
      </c>
      <c r="E285" t="str">
        <f t="shared" si="16"/>
        <v>выходной</v>
      </c>
      <c r="F285" s="2">
        <v>12</v>
      </c>
      <c r="G285">
        <f t="shared" si="19"/>
        <v>12</v>
      </c>
      <c r="L285">
        <f t="shared" si="18"/>
        <v>1</v>
      </c>
      <c r="R285" s="7">
        <f t="shared" si="17"/>
        <v>12</v>
      </c>
    </row>
    <row r="286" spans="1:18" x14ac:dyDescent="0.25">
      <c r="A286" s="1">
        <v>42764</v>
      </c>
      <c r="B286" s="4" t="s">
        <v>117</v>
      </c>
      <c r="C286" s="1">
        <v>42764</v>
      </c>
      <c r="D286" s="4" t="s">
        <v>73</v>
      </c>
      <c r="E286" t="str">
        <f t="shared" si="16"/>
        <v>выходной</v>
      </c>
      <c r="F286" s="2">
        <v>0.63</v>
      </c>
      <c r="G286">
        <f t="shared" si="19"/>
        <v>0.63</v>
      </c>
      <c r="L286">
        <f t="shared" si="18"/>
        <v>0</v>
      </c>
      <c r="R286" s="7">
        <f t="shared" si="17"/>
        <v>0.63333333330228925</v>
      </c>
    </row>
    <row r="287" spans="1:18" x14ac:dyDescent="0.25">
      <c r="A287" s="1">
        <v>42764</v>
      </c>
      <c r="B287" s="4" t="s">
        <v>86</v>
      </c>
      <c r="C287" s="1">
        <v>42764</v>
      </c>
      <c r="D287" s="4" t="s">
        <v>66</v>
      </c>
      <c r="E287" t="str">
        <f t="shared" si="16"/>
        <v>выходной</v>
      </c>
      <c r="F287" s="2">
        <v>1.07</v>
      </c>
      <c r="G287">
        <f t="shared" si="19"/>
        <v>1.07</v>
      </c>
      <c r="L287">
        <f t="shared" si="18"/>
        <v>0</v>
      </c>
      <c r="R287" s="7">
        <f t="shared" si="17"/>
        <v>1.0666666666511446</v>
      </c>
    </row>
    <row r="288" spans="1:18" x14ac:dyDescent="0.25">
      <c r="A288" s="1">
        <v>42764</v>
      </c>
      <c r="B288" s="4" t="s">
        <v>0</v>
      </c>
      <c r="C288" s="1">
        <v>42765</v>
      </c>
      <c r="D288" s="4" t="s">
        <v>1</v>
      </c>
      <c r="E288" t="str">
        <f t="shared" ref="E288:E319" si="20">IF(WEEKDAY(A288,2)&gt;5,"выходной","рабочий")</f>
        <v>выходной</v>
      </c>
      <c r="F288" s="2">
        <v>12</v>
      </c>
      <c r="G288">
        <f t="shared" si="19"/>
        <v>12</v>
      </c>
      <c r="L288">
        <f t="shared" si="18"/>
        <v>1</v>
      </c>
      <c r="R288" s="7">
        <f t="shared" si="17"/>
        <v>12</v>
      </c>
    </row>
    <row r="289" spans="1:18" x14ac:dyDescent="0.25">
      <c r="A289" s="1">
        <v>42764</v>
      </c>
      <c r="B289" s="4" t="s">
        <v>1</v>
      </c>
      <c r="C289" s="1">
        <v>42764</v>
      </c>
      <c r="D289" s="4" t="s">
        <v>0</v>
      </c>
      <c r="E289" t="str">
        <f t="shared" si="20"/>
        <v>выходной</v>
      </c>
      <c r="F289" s="2">
        <v>12</v>
      </c>
      <c r="G289">
        <f t="shared" si="19"/>
        <v>12</v>
      </c>
      <c r="L289">
        <f t="shared" si="18"/>
        <v>0</v>
      </c>
      <c r="R289" s="7">
        <f t="shared" si="17"/>
        <v>12</v>
      </c>
    </row>
    <row r="290" spans="1:18" x14ac:dyDescent="0.25">
      <c r="A290" s="1">
        <v>42764</v>
      </c>
      <c r="B290" s="4" t="s">
        <v>37</v>
      </c>
      <c r="C290" s="1">
        <v>42764</v>
      </c>
      <c r="D290" s="4" t="s">
        <v>21</v>
      </c>
      <c r="E290" t="str">
        <f t="shared" si="20"/>
        <v>выходной</v>
      </c>
      <c r="F290" s="2">
        <v>0.3</v>
      </c>
      <c r="G290">
        <f t="shared" si="19"/>
        <v>0.3</v>
      </c>
      <c r="L290">
        <f t="shared" si="18"/>
        <v>0</v>
      </c>
      <c r="R290" s="7">
        <f t="shared" si="17"/>
        <v>0.29999999993015081</v>
      </c>
    </row>
    <row r="291" spans="1:18" x14ac:dyDescent="0.25">
      <c r="A291" s="1">
        <v>42764</v>
      </c>
      <c r="B291" s="4" t="s">
        <v>56</v>
      </c>
      <c r="C291" s="1">
        <v>42764</v>
      </c>
      <c r="D291" s="4" t="s">
        <v>107</v>
      </c>
      <c r="E291" t="str">
        <f t="shared" si="20"/>
        <v>выходной</v>
      </c>
      <c r="F291" s="2">
        <v>0.85</v>
      </c>
      <c r="G291">
        <f t="shared" si="19"/>
        <v>0.85</v>
      </c>
      <c r="L291">
        <f t="shared" si="18"/>
        <v>0</v>
      </c>
      <c r="R291" s="7">
        <f t="shared" ref="R291:R319" si="21">IF(E291="выходной",(TIMEVALUE(D291)-TIMEVALUE(B291)+C291-A291)/TIME(1,0,0),IF(C291=A291,(MIN(TIMEVALUE(D291),TIME(8,30,0))-MIN(TIMEVALUE(B291),TIME(8,30,0))+MAX(TIMEVALUE(D291),TIME(17,30,0))-MAX(TIMEVALUE(B291),TIME(17,30,0)))/TIME(1,0,0),(TIMEVALUE(D291)-TIMEVALUE(B291)+C291-A291-(MAX(0,TIME(17,30,0)-MAX(TIMEVALUE(B291),TIME(8,30,0)))+MAX(0,MIN(TIMEVALUE(D291),TIME(17,30,0))-TIME(8,30,0))))/TIME(1,0,0)))</f>
        <v>0.84999999997671694</v>
      </c>
    </row>
    <row r="292" spans="1:18" x14ac:dyDescent="0.25">
      <c r="A292" s="1">
        <v>42764</v>
      </c>
      <c r="B292" s="4" t="s">
        <v>1</v>
      </c>
      <c r="C292" s="1">
        <v>42764</v>
      </c>
      <c r="D292" s="4" t="s">
        <v>0</v>
      </c>
      <c r="E292" t="str">
        <f t="shared" si="20"/>
        <v>выходной</v>
      </c>
      <c r="F292" s="2">
        <v>12</v>
      </c>
      <c r="G292">
        <f t="shared" si="19"/>
        <v>12</v>
      </c>
      <c r="L292">
        <f t="shared" si="18"/>
        <v>0</v>
      </c>
      <c r="R292" s="7">
        <f t="shared" si="21"/>
        <v>12</v>
      </c>
    </row>
    <row r="293" spans="1:18" x14ac:dyDescent="0.25">
      <c r="A293" s="1">
        <v>42764</v>
      </c>
      <c r="B293" s="4" t="s">
        <v>0</v>
      </c>
      <c r="C293" s="1">
        <v>42765</v>
      </c>
      <c r="D293" s="4" t="s">
        <v>1</v>
      </c>
      <c r="E293" t="str">
        <f t="shared" si="20"/>
        <v>выходной</v>
      </c>
      <c r="F293" s="2">
        <v>12</v>
      </c>
      <c r="G293">
        <f t="shared" si="19"/>
        <v>12</v>
      </c>
      <c r="L293">
        <f t="shared" si="18"/>
        <v>1</v>
      </c>
      <c r="R293" s="7">
        <f t="shared" si="21"/>
        <v>12</v>
      </c>
    </row>
    <row r="294" spans="1:18" x14ac:dyDescent="0.25">
      <c r="A294" s="1">
        <v>42764</v>
      </c>
      <c r="B294" s="4" t="s">
        <v>1</v>
      </c>
      <c r="C294" s="1">
        <v>42764</v>
      </c>
      <c r="D294" s="4" t="s">
        <v>0</v>
      </c>
      <c r="E294" t="str">
        <f t="shared" si="20"/>
        <v>выходной</v>
      </c>
      <c r="F294" s="2">
        <v>12</v>
      </c>
      <c r="G294">
        <f t="shared" si="19"/>
        <v>12</v>
      </c>
      <c r="L294">
        <f t="shared" si="18"/>
        <v>0</v>
      </c>
      <c r="R294" s="7">
        <f t="shared" si="21"/>
        <v>12</v>
      </c>
    </row>
    <row r="295" spans="1:18" x14ac:dyDescent="0.25">
      <c r="A295" s="1">
        <v>42764</v>
      </c>
      <c r="B295" s="4" t="s">
        <v>0</v>
      </c>
      <c r="C295" s="1">
        <v>42765</v>
      </c>
      <c r="D295" s="4" t="s">
        <v>1</v>
      </c>
      <c r="E295" t="str">
        <f t="shared" si="20"/>
        <v>выходной</v>
      </c>
      <c r="F295" s="2">
        <v>12</v>
      </c>
      <c r="G295">
        <f t="shared" si="19"/>
        <v>12</v>
      </c>
      <c r="L295">
        <f t="shared" si="18"/>
        <v>1</v>
      </c>
      <c r="R295" s="7">
        <f t="shared" si="21"/>
        <v>12</v>
      </c>
    </row>
    <row r="296" spans="1:18" x14ac:dyDescent="0.25">
      <c r="A296" s="1">
        <v>42764</v>
      </c>
      <c r="B296" s="4" t="s">
        <v>0</v>
      </c>
      <c r="C296" s="1">
        <v>42765</v>
      </c>
      <c r="D296" s="4" t="s">
        <v>1</v>
      </c>
      <c r="E296" t="str">
        <f t="shared" si="20"/>
        <v>выходной</v>
      </c>
      <c r="F296" s="2">
        <v>12</v>
      </c>
      <c r="G296">
        <f t="shared" si="19"/>
        <v>12</v>
      </c>
      <c r="L296">
        <f t="shared" si="18"/>
        <v>1</v>
      </c>
      <c r="R296" s="7">
        <f t="shared" si="21"/>
        <v>12</v>
      </c>
    </row>
    <row r="297" spans="1:18" x14ac:dyDescent="0.25">
      <c r="A297" s="1">
        <v>42764</v>
      </c>
      <c r="B297" s="4" t="s">
        <v>1</v>
      </c>
      <c r="C297" s="1">
        <v>42764</v>
      </c>
      <c r="D297" s="4" t="s">
        <v>0</v>
      </c>
      <c r="E297" t="str">
        <f t="shared" si="20"/>
        <v>выходной</v>
      </c>
      <c r="F297" s="2">
        <v>12</v>
      </c>
      <c r="G297">
        <f t="shared" si="19"/>
        <v>12</v>
      </c>
      <c r="L297">
        <f t="shared" si="18"/>
        <v>0</v>
      </c>
      <c r="R297" s="7">
        <f t="shared" si="21"/>
        <v>12</v>
      </c>
    </row>
    <row r="298" spans="1:18" x14ac:dyDescent="0.25">
      <c r="A298" s="1">
        <v>42765</v>
      </c>
      <c r="B298" s="4" t="s">
        <v>64</v>
      </c>
      <c r="C298" s="1">
        <v>42765</v>
      </c>
      <c r="D298" s="4" t="s">
        <v>36</v>
      </c>
      <c r="E298" t="str">
        <f t="shared" si="20"/>
        <v>рабочий</v>
      </c>
      <c r="F298" s="2">
        <v>0.42</v>
      </c>
      <c r="G298" s="4"/>
      <c r="H298" s="4"/>
      <c r="L298">
        <f t="shared" si="18"/>
        <v>0</v>
      </c>
      <c r="R298" s="7">
        <f t="shared" si="21"/>
        <v>0</v>
      </c>
    </row>
    <row r="299" spans="1:18" x14ac:dyDescent="0.25">
      <c r="A299" s="1">
        <v>42765</v>
      </c>
      <c r="B299" s="4" t="s">
        <v>90</v>
      </c>
      <c r="C299" s="1">
        <v>42765</v>
      </c>
      <c r="D299" s="4" t="s">
        <v>59</v>
      </c>
      <c r="E299" t="str">
        <f t="shared" si="20"/>
        <v>рабочий</v>
      </c>
      <c r="F299" s="2">
        <v>1.17</v>
      </c>
      <c r="G299" s="4"/>
      <c r="H299" s="4"/>
      <c r="L299">
        <f t="shared" si="18"/>
        <v>0</v>
      </c>
      <c r="R299" s="7">
        <f t="shared" si="21"/>
        <v>1.0000000000000018</v>
      </c>
    </row>
    <row r="300" spans="1:18" x14ac:dyDescent="0.25">
      <c r="A300" s="1">
        <v>42765</v>
      </c>
      <c r="B300" s="4" t="s">
        <v>33</v>
      </c>
      <c r="C300" s="1">
        <v>42765</v>
      </c>
      <c r="D300" s="4" t="s">
        <v>72</v>
      </c>
      <c r="E300" t="str">
        <f t="shared" si="20"/>
        <v>рабочий</v>
      </c>
      <c r="F300" s="2">
        <v>0.75</v>
      </c>
      <c r="G300" s="4"/>
      <c r="H300" s="4"/>
      <c r="L300">
        <f t="shared" si="18"/>
        <v>0</v>
      </c>
      <c r="R300" s="7">
        <f t="shared" si="21"/>
        <v>0</v>
      </c>
    </row>
    <row r="301" spans="1:18" x14ac:dyDescent="0.25">
      <c r="A301" s="1">
        <v>42765</v>
      </c>
      <c r="B301" s="4" t="s">
        <v>77</v>
      </c>
      <c r="C301" s="1">
        <v>42765</v>
      </c>
      <c r="D301" s="4" t="s">
        <v>13</v>
      </c>
      <c r="E301" t="str">
        <f t="shared" si="20"/>
        <v>рабочий</v>
      </c>
      <c r="F301" s="2">
        <v>0.08</v>
      </c>
      <c r="G301" s="4"/>
      <c r="H301" s="4"/>
      <c r="L301">
        <f t="shared" si="18"/>
        <v>0</v>
      </c>
      <c r="R301" s="7">
        <f t="shared" si="21"/>
        <v>8.3333333333333037E-2</v>
      </c>
    </row>
    <row r="302" spans="1:18" x14ac:dyDescent="0.25">
      <c r="A302" s="1">
        <v>42765</v>
      </c>
      <c r="B302" s="4" t="s">
        <v>1</v>
      </c>
      <c r="C302" s="1">
        <v>42765</v>
      </c>
      <c r="D302" s="4" t="s">
        <v>0</v>
      </c>
      <c r="E302" t="str">
        <f t="shared" si="20"/>
        <v>рабочий</v>
      </c>
      <c r="F302" s="2">
        <v>12</v>
      </c>
      <c r="G302" s="4"/>
      <c r="H302" s="4"/>
      <c r="L302">
        <f t="shared" si="18"/>
        <v>0</v>
      </c>
      <c r="R302" s="7">
        <f t="shared" si="21"/>
        <v>3</v>
      </c>
    </row>
    <row r="303" spans="1:18" x14ac:dyDescent="0.25">
      <c r="A303" s="1">
        <v>42765</v>
      </c>
      <c r="B303" s="4" t="s">
        <v>0</v>
      </c>
      <c r="C303" s="1">
        <v>42766</v>
      </c>
      <c r="D303" s="4" t="s">
        <v>1</v>
      </c>
      <c r="E303" t="str">
        <f t="shared" si="20"/>
        <v>рабочий</v>
      </c>
      <c r="F303" s="2">
        <v>12</v>
      </c>
      <c r="G303" s="4"/>
      <c r="H303" s="4"/>
      <c r="L303">
        <f t="shared" si="18"/>
        <v>1</v>
      </c>
      <c r="R303" s="7">
        <f t="shared" si="21"/>
        <v>12</v>
      </c>
    </row>
    <row r="304" spans="1:18" x14ac:dyDescent="0.25">
      <c r="A304" s="1">
        <v>42765</v>
      </c>
      <c r="B304" s="4" t="s">
        <v>1</v>
      </c>
      <c r="C304" s="1">
        <v>42765</v>
      </c>
      <c r="D304" s="4" t="s">
        <v>102</v>
      </c>
      <c r="E304" t="str">
        <f t="shared" si="20"/>
        <v>рабочий</v>
      </c>
      <c r="F304" s="2">
        <v>6.83</v>
      </c>
      <c r="G304" s="4"/>
      <c r="H304" s="4"/>
      <c r="L304">
        <f t="shared" si="18"/>
        <v>0</v>
      </c>
      <c r="R304" s="7">
        <f t="shared" si="21"/>
        <v>0</v>
      </c>
    </row>
    <row r="305" spans="1:18" x14ac:dyDescent="0.25">
      <c r="A305" s="1">
        <v>42765</v>
      </c>
      <c r="B305" s="4" t="s">
        <v>0</v>
      </c>
      <c r="C305" s="1">
        <v>42766</v>
      </c>
      <c r="D305" s="4" t="s">
        <v>1</v>
      </c>
      <c r="E305" t="str">
        <f t="shared" si="20"/>
        <v>рабочий</v>
      </c>
      <c r="F305" s="2">
        <v>12</v>
      </c>
      <c r="G305" s="4"/>
      <c r="H305" s="4"/>
      <c r="L305">
        <f t="shared" si="18"/>
        <v>1</v>
      </c>
      <c r="R305" s="7">
        <f t="shared" si="21"/>
        <v>12</v>
      </c>
    </row>
    <row r="306" spans="1:18" x14ac:dyDescent="0.25">
      <c r="A306" s="1">
        <v>42765</v>
      </c>
      <c r="B306" s="4" t="s">
        <v>1</v>
      </c>
      <c r="C306" s="1">
        <v>42765</v>
      </c>
      <c r="D306" s="4" t="s">
        <v>0</v>
      </c>
      <c r="E306" t="str">
        <f t="shared" si="20"/>
        <v>рабочий</v>
      </c>
      <c r="F306" s="2">
        <v>12</v>
      </c>
      <c r="G306" s="4"/>
      <c r="H306" s="4"/>
      <c r="L306">
        <f t="shared" si="18"/>
        <v>0</v>
      </c>
      <c r="R306" s="7">
        <f t="shared" si="21"/>
        <v>3</v>
      </c>
    </row>
    <row r="307" spans="1:18" x14ac:dyDescent="0.25">
      <c r="A307" s="1">
        <v>42765</v>
      </c>
      <c r="B307" s="4" t="s">
        <v>1</v>
      </c>
      <c r="C307" s="1">
        <v>42765</v>
      </c>
      <c r="D307" s="4" t="s">
        <v>0</v>
      </c>
      <c r="E307" t="str">
        <f t="shared" si="20"/>
        <v>рабочий</v>
      </c>
      <c r="F307" s="2">
        <v>12</v>
      </c>
      <c r="G307" s="4"/>
      <c r="H307" s="4"/>
      <c r="L307">
        <f t="shared" si="18"/>
        <v>0</v>
      </c>
      <c r="R307" s="7">
        <f t="shared" si="21"/>
        <v>3</v>
      </c>
    </row>
    <row r="308" spans="1:18" x14ac:dyDescent="0.25">
      <c r="A308" s="1">
        <v>42765</v>
      </c>
      <c r="B308" s="4" t="s">
        <v>0</v>
      </c>
      <c r="C308" s="1">
        <v>42766</v>
      </c>
      <c r="D308" s="4" t="s">
        <v>1</v>
      </c>
      <c r="E308" t="str">
        <f t="shared" si="20"/>
        <v>рабочий</v>
      </c>
      <c r="F308" s="2">
        <v>12</v>
      </c>
      <c r="G308" s="4"/>
      <c r="H308" s="4"/>
      <c r="L308">
        <f t="shared" si="18"/>
        <v>1</v>
      </c>
      <c r="R308" s="7">
        <f t="shared" si="21"/>
        <v>12</v>
      </c>
    </row>
    <row r="309" spans="1:18" x14ac:dyDescent="0.25">
      <c r="A309" s="1">
        <v>42765</v>
      </c>
      <c r="B309" s="4" t="s">
        <v>0</v>
      </c>
      <c r="C309" s="1">
        <v>42766</v>
      </c>
      <c r="D309" s="4" t="s">
        <v>1</v>
      </c>
      <c r="E309" t="str">
        <f t="shared" si="20"/>
        <v>рабочий</v>
      </c>
      <c r="F309" s="2">
        <v>12</v>
      </c>
      <c r="G309" s="4"/>
      <c r="H309" s="4"/>
      <c r="L309">
        <f t="shared" si="18"/>
        <v>1</v>
      </c>
      <c r="R309" s="7">
        <f t="shared" si="21"/>
        <v>12</v>
      </c>
    </row>
    <row r="310" spans="1:18" x14ac:dyDescent="0.25">
      <c r="A310" s="1">
        <v>42765</v>
      </c>
      <c r="B310" s="4" t="s">
        <v>1</v>
      </c>
      <c r="C310" s="1">
        <v>42765</v>
      </c>
      <c r="D310" s="4" t="s">
        <v>0</v>
      </c>
      <c r="E310" t="str">
        <f t="shared" si="20"/>
        <v>рабочий</v>
      </c>
      <c r="F310" s="2">
        <v>12</v>
      </c>
      <c r="G310" s="4"/>
      <c r="H310" s="4"/>
      <c r="L310">
        <f t="shared" si="18"/>
        <v>0</v>
      </c>
      <c r="R310" s="7">
        <f t="shared" si="21"/>
        <v>3</v>
      </c>
    </row>
    <row r="311" spans="1:18" x14ac:dyDescent="0.25">
      <c r="A311" s="1">
        <v>42766</v>
      </c>
      <c r="B311" s="4" t="s">
        <v>16</v>
      </c>
      <c r="C311" s="1">
        <v>42766</v>
      </c>
      <c r="D311" s="4" t="s">
        <v>58</v>
      </c>
      <c r="E311" t="str">
        <f t="shared" si="20"/>
        <v>рабочий</v>
      </c>
      <c r="F311" s="2">
        <v>6.17</v>
      </c>
      <c r="G311" s="4"/>
      <c r="H311" s="4"/>
      <c r="L311">
        <f t="shared" si="18"/>
        <v>0</v>
      </c>
      <c r="R311" s="7">
        <f t="shared" si="21"/>
        <v>0</v>
      </c>
    </row>
    <row r="312" spans="1:18" x14ac:dyDescent="0.25">
      <c r="A312" s="1">
        <v>42766</v>
      </c>
      <c r="B312" s="4" t="s">
        <v>1</v>
      </c>
      <c r="C312" s="1">
        <v>42766</v>
      </c>
      <c r="D312" s="4" t="s">
        <v>0</v>
      </c>
      <c r="E312" t="str">
        <f t="shared" si="20"/>
        <v>рабочий</v>
      </c>
      <c r="F312" s="2">
        <v>12</v>
      </c>
      <c r="G312" s="4"/>
      <c r="H312" s="4"/>
      <c r="L312">
        <f t="shared" si="18"/>
        <v>0</v>
      </c>
      <c r="R312" s="7">
        <f t="shared" si="21"/>
        <v>3</v>
      </c>
    </row>
    <row r="313" spans="1:18" x14ac:dyDescent="0.25">
      <c r="A313" s="1">
        <v>42766</v>
      </c>
      <c r="B313" s="4" t="s">
        <v>0</v>
      </c>
      <c r="C313" s="1">
        <v>42767</v>
      </c>
      <c r="D313" s="4" t="s">
        <v>1</v>
      </c>
      <c r="E313" t="str">
        <f t="shared" si="20"/>
        <v>рабочий</v>
      </c>
      <c r="F313" s="2">
        <v>12</v>
      </c>
      <c r="G313" s="4"/>
      <c r="H313" s="4"/>
      <c r="L313">
        <f t="shared" si="18"/>
        <v>1</v>
      </c>
      <c r="R313" s="7">
        <f t="shared" si="21"/>
        <v>12</v>
      </c>
    </row>
    <row r="314" spans="1:18" x14ac:dyDescent="0.25">
      <c r="A314" s="1">
        <v>42766</v>
      </c>
      <c r="B314" s="4" t="s">
        <v>0</v>
      </c>
      <c r="C314" s="1">
        <v>42767</v>
      </c>
      <c r="D314" s="4" t="s">
        <v>1</v>
      </c>
      <c r="E314" t="str">
        <f t="shared" si="20"/>
        <v>рабочий</v>
      </c>
      <c r="F314" s="2">
        <v>12</v>
      </c>
      <c r="G314" s="4"/>
      <c r="H314" s="4"/>
      <c r="L314">
        <f t="shared" si="18"/>
        <v>1</v>
      </c>
      <c r="R314" s="7">
        <f t="shared" si="21"/>
        <v>12</v>
      </c>
    </row>
    <row r="315" spans="1:18" x14ac:dyDescent="0.25">
      <c r="A315" s="1">
        <v>42766</v>
      </c>
      <c r="B315" s="4" t="s">
        <v>1</v>
      </c>
      <c r="C315" s="1">
        <v>42766</v>
      </c>
      <c r="D315" s="4" t="s">
        <v>0</v>
      </c>
      <c r="E315" t="str">
        <f t="shared" si="20"/>
        <v>рабочий</v>
      </c>
      <c r="F315" s="2">
        <v>12</v>
      </c>
      <c r="G315" s="4"/>
      <c r="H315" s="4"/>
      <c r="L315">
        <f t="shared" si="18"/>
        <v>0</v>
      </c>
      <c r="R315" s="7">
        <f t="shared" si="21"/>
        <v>3</v>
      </c>
    </row>
    <row r="316" spans="1:18" x14ac:dyDescent="0.25">
      <c r="A316" s="1">
        <v>42766</v>
      </c>
      <c r="B316" s="4" t="s">
        <v>1</v>
      </c>
      <c r="C316" s="1">
        <v>42766</v>
      </c>
      <c r="D316" s="4" t="s">
        <v>0</v>
      </c>
      <c r="E316" t="str">
        <f t="shared" si="20"/>
        <v>рабочий</v>
      </c>
      <c r="F316" s="2">
        <v>12</v>
      </c>
      <c r="G316" s="4"/>
      <c r="H316" s="4"/>
      <c r="L316">
        <f t="shared" si="18"/>
        <v>0</v>
      </c>
      <c r="R316" s="7">
        <f t="shared" si="21"/>
        <v>3</v>
      </c>
    </row>
    <row r="317" spans="1:18" x14ac:dyDescent="0.25">
      <c r="A317" s="1">
        <v>42766</v>
      </c>
      <c r="B317" s="4" t="s">
        <v>0</v>
      </c>
      <c r="C317" s="1">
        <v>42767</v>
      </c>
      <c r="D317" s="4" t="s">
        <v>1</v>
      </c>
      <c r="E317" t="str">
        <f t="shared" si="20"/>
        <v>рабочий</v>
      </c>
      <c r="F317" s="2">
        <v>12</v>
      </c>
      <c r="G317" s="4"/>
      <c r="H317" s="4"/>
      <c r="L317">
        <f t="shared" si="18"/>
        <v>1</v>
      </c>
      <c r="R317" s="7">
        <f t="shared" si="21"/>
        <v>12</v>
      </c>
    </row>
    <row r="318" spans="1:18" x14ac:dyDescent="0.25">
      <c r="A318" s="1">
        <v>42766</v>
      </c>
      <c r="B318" s="4" t="s">
        <v>1</v>
      </c>
      <c r="C318" s="1">
        <v>42766</v>
      </c>
      <c r="D318" s="4" t="s">
        <v>0</v>
      </c>
      <c r="E318" t="str">
        <f t="shared" si="20"/>
        <v>рабочий</v>
      </c>
      <c r="F318" s="2">
        <v>12</v>
      </c>
      <c r="G318" s="4"/>
      <c r="H318" s="4"/>
      <c r="L318">
        <f t="shared" si="18"/>
        <v>0</v>
      </c>
      <c r="R318" s="7">
        <f t="shared" si="21"/>
        <v>3</v>
      </c>
    </row>
    <row r="319" spans="1:18" x14ac:dyDescent="0.25">
      <c r="A319" s="1">
        <v>42766</v>
      </c>
      <c r="B319" s="4" t="s">
        <v>0</v>
      </c>
      <c r="C319" s="1">
        <v>42767</v>
      </c>
      <c r="D319" s="4" t="s">
        <v>1</v>
      </c>
      <c r="E319" t="str">
        <f t="shared" si="20"/>
        <v>рабочий</v>
      </c>
      <c r="F319" s="2">
        <v>12</v>
      </c>
      <c r="G319" s="4"/>
      <c r="H319" s="4"/>
      <c r="L319">
        <f t="shared" si="18"/>
        <v>1</v>
      </c>
      <c r="R319" s="7">
        <f t="shared" si="21"/>
        <v>12</v>
      </c>
    </row>
  </sheetData>
  <autoFilter ref="A1:S3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Общие сведения</vt:lpstr>
      <vt:lpstr>январь</vt:lpstr>
      <vt:lpstr>дни_и_часы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user43</dc:creator>
  <cp:lastModifiedBy>user43</cp:lastModifiedBy>
  <dcterms:created xsi:type="dcterms:W3CDTF">2017-08-03T08:49:47Z</dcterms:created>
  <dcterms:modified xsi:type="dcterms:W3CDTF">2017-09-06T18:56:06Z</dcterms:modified>
</cp:coreProperties>
</file>