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65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G9" i="1" l="1"/>
  <c r="K9" i="1" s="1"/>
  <c r="Q9" i="1" s="1"/>
  <c r="F9" i="1"/>
  <c r="K8" i="1"/>
  <c r="Q8" i="1" s="1"/>
  <c r="G8" i="1"/>
  <c r="F8" i="1"/>
  <c r="K7" i="1"/>
  <c r="Q7" i="1" s="1"/>
  <c r="G7" i="1"/>
  <c r="F7" i="1"/>
  <c r="K6" i="1"/>
  <c r="Q6" i="1" s="1"/>
  <c r="G6" i="1"/>
  <c r="F6" i="1"/>
  <c r="K5" i="1"/>
  <c r="Q5" i="1" s="1"/>
  <c r="G5" i="1"/>
  <c r="F5" i="1"/>
  <c r="K4" i="1"/>
  <c r="Q4" i="1" s="1"/>
  <c r="G4" i="1"/>
  <c r="F4" i="1"/>
  <c r="K3" i="1"/>
  <c r="Q3" i="1" s="1"/>
  <c r="G3" i="1"/>
  <c r="F3" i="1"/>
  <c r="K2" i="1"/>
  <c r="Q2" i="1" s="1"/>
  <c r="F2" i="1"/>
</calcChain>
</file>

<file path=xl/sharedStrings.xml><?xml version="1.0" encoding="utf-8"?>
<sst xmlns="http://schemas.openxmlformats.org/spreadsheetml/2006/main" count="19" uniqueCount="12">
  <si>
    <t>Рейс №</t>
  </si>
  <si>
    <t>Дата</t>
  </si>
  <si>
    <t>Начало операции
[час:мин]</t>
  </si>
  <si>
    <t>Оконч. операции
[час:мин]</t>
  </si>
  <si>
    <t>Затраты времени
[час:мин]</t>
  </si>
  <si>
    <t>Баланс
[час]</t>
  </si>
  <si>
    <t xml:space="preserve"> Рейс4</t>
  </si>
  <si>
    <t xml:space="preserve"> Рейс5</t>
  </si>
  <si>
    <t>начало</t>
  </si>
  <si>
    <t>оконч</t>
  </si>
  <si>
    <t xml:space="preserve"> операция</t>
  </si>
  <si>
    <t>описание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</si>
</sst>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0;[Red]0"/>
    <numFmt numFmtId="165" formatCode="[$-FC19]dd\ mmmm\ yyyy\ \г\.;@"/>
    <numFmt numFmtId="166" formatCode="h:mm;@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Alignment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49" fontId="2" fillId="3" borderId="4" xfId="1" applyNumberFormat="1" applyFont="1" applyFill="1" applyBorder="1" applyAlignment="1" applyProtection="1">
      <alignment horizontal="center" vertical="distributed"/>
      <protection locked="0"/>
    </xf>
    <xf numFmtId="165" fontId="2" fillId="4" borderId="4" xfId="1" applyNumberFormat="1" applyFont="1" applyFill="1" applyBorder="1" applyAlignment="1" applyProtection="1">
      <alignment horizontal="center" vertical="center"/>
      <protection locked="0"/>
    </xf>
    <xf numFmtId="49" fontId="2" fillId="4" borderId="4" xfId="1" applyNumberFormat="1" applyFont="1" applyFill="1" applyBorder="1" applyAlignment="1" applyProtection="1">
      <alignment horizontal="center" vertical="distributed"/>
      <protection locked="0"/>
    </xf>
    <xf numFmtId="2" fontId="2" fillId="4" borderId="4" xfId="1" applyNumberFormat="1" applyFont="1" applyFill="1" applyBorder="1" applyAlignment="1" applyProtection="1">
      <alignment horizontal="center" vertical="distributed"/>
      <protection locked="0"/>
    </xf>
    <xf numFmtId="2" fontId="3" fillId="4" borderId="4" xfId="1" applyNumberFormat="1" applyFont="1" applyFill="1" applyBorder="1" applyAlignment="1" applyProtection="1">
      <alignment horizontal="center" vertical="distributed"/>
      <protection locked="0"/>
    </xf>
    <xf numFmtId="166" fontId="2" fillId="4" borderId="5" xfId="2" applyNumberFormat="1" applyFont="1" applyFill="1" applyBorder="1" applyAlignment="1" applyProtection="1">
      <alignment horizontal="center" vertical="distributed" wrapText="1"/>
      <protection locked="0"/>
    </xf>
    <xf numFmtId="166" fontId="2" fillId="4" borderId="6" xfId="2" applyNumberFormat="1" applyFont="1" applyFill="1" applyBorder="1" applyAlignment="1" applyProtection="1">
      <alignment horizontal="center" vertical="distributed" wrapText="1"/>
      <protection locked="0"/>
    </xf>
    <xf numFmtId="20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20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5" xfId="2" applyNumberFormat="1" applyFont="1" applyFill="1" applyBorder="1" applyAlignment="1" applyProtection="1">
      <alignment horizontal="center" vertical="distributed"/>
      <protection locked="0"/>
    </xf>
    <xf numFmtId="166" fontId="2" fillId="4" borderId="6" xfId="2" applyNumberFormat="1" applyFont="1" applyFill="1" applyBorder="1" applyAlignment="1" applyProtection="1">
      <alignment horizontal="center" vertical="distributed"/>
      <protection locked="0"/>
    </xf>
    <xf numFmtId="0" fontId="2" fillId="4" borderId="5" xfId="1" applyFont="1" applyFill="1" applyBorder="1" applyAlignment="1" applyProtection="1">
      <alignment horizontal="center" vertical="center"/>
      <protection locked="0"/>
    </xf>
    <xf numFmtId="0" fontId="2" fillId="4" borderId="7" xfId="1" applyFont="1" applyFill="1" applyBorder="1" applyAlignment="1" applyProtection="1">
      <alignment horizontal="center" vertical="center"/>
      <protection locked="0"/>
    </xf>
    <xf numFmtId="0" fontId="2" fillId="4" borderId="6" xfId="1" applyFont="1" applyFill="1" applyBorder="1" applyAlignment="1" applyProtection="1">
      <alignment horizontal="center" vertical="center"/>
      <protection locked="0"/>
    </xf>
    <xf numFmtId="20" fontId="2" fillId="4" borderId="5" xfId="0" applyNumberFormat="1" applyFont="1" applyFill="1" applyBorder="1" applyAlignment="1" applyProtection="1">
      <alignment horizontal="left" vertical="center" wrapText="1" shrinkToFit="1"/>
      <protection locked="0"/>
    </xf>
    <xf numFmtId="20" fontId="2" fillId="4" borderId="7" xfId="0" applyNumberFormat="1" applyFont="1" applyFill="1" applyBorder="1" applyAlignment="1" applyProtection="1">
      <alignment horizontal="left" vertical="center" wrapText="1" shrinkToFit="1"/>
      <protection locked="0"/>
    </xf>
    <xf numFmtId="20" fontId="2" fillId="4" borderId="6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5" borderId="4" xfId="1" applyNumberFormat="1" applyFont="1" applyFill="1" applyBorder="1" applyAlignment="1" applyProtection="1">
      <alignment horizontal="center" vertical="distributed"/>
      <protection locked="0"/>
    </xf>
    <xf numFmtId="165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4" xfId="1" applyNumberFormat="1" applyFont="1" applyFill="1" applyBorder="1" applyAlignment="1" applyProtection="1">
      <alignment horizontal="center" vertical="distributed"/>
      <protection locked="0"/>
    </xf>
    <xf numFmtId="2" fontId="2" fillId="6" borderId="4" xfId="1" applyNumberFormat="1" applyFont="1" applyFill="1" applyBorder="1" applyAlignment="1" applyProtection="1">
      <alignment horizontal="center" vertical="distributed"/>
      <protection locked="0"/>
    </xf>
    <xf numFmtId="2" fontId="3" fillId="6" borderId="4" xfId="1" applyNumberFormat="1" applyFont="1" applyFill="1" applyBorder="1" applyAlignment="1" applyProtection="1">
      <alignment horizontal="center" vertical="distributed"/>
      <protection locked="0"/>
    </xf>
    <xf numFmtId="166" fontId="2" fillId="6" borderId="5" xfId="2" applyNumberFormat="1" applyFont="1" applyFill="1" applyBorder="1" applyAlignment="1" applyProtection="1">
      <alignment horizontal="center" vertical="distributed" wrapText="1"/>
      <protection locked="0"/>
    </xf>
    <xf numFmtId="166" fontId="2" fillId="6" borderId="6" xfId="2" applyNumberFormat="1" applyFont="1" applyFill="1" applyBorder="1" applyAlignment="1" applyProtection="1">
      <alignment horizontal="center" vertical="distributed" wrapText="1"/>
      <protection locked="0"/>
    </xf>
    <xf numFmtId="20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20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5" xfId="2" applyNumberFormat="1" applyFont="1" applyFill="1" applyBorder="1" applyAlignment="1" applyProtection="1">
      <alignment horizontal="center" vertical="distributed"/>
      <protection locked="0"/>
    </xf>
    <xf numFmtId="166" fontId="2" fillId="6" borderId="6" xfId="2" applyNumberFormat="1" applyFont="1" applyFill="1" applyBorder="1" applyAlignment="1" applyProtection="1">
      <alignment horizontal="center" vertical="distributed"/>
      <protection locked="0"/>
    </xf>
    <xf numFmtId="0" fontId="2" fillId="6" borderId="5" xfId="1" applyFont="1" applyFill="1" applyBorder="1" applyAlignment="1" applyProtection="1">
      <alignment horizontal="center" vertical="center"/>
      <protection locked="0"/>
    </xf>
    <xf numFmtId="0" fontId="2" fillId="6" borderId="7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center" vertical="center"/>
      <protection locked="0"/>
    </xf>
    <xf numFmtId="20" fontId="2" fillId="0" borderId="5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0" borderId="7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0" borderId="6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6" borderId="5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6" borderId="7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6" borderId="6" xfId="3" applyNumberFormat="1" applyFont="1" applyFill="1" applyBorder="1" applyAlignment="1" applyProtection="1">
      <alignment horizontal="left" vertical="center" wrapText="1" shrinkToFit="1"/>
      <protection locked="0"/>
    </xf>
    <xf numFmtId="2" fontId="4" fillId="4" borderId="0" xfId="1" applyNumberFormat="1" applyFont="1" applyFill="1" applyBorder="1" applyAlignment="1" applyProtection="1">
      <alignment horizontal="center" vertical="center"/>
      <protection locked="0"/>
    </xf>
    <xf numFmtId="20" fontId="2" fillId="4" borderId="5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4" borderId="7" xfId="3" applyNumberFormat="1" applyFont="1" applyFill="1" applyBorder="1" applyAlignment="1" applyProtection="1">
      <alignment horizontal="left" vertical="center" wrapText="1" shrinkToFit="1"/>
      <protection locked="0"/>
    </xf>
    <xf numFmtId="20" fontId="2" fillId="4" borderId="6" xfId="3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2" fontId="2" fillId="0" borderId="4" xfId="1" applyNumberFormat="1" applyFont="1" applyFill="1" applyBorder="1" applyAlignment="1" applyProtection="1">
      <alignment horizontal="center" vertical="distributed"/>
      <protection locked="0"/>
    </xf>
    <xf numFmtId="20" fontId="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20" fontId="2" fillId="0" borderId="7" xfId="0" applyNumberFormat="1" applyFont="1" applyFill="1" applyBorder="1" applyAlignment="1" applyProtection="1">
      <alignment horizontal="left" vertical="center" wrapText="1" shrinkToFit="1"/>
      <protection locked="0"/>
    </xf>
    <xf numFmtId="20" fontId="2" fillId="0" borderId="6" xfId="0" applyNumberFormat="1" applyFont="1" applyFill="1" applyBorder="1" applyAlignment="1" applyProtection="1">
      <alignment horizontal="left" vertical="center" wrapText="1" shrinkToFit="1"/>
      <protection locked="0"/>
    </xf>
  </cellXfs>
  <cellStyles count="4">
    <cellStyle name="Денежный 2" xfId="3"/>
    <cellStyle name="Обычный" xfId="0" builtinId="0"/>
    <cellStyle name="Обычный 2" xfId="1"/>
    <cellStyle name="Обычный_БГС 104 С-Каменка суточный рапорт октябрь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workbookViewId="0">
      <selection activeCell="H15" sqref="H15"/>
    </sheetView>
  </sheetViews>
  <sheetFormatPr defaultRowHeight="15" x14ac:dyDescent="0.25"/>
  <cols>
    <col min="2" max="2" width="15.85546875" bestFit="1" customWidth="1"/>
  </cols>
  <sheetData>
    <row r="1" spans="1:26" ht="25.5" x14ac:dyDescent="0.25">
      <c r="A1" s="1" t="s">
        <v>0</v>
      </c>
      <c r="B1" s="2" t="s">
        <v>1</v>
      </c>
      <c r="C1" s="3" t="s">
        <v>1</v>
      </c>
      <c r="D1" s="4" t="s">
        <v>8</v>
      </c>
      <c r="E1" s="4" t="s">
        <v>9</v>
      </c>
      <c r="F1" s="4"/>
      <c r="G1" s="5" t="s">
        <v>2</v>
      </c>
      <c r="H1" s="6"/>
      <c r="I1" s="7" t="s">
        <v>3</v>
      </c>
      <c r="J1" s="8"/>
      <c r="K1" s="5" t="s">
        <v>4</v>
      </c>
      <c r="L1" s="6"/>
      <c r="M1" s="9" t="s">
        <v>10</v>
      </c>
      <c r="N1" s="9"/>
      <c r="O1" s="9"/>
      <c r="P1" s="9"/>
      <c r="Q1" s="10" t="s">
        <v>5</v>
      </c>
      <c r="R1" s="11" t="s">
        <v>11</v>
      </c>
      <c r="S1" s="6"/>
      <c r="T1" s="6"/>
      <c r="U1" s="6"/>
      <c r="V1" s="6"/>
      <c r="W1" s="6"/>
      <c r="X1" s="6"/>
      <c r="Y1" s="6"/>
      <c r="Z1" s="12"/>
    </row>
    <row r="2" spans="1:26" x14ac:dyDescent="0.25">
      <c r="A2" s="13" t="s">
        <v>6</v>
      </c>
      <c r="B2" s="14">
        <v>42989</v>
      </c>
      <c r="C2" s="15"/>
      <c r="D2" s="16"/>
      <c r="E2" s="16"/>
      <c r="F2" s="17" t="str">
        <f t="shared" ref="F2:F9" si="0">IF(E2="","",E2-D2)</f>
        <v/>
      </c>
      <c r="G2" s="18">
        <v>0</v>
      </c>
      <c r="H2" s="19"/>
      <c r="I2" s="20">
        <v>0.20138888888888887</v>
      </c>
      <c r="J2" s="21"/>
      <c r="K2" s="22">
        <f t="shared" ref="K2:K9" si="1">IF(I2="","",IF(G2&gt;I2,I2,I2-G2))</f>
        <v>0.20138888888888887</v>
      </c>
      <c r="L2" s="23"/>
      <c r="M2" s="24"/>
      <c r="N2" s="25"/>
      <c r="O2" s="25"/>
      <c r="P2" s="26"/>
      <c r="Q2" s="16">
        <f t="shared" ref="Q2:Q9" si="2">IF(K2="","",((ROUND(MINUTE(K2)*10/6/100,2))+HOUR(K2)))</f>
        <v>4.83</v>
      </c>
      <c r="R2" s="27"/>
      <c r="S2" s="28"/>
      <c r="T2" s="28"/>
      <c r="U2" s="28"/>
      <c r="V2" s="28"/>
      <c r="W2" s="28"/>
      <c r="X2" s="28"/>
      <c r="Y2" s="28"/>
      <c r="Z2" s="29"/>
    </row>
    <row r="3" spans="1:26" x14ac:dyDescent="0.25">
      <c r="A3" s="30" t="s">
        <v>7</v>
      </c>
      <c r="B3" s="31">
        <v>42989</v>
      </c>
      <c r="C3" s="32"/>
      <c r="D3" s="33"/>
      <c r="E3" s="33"/>
      <c r="F3" s="34" t="str">
        <f t="shared" si="0"/>
        <v/>
      </c>
      <c r="G3" s="35">
        <f t="shared" ref="G2:G9" si="3">IF(I2="","",IF(I2="Оконч. работ[час:мин]","0:00",I2))</f>
        <v>0.20138888888888887</v>
      </c>
      <c r="H3" s="36"/>
      <c r="I3" s="37">
        <v>0.44444444444444442</v>
      </c>
      <c r="J3" s="38"/>
      <c r="K3" s="39">
        <f t="shared" si="1"/>
        <v>0.24305555555555555</v>
      </c>
      <c r="L3" s="40"/>
      <c r="M3" s="54"/>
      <c r="N3" s="55"/>
      <c r="O3" s="55"/>
      <c r="P3" s="56"/>
      <c r="Q3" s="57">
        <f t="shared" si="2"/>
        <v>5.83</v>
      </c>
      <c r="R3" s="58"/>
      <c r="S3" s="59"/>
      <c r="T3" s="59"/>
      <c r="U3" s="59"/>
      <c r="V3" s="59"/>
      <c r="W3" s="59"/>
      <c r="X3" s="59"/>
      <c r="Y3" s="59"/>
      <c r="Z3" s="60"/>
    </row>
    <row r="4" spans="1:26" x14ac:dyDescent="0.25">
      <c r="A4" s="30" t="s">
        <v>7</v>
      </c>
      <c r="B4" s="31">
        <v>42989</v>
      </c>
      <c r="C4" s="32"/>
      <c r="D4" s="33"/>
      <c r="E4" s="33"/>
      <c r="F4" s="34" t="str">
        <f t="shared" si="0"/>
        <v/>
      </c>
      <c r="G4" s="35">
        <f t="shared" si="3"/>
        <v>0.44444444444444442</v>
      </c>
      <c r="H4" s="36"/>
      <c r="I4" s="37">
        <v>0.49305555555555558</v>
      </c>
      <c r="J4" s="38"/>
      <c r="K4" s="39">
        <f t="shared" si="1"/>
        <v>4.861111111111116E-2</v>
      </c>
      <c r="L4" s="40"/>
      <c r="M4" s="54"/>
      <c r="N4" s="55"/>
      <c r="O4" s="55"/>
      <c r="P4" s="56"/>
      <c r="Q4" s="57">
        <f t="shared" si="2"/>
        <v>1.17</v>
      </c>
      <c r="R4" s="58"/>
      <c r="S4" s="59"/>
      <c r="T4" s="59"/>
      <c r="U4" s="59"/>
      <c r="V4" s="59"/>
      <c r="W4" s="59"/>
      <c r="X4" s="59"/>
      <c r="Y4" s="59"/>
      <c r="Z4" s="60"/>
    </row>
    <row r="5" spans="1:26" x14ac:dyDescent="0.25">
      <c r="A5" s="30" t="s">
        <v>7</v>
      </c>
      <c r="B5" s="31">
        <v>42989</v>
      </c>
      <c r="C5" s="32"/>
      <c r="D5" s="33"/>
      <c r="E5" s="33"/>
      <c r="F5" s="34" t="str">
        <f t="shared" si="0"/>
        <v/>
      </c>
      <c r="G5" s="35">
        <f t="shared" si="3"/>
        <v>0.49305555555555558</v>
      </c>
      <c r="H5" s="36"/>
      <c r="I5" s="37">
        <v>0.61805555555555558</v>
      </c>
      <c r="J5" s="38"/>
      <c r="K5" s="39">
        <f t="shared" si="1"/>
        <v>0.125</v>
      </c>
      <c r="L5" s="40"/>
      <c r="M5" s="54"/>
      <c r="N5" s="55"/>
      <c r="O5" s="55"/>
      <c r="P5" s="56"/>
      <c r="Q5" s="57">
        <f t="shared" si="2"/>
        <v>3</v>
      </c>
      <c r="R5" s="44"/>
      <c r="S5" s="45"/>
      <c r="T5" s="45"/>
      <c r="U5" s="45"/>
      <c r="V5" s="45"/>
      <c r="W5" s="45"/>
      <c r="X5" s="45"/>
      <c r="Y5" s="45"/>
      <c r="Z5" s="46"/>
    </row>
    <row r="6" spans="1:26" x14ac:dyDescent="0.25">
      <c r="A6" s="30" t="s">
        <v>7</v>
      </c>
      <c r="B6" s="31">
        <v>42989</v>
      </c>
      <c r="C6" s="32"/>
      <c r="D6" s="33"/>
      <c r="E6" s="33"/>
      <c r="F6" s="34" t="str">
        <f t="shared" si="0"/>
        <v/>
      </c>
      <c r="G6" s="35">
        <f t="shared" si="3"/>
        <v>0.61805555555555558</v>
      </c>
      <c r="H6" s="36"/>
      <c r="I6" s="37">
        <v>0.66666666666666663</v>
      </c>
      <c r="J6" s="38"/>
      <c r="K6" s="39">
        <f t="shared" si="1"/>
        <v>4.8611111111111049E-2</v>
      </c>
      <c r="L6" s="40"/>
      <c r="M6" s="41"/>
      <c r="N6" s="42"/>
      <c r="O6" s="42"/>
      <c r="P6" s="43"/>
      <c r="Q6" s="33">
        <f t="shared" si="2"/>
        <v>1.17</v>
      </c>
      <c r="R6" s="44"/>
      <c r="S6" s="45"/>
      <c r="T6" s="45"/>
      <c r="U6" s="45"/>
      <c r="V6" s="45"/>
      <c r="W6" s="45"/>
      <c r="X6" s="45"/>
      <c r="Y6" s="45"/>
      <c r="Z6" s="46"/>
    </row>
    <row r="7" spans="1:26" x14ac:dyDescent="0.25">
      <c r="A7" s="30" t="s">
        <v>7</v>
      </c>
      <c r="B7" s="31">
        <v>42989</v>
      </c>
      <c r="C7" s="32"/>
      <c r="D7" s="33"/>
      <c r="E7" s="33"/>
      <c r="F7" s="34" t="str">
        <f t="shared" si="0"/>
        <v/>
      </c>
      <c r="G7" s="35">
        <f t="shared" si="3"/>
        <v>0.66666666666666663</v>
      </c>
      <c r="H7" s="36"/>
      <c r="I7" s="37">
        <v>0.78125</v>
      </c>
      <c r="J7" s="38"/>
      <c r="K7" s="39">
        <f t="shared" si="1"/>
        <v>0.11458333333333337</v>
      </c>
      <c r="L7" s="40"/>
      <c r="M7" s="41"/>
      <c r="N7" s="42"/>
      <c r="O7" s="42"/>
      <c r="P7" s="43"/>
      <c r="Q7" s="33">
        <f t="shared" si="2"/>
        <v>2.75</v>
      </c>
      <c r="R7" s="47"/>
      <c r="S7" s="48"/>
      <c r="T7" s="48"/>
      <c r="U7" s="48"/>
      <c r="V7" s="48"/>
      <c r="W7" s="48"/>
      <c r="X7" s="48"/>
      <c r="Y7" s="48"/>
      <c r="Z7" s="49"/>
    </row>
    <row r="8" spans="1:26" x14ac:dyDescent="0.25">
      <c r="A8" s="30" t="s">
        <v>7</v>
      </c>
      <c r="B8" s="31">
        <v>42989</v>
      </c>
      <c r="C8" s="32"/>
      <c r="D8" s="33"/>
      <c r="E8" s="33"/>
      <c r="F8" s="34" t="str">
        <f t="shared" si="0"/>
        <v/>
      </c>
      <c r="G8" s="35">
        <f t="shared" si="3"/>
        <v>0.78125</v>
      </c>
      <c r="H8" s="36"/>
      <c r="I8" s="37">
        <v>1</v>
      </c>
      <c r="J8" s="38"/>
      <c r="K8" s="39">
        <f t="shared" si="1"/>
        <v>0.21875</v>
      </c>
      <c r="L8" s="40"/>
      <c r="M8" s="41"/>
      <c r="N8" s="42"/>
      <c r="O8" s="42"/>
      <c r="P8" s="43"/>
      <c r="Q8" s="33">
        <f t="shared" si="2"/>
        <v>5.25</v>
      </c>
      <c r="R8" s="44"/>
      <c r="S8" s="45"/>
      <c r="T8" s="45"/>
      <c r="U8" s="45"/>
      <c r="V8" s="45"/>
      <c r="W8" s="45"/>
      <c r="X8" s="45"/>
      <c r="Y8" s="45"/>
      <c r="Z8" s="46"/>
    </row>
    <row r="9" spans="1:26" x14ac:dyDescent="0.25">
      <c r="A9" s="30" t="s">
        <v>7</v>
      </c>
      <c r="B9" s="14">
        <v>42990</v>
      </c>
      <c r="C9" s="15"/>
      <c r="D9" s="16"/>
      <c r="E9" s="50"/>
      <c r="F9" s="17" t="str">
        <f t="shared" si="0"/>
        <v/>
      </c>
      <c r="G9" s="18">
        <f t="shared" si="3"/>
        <v>1</v>
      </c>
      <c r="H9" s="19"/>
      <c r="I9" s="20">
        <v>9.7222222222222224E-2</v>
      </c>
      <c r="J9" s="21"/>
      <c r="K9" s="22">
        <f t="shared" si="1"/>
        <v>9.7222222222222224E-2</v>
      </c>
      <c r="L9" s="23"/>
      <c r="M9" s="24"/>
      <c r="N9" s="25"/>
      <c r="O9" s="25"/>
      <c r="P9" s="26"/>
      <c r="Q9" s="16">
        <f t="shared" si="2"/>
        <v>2.33</v>
      </c>
      <c r="R9" s="51"/>
      <c r="S9" s="52"/>
      <c r="T9" s="52"/>
      <c r="U9" s="52"/>
      <c r="V9" s="52"/>
      <c r="W9" s="52"/>
      <c r="X9" s="52"/>
      <c r="Y9" s="52"/>
      <c r="Z9" s="53"/>
    </row>
  </sheetData>
  <mergeCells count="45">
    <mergeCell ref="G9:H9"/>
    <mergeCell ref="I9:J9"/>
    <mergeCell ref="K9:L9"/>
    <mergeCell ref="M9:P9"/>
    <mergeCell ref="R9:Z9"/>
    <mergeCell ref="G7:H7"/>
    <mergeCell ref="I7:J7"/>
    <mergeCell ref="K7:L7"/>
    <mergeCell ref="M7:P7"/>
    <mergeCell ref="R7:Z7"/>
    <mergeCell ref="G8:H8"/>
    <mergeCell ref="I8:J8"/>
    <mergeCell ref="K8:L8"/>
    <mergeCell ref="M8:P8"/>
    <mergeCell ref="R8:Z8"/>
    <mergeCell ref="G5:H5"/>
    <mergeCell ref="I5:J5"/>
    <mergeCell ref="K5:L5"/>
    <mergeCell ref="M5:P5"/>
    <mergeCell ref="R5:Z5"/>
    <mergeCell ref="G6:H6"/>
    <mergeCell ref="I6:J6"/>
    <mergeCell ref="K6:L6"/>
    <mergeCell ref="M6:P6"/>
    <mergeCell ref="R6:Z6"/>
    <mergeCell ref="G3:H3"/>
    <mergeCell ref="I3:J3"/>
    <mergeCell ref="K3:L3"/>
    <mergeCell ref="M3:P3"/>
    <mergeCell ref="R3:Z3"/>
    <mergeCell ref="G4:H4"/>
    <mergeCell ref="I4:J4"/>
    <mergeCell ref="K4:L4"/>
    <mergeCell ref="M4:P4"/>
    <mergeCell ref="R4:Z4"/>
    <mergeCell ref="G1:H1"/>
    <mergeCell ref="I1:J1"/>
    <mergeCell ref="K1:L1"/>
    <mergeCell ref="M1:P1"/>
    <mergeCell ref="R1:Z1"/>
    <mergeCell ref="G2:H2"/>
    <mergeCell ref="I2:J2"/>
    <mergeCell ref="K2:L2"/>
    <mergeCell ref="M2:P2"/>
    <mergeCell ref="R2:Z2"/>
  </mergeCells>
  <dataValidations count="1">
    <dataValidation type="list" allowBlank="1" showInputMessage="1" showErrorMessage="1" sqref="M2:P9">
      <formula1>$AF$4:$AF$25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Gti</cp:lastModifiedBy>
  <dcterms:created xsi:type="dcterms:W3CDTF">2017-09-11T23:45:50Z</dcterms:created>
  <dcterms:modified xsi:type="dcterms:W3CDTF">2017-09-11T23:49:16Z</dcterms:modified>
</cp:coreProperties>
</file>