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23040" windowHeight="9396"/>
  </bookViews>
  <sheets>
    <sheet name="план_график" sheetId="2" r:id="rId1"/>
  </sheets>
  <calcPr calcId="152511"/>
</workbook>
</file>

<file path=xl/calcChain.xml><?xml version="1.0" encoding="utf-8"?>
<calcChain xmlns="http://schemas.openxmlformats.org/spreadsheetml/2006/main">
  <c r="E2" i="2" l="1"/>
  <c r="G6" i="2" l="1"/>
  <c r="H6" i="2" s="1"/>
  <c r="I6" i="2" s="1"/>
  <c r="J6" i="2" s="1"/>
  <c r="K6" i="2" s="1"/>
  <c r="L6" i="2" s="1"/>
  <c r="M6" i="2" s="1"/>
  <c r="N6" i="2" s="1"/>
  <c r="O6" i="2" s="1"/>
  <c r="P6" i="2" s="1"/>
  <c r="Q6" i="2" s="1"/>
  <c r="R6" i="2" s="1"/>
  <c r="S6" i="2" s="1"/>
  <c r="T6" i="2" s="1"/>
  <c r="U6" i="2" s="1"/>
  <c r="V6" i="2" s="1"/>
  <c r="W6" i="2" s="1"/>
  <c r="X6" i="2" s="1"/>
  <c r="Y6" i="2" s="1"/>
  <c r="Z6" i="2" s="1"/>
  <c r="AA6" i="2" s="1"/>
  <c r="AB6" i="2" s="1"/>
  <c r="AC6" i="2" s="1"/>
  <c r="AD6" i="2" s="1"/>
  <c r="AE6" i="2" s="1"/>
  <c r="AF6" i="2" s="1"/>
  <c r="AG6" i="2" s="1"/>
  <c r="AH6" i="2" s="1"/>
  <c r="E6" i="2"/>
  <c r="P4" i="2"/>
  <c r="Q4" i="2" s="1"/>
  <c r="R4" i="2" s="1"/>
  <c r="S4" i="2" s="1"/>
  <c r="E4" i="2"/>
  <c r="W2" i="2"/>
  <c r="X2" i="2" s="1"/>
  <c r="Y2" i="2" s="1"/>
  <c r="Z2" i="2" s="1"/>
  <c r="F1" i="2"/>
  <c r="G1" i="2" s="1"/>
  <c r="H1" i="2" s="1"/>
  <c r="I1" i="2" s="1"/>
  <c r="J1" i="2" s="1"/>
  <c r="K1" i="2" s="1"/>
  <c r="L1" i="2" s="1"/>
  <c r="M1" i="2" s="1"/>
  <c r="N1" i="2" s="1"/>
  <c r="O1" i="2" s="1"/>
  <c r="P1" i="2" s="1"/>
  <c r="Q1" i="2" s="1"/>
  <c r="R1" i="2" s="1"/>
  <c r="S1" i="2" s="1"/>
  <c r="T1" i="2" s="1"/>
  <c r="U1" i="2" s="1"/>
  <c r="V1" i="2" s="1"/>
  <c r="W1" i="2" s="1"/>
  <c r="X1" i="2" s="1"/>
  <c r="Y1" i="2" s="1"/>
  <c r="Z1" i="2" s="1"/>
  <c r="AA1" i="2" s="1"/>
  <c r="AB1" i="2" s="1"/>
  <c r="AC1" i="2" s="1"/>
  <c r="AD1" i="2" s="1"/>
  <c r="AE1" i="2" s="1"/>
  <c r="AF1" i="2" s="1"/>
  <c r="AG1" i="2" s="1"/>
  <c r="AH1" i="2" s="1"/>
  <c r="AI1" i="2" s="1"/>
  <c r="AJ1" i="2" s="1"/>
</calcChain>
</file>

<file path=xl/sharedStrings.xml><?xml version="1.0" encoding="utf-8"?>
<sst xmlns="http://schemas.openxmlformats.org/spreadsheetml/2006/main" count="14" uniqueCount="10">
  <si>
    <t>№ линии</t>
  </si>
  <si>
    <t>План на месяц</t>
  </si>
  <si>
    <t>план на сутки</t>
  </si>
  <si>
    <t>ст. дн.</t>
  </si>
  <si>
    <t>Товар 1</t>
  </si>
  <si>
    <t>Товар 2</t>
  </si>
  <si>
    <t>Товар 3</t>
  </si>
  <si>
    <t>если</t>
  </si>
  <si>
    <t>то</t>
  </si>
  <si>
    <t>При изменении значений в B2, B4, B6 (1, 2, 3) в ячейках F2:AJ2, F4:AJ4, F6:AJ6 (в не пустых) применить УФ: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</si>
</sst>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[$-419]mmmm\ yyyy;@"/>
    <numFmt numFmtId="167" formatCode="d"/>
    <numFmt numFmtId="168" formatCode="0.0"/>
  </numFmts>
  <fonts count="10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9"/>
      <name val="Arial"/>
      <family val="2"/>
      <charset val="204"/>
    </font>
    <font>
      <sz val="10"/>
      <name val="Arial Cyr"/>
      <charset val="204"/>
    </font>
    <font>
      <b/>
      <sz val="8"/>
      <color theme="0"/>
      <name val="Arial"/>
      <family val="2"/>
      <charset val="204"/>
    </font>
    <font>
      <sz val="8"/>
      <color rgb="FFFF0000"/>
      <name val="Arial"/>
      <family val="2"/>
      <charset val="204"/>
    </font>
    <font>
      <sz val="10"/>
      <color rgb="FFFF0000"/>
      <name val="Arial"/>
      <family val="2"/>
      <charset val="204"/>
    </font>
    <font>
      <b/>
      <sz val="8"/>
      <color rgb="FFFF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</cellStyleXfs>
  <cellXfs count="47">
    <xf numFmtId="0" fontId="0" fillId="0" borderId="0" xfId="0"/>
    <xf numFmtId="166" fontId="4" fillId="2" borderId="1" xfId="1" applyNumberFormat="1" applyFont="1" applyFill="1" applyBorder="1" applyAlignment="1">
      <alignment horizontal="center" vertical="center" shrinkToFit="1"/>
    </xf>
    <xf numFmtId="0" fontId="1" fillId="0" borderId="1" xfId="1" applyFont="1" applyFill="1" applyBorder="1" applyAlignment="1">
      <alignment horizontal="center" vertical="center" textRotation="90" wrapText="1"/>
    </xf>
    <xf numFmtId="3" fontId="1" fillId="0" borderId="1" xfId="1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1" fontId="1" fillId="0" borderId="1" xfId="1" applyNumberFormat="1" applyFont="1" applyFill="1" applyBorder="1" applyAlignment="1">
      <alignment horizontal="center" vertical="center" wrapText="1"/>
    </xf>
    <xf numFmtId="167" fontId="1" fillId="2" borderId="1" xfId="1" applyNumberFormat="1" applyFont="1" applyFill="1" applyBorder="1" applyAlignment="1" applyProtection="1">
      <alignment horizontal="center" vertical="center"/>
      <protection locked="0"/>
    </xf>
    <xf numFmtId="167" fontId="1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1"/>
    <xf numFmtId="168" fontId="1" fillId="2" borderId="1" xfId="1" applyNumberFormat="1" applyFont="1" applyFill="1" applyBorder="1" applyAlignment="1" applyProtection="1">
      <alignment vertical="center" shrinkToFit="1"/>
      <protection locked="0"/>
    </xf>
    <xf numFmtId="0" fontId="3" fillId="2" borderId="1" xfId="1" applyFill="1" applyBorder="1" applyAlignment="1">
      <alignment vertical="center" shrinkToFit="1"/>
    </xf>
    <xf numFmtId="168" fontId="2" fillId="2" borderId="1" xfId="1" applyNumberFormat="1" applyFont="1" applyFill="1" applyBorder="1" applyAlignment="1" applyProtection="1">
      <alignment vertical="center" shrinkToFit="1"/>
      <protection locked="0"/>
    </xf>
    <xf numFmtId="168" fontId="2" fillId="0" borderId="0" xfId="1" applyNumberFormat="1" applyFont="1"/>
    <xf numFmtId="0" fontId="2" fillId="0" borderId="1" xfId="1" applyFont="1" applyBorder="1" applyAlignment="1">
      <alignment vertical="center" shrinkToFit="1"/>
    </xf>
    <xf numFmtId="168" fontId="6" fillId="3" borderId="1" xfId="1" applyNumberFormat="1" applyFont="1" applyFill="1" applyBorder="1" applyAlignment="1" applyProtection="1">
      <alignment vertical="center" shrinkToFit="1"/>
      <protection locked="0"/>
    </xf>
    <xf numFmtId="0" fontId="3" fillId="0" borderId="1" xfId="1" applyBorder="1"/>
    <xf numFmtId="14" fontId="7" fillId="0" borderId="0" xfId="1" applyNumberFormat="1" applyFont="1" applyAlignment="1">
      <alignment vertical="center"/>
    </xf>
    <xf numFmtId="168" fontId="3" fillId="0" borderId="0" xfId="1" applyNumberFormat="1"/>
    <xf numFmtId="168" fontId="8" fillId="0" borderId="0" xfId="1" applyNumberFormat="1" applyFont="1"/>
    <xf numFmtId="168" fontId="9" fillId="2" borderId="1" xfId="1" applyNumberFormat="1" applyFont="1" applyFill="1" applyBorder="1" applyAlignment="1" applyProtection="1">
      <alignment vertical="center" shrinkToFit="1"/>
      <protection locked="0"/>
    </xf>
    <xf numFmtId="168" fontId="6" fillId="5" borderId="1" xfId="1" applyNumberFormat="1" applyFont="1" applyFill="1" applyBorder="1" applyAlignment="1" applyProtection="1">
      <alignment vertical="center" shrinkToFit="1"/>
      <protection locked="0"/>
    </xf>
    <xf numFmtId="1" fontId="6" fillId="5" borderId="1" xfId="1" applyNumberFormat="1" applyFont="1" applyFill="1" applyBorder="1" applyAlignment="1" applyProtection="1">
      <alignment vertical="center" shrinkToFit="1"/>
      <protection locked="0"/>
    </xf>
    <xf numFmtId="0" fontId="4" fillId="2" borderId="0" xfId="2" applyNumberFormat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/>
    </xf>
    <xf numFmtId="3" fontId="4" fillId="2" borderId="0" xfId="1" applyNumberFormat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1" fontId="4" fillId="2" borderId="0" xfId="3" applyNumberFormat="1" applyFont="1" applyFill="1" applyBorder="1" applyAlignment="1">
      <alignment horizontal="center" vertical="center"/>
    </xf>
    <xf numFmtId="168" fontId="2" fillId="2" borderId="0" xfId="1" applyNumberFormat="1" applyFont="1" applyFill="1" applyBorder="1" applyAlignment="1" applyProtection="1">
      <alignment vertical="center" shrinkToFit="1"/>
      <protection locked="0"/>
    </xf>
    <xf numFmtId="168" fontId="9" fillId="2" borderId="0" xfId="1" applyNumberFormat="1" applyFont="1" applyFill="1" applyBorder="1" applyAlignment="1" applyProtection="1">
      <alignment vertical="center" shrinkToFit="1"/>
      <protection locked="0"/>
    </xf>
    <xf numFmtId="0" fontId="3" fillId="0" borderId="0" xfId="1" applyAlignment="1">
      <alignment horizontal="right" vertical="center"/>
    </xf>
    <xf numFmtId="0" fontId="3" fillId="0" borderId="0" xfId="1" applyAlignment="1">
      <alignment horizontal="center" vertical="center"/>
    </xf>
    <xf numFmtId="168" fontId="1" fillId="7" borderId="1" xfId="1" applyNumberFormat="1" applyFont="1" applyFill="1" applyBorder="1" applyAlignment="1" applyProtection="1">
      <alignment vertical="center" shrinkToFit="1"/>
      <protection locked="0"/>
    </xf>
    <xf numFmtId="0" fontId="6" fillId="6" borderId="0" xfId="1" applyFont="1" applyFill="1"/>
    <xf numFmtId="0" fontId="1" fillId="4" borderId="0" xfId="1" applyFont="1" applyFill="1"/>
    <xf numFmtId="0" fontId="6" fillId="5" borderId="0" xfId="1" applyFont="1" applyFill="1"/>
    <xf numFmtId="0" fontId="4" fillId="2" borderId="2" xfId="2" applyNumberFormat="1" applyFont="1" applyFill="1" applyBorder="1" applyAlignment="1">
      <alignment horizontal="center" vertical="center"/>
    </xf>
    <xf numFmtId="0" fontId="4" fillId="2" borderId="3" xfId="2" applyNumberFormat="1" applyFont="1" applyFill="1" applyBorder="1" applyAlignment="1">
      <alignment horizontal="center" vertical="center"/>
    </xf>
    <xf numFmtId="0" fontId="4" fillId="8" borderId="2" xfId="1" applyFont="1" applyFill="1" applyBorder="1" applyAlignment="1">
      <alignment horizontal="center" vertical="center"/>
    </xf>
    <xf numFmtId="0" fontId="4" fillId="8" borderId="3" xfId="1" applyFont="1" applyFill="1" applyBorder="1" applyAlignment="1">
      <alignment horizontal="center" vertical="center"/>
    </xf>
    <xf numFmtId="3" fontId="4" fillId="2" borderId="2" xfId="1" applyNumberFormat="1" applyFont="1" applyFill="1" applyBorder="1" applyAlignment="1">
      <alignment horizontal="center" vertical="center" wrapText="1"/>
    </xf>
    <xf numFmtId="3" fontId="4" fillId="2" borderId="3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1" fontId="4" fillId="2" borderId="2" xfId="3" applyNumberFormat="1" applyFont="1" applyFill="1" applyBorder="1" applyAlignment="1">
      <alignment horizontal="center" vertical="center"/>
    </xf>
    <xf numFmtId="1" fontId="4" fillId="2" borderId="3" xfId="3" applyNumberFormat="1" applyFont="1" applyFill="1" applyBorder="1" applyAlignment="1">
      <alignment horizontal="center" vertical="center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</cellXfs>
  <cellStyles count="5">
    <cellStyle name="Денежный 2" xfId="2"/>
    <cellStyle name="Обычный" xfId="0" builtinId="0"/>
    <cellStyle name="Обычный 3" xfId="1"/>
    <cellStyle name="Обычный 5" xfId="4"/>
    <cellStyle name="Финансовый 2" xfId="3"/>
  </cellStyles>
  <dxfs count="1">
    <dxf>
      <fill>
        <patternFill>
          <bgColor theme="9" tint="0.59996337778862885"/>
        </patternFill>
      </fill>
    </dxf>
  </dxfs>
  <tableStyles count="0" defaultTableStyle="TableStyleMedium2" defaultPivotStyle="PivotStyleMedium9"/>
  <colors>
    <mruColors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AO12"/>
  <sheetViews>
    <sheetView tabSelected="1" zoomScale="115" zoomScaleNormal="115" workbookViewId="0">
      <selection activeCell="Q13" sqref="Q13"/>
    </sheetView>
  </sheetViews>
  <sheetFormatPr defaultColWidth="9.109375" defaultRowHeight="13.2" outlineLevelCol="1" x14ac:dyDescent="0.25"/>
  <cols>
    <col min="1" max="1" width="11.5546875" style="8" customWidth="1"/>
    <col min="2" max="2" width="5.109375" style="8" customWidth="1"/>
    <col min="3" max="3" width="9.44140625" style="8" customWidth="1"/>
    <col min="4" max="4" width="5.88671875" style="8" customWidth="1"/>
    <col min="5" max="5" width="4.6640625" style="8" customWidth="1"/>
    <col min="6" max="8" width="4.33203125" style="8" customWidth="1"/>
    <col min="9" max="19" width="4.5546875" style="8" customWidth="1"/>
    <col min="20" max="20" width="4.6640625" style="8" customWidth="1"/>
    <col min="21" max="21" width="4.33203125" style="8" customWidth="1"/>
    <col min="22" max="22" width="4.6640625" style="8" customWidth="1"/>
    <col min="23" max="33" width="4.5546875" style="8" customWidth="1"/>
    <col min="34" max="35" width="4.33203125" style="8" customWidth="1"/>
    <col min="36" max="36" width="4.33203125" style="8" customWidth="1" outlineLevel="1"/>
    <col min="37" max="37" width="8.6640625" style="8" bestFit="1" customWidth="1"/>
    <col min="38" max="16384" width="9.109375" style="8"/>
  </cols>
  <sheetData>
    <row r="1" spans="1:41" ht="44.25" customHeight="1" x14ac:dyDescent="0.25">
      <c r="A1" s="1">
        <v>43009</v>
      </c>
      <c r="B1" s="2" t="s">
        <v>0</v>
      </c>
      <c r="C1" s="3" t="s">
        <v>1</v>
      </c>
      <c r="D1" s="4" t="s">
        <v>2</v>
      </c>
      <c r="E1" s="5" t="s">
        <v>3</v>
      </c>
      <c r="F1" s="6">
        <f>A1</f>
        <v>43009</v>
      </c>
      <c r="G1" s="7">
        <f>F1+1</f>
        <v>43010</v>
      </c>
      <c r="H1" s="7">
        <f t="shared" ref="H1" si="0">G1+1</f>
        <v>43011</v>
      </c>
      <c r="I1" s="7">
        <f t="shared" ref="I1" si="1">H1+1</f>
        <v>43012</v>
      </c>
      <c r="J1" s="7">
        <f t="shared" ref="J1" si="2">I1+1</f>
        <v>43013</v>
      </c>
      <c r="K1" s="7">
        <f t="shared" ref="K1" si="3">J1+1</f>
        <v>43014</v>
      </c>
      <c r="L1" s="7">
        <f t="shared" ref="L1" si="4">K1+1</f>
        <v>43015</v>
      </c>
      <c r="M1" s="7">
        <f t="shared" ref="M1" si="5">L1+1</f>
        <v>43016</v>
      </c>
      <c r="N1" s="7">
        <f t="shared" ref="N1" si="6">M1+1</f>
        <v>43017</v>
      </c>
      <c r="O1" s="7">
        <f t="shared" ref="O1" si="7">N1+1</f>
        <v>43018</v>
      </c>
      <c r="P1" s="7">
        <f t="shared" ref="P1" si="8">O1+1</f>
        <v>43019</v>
      </c>
      <c r="Q1" s="7">
        <f t="shared" ref="Q1" si="9">P1+1</f>
        <v>43020</v>
      </c>
      <c r="R1" s="7">
        <f t="shared" ref="R1" si="10">Q1+1</f>
        <v>43021</v>
      </c>
      <c r="S1" s="7">
        <f t="shared" ref="S1" si="11">R1+1</f>
        <v>43022</v>
      </c>
      <c r="T1" s="7">
        <f t="shared" ref="T1" si="12">S1+1</f>
        <v>43023</v>
      </c>
      <c r="U1" s="7">
        <f t="shared" ref="U1" si="13">T1+1</f>
        <v>43024</v>
      </c>
      <c r="V1" s="7">
        <f t="shared" ref="V1" si="14">U1+1</f>
        <v>43025</v>
      </c>
      <c r="W1" s="7">
        <f t="shared" ref="W1" si="15">V1+1</f>
        <v>43026</v>
      </c>
      <c r="X1" s="7">
        <f t="shared" ref="X1" si="16">W1+1</f>
        <v>43027</v>
      </c>
      <c r="Y1" s="7">
        <f t="shared" ref="Y1" si="17">X1+1</f>
        <v>43028</v>
      </c>
      <c r="Z1" s="7">
        <f t="shared" ref="Z1" si="18">Y1+1</f>
        <v>43029</v>
      </c>
      <c r="AA1" s="7">
        <f t="shared" ref="AA1" si="19">Z1+1</f>
        <v>43030</v>
      </c>
      <c r="AB1" s="7">
        <f t="shared" ref="AB1" si="20">AA1+1</f>
        <v>43031</v>
      </c>
      <c r="AC1" s="7">
        <f t="shared" ref="AC1" si="21">AB1+1</f>
        <v>43032</v>
      </c>
      <c r="AD1" s="7">
        <f t="shared" ref="AD1" si="22">AC1+1</f>
        <v>43033</v>
      </c>
      <c r="AE1" s="7">
        <f t="shared" ref="AE1" si="23">AD1+1</f>
        <v>43034</v>
      </c>
      <c r="AF1" s="7">
        <f t="shared" ref="AF1" si="24">AE1+1</f>
        <v>43035</v>
      </c>
      <c r="AG1" s="7">
        <f t="shared" ref="AG1" si="25">AF1+1</f>
        <v>43036</v>
      </c>
      <c r="AH1" s="7">
        <f t="shared" ref="AH1" si="26">AG1+1</f>
        <v>43037</v>
      </c>
      <c r="AI1" s="7">
        <f t="shared" ref="AI1" si="27">AH1+1</f>
        <v>43038</v>
      </c>
      <c r="AJ1" s="7">
        <f t="shared" ref="AJ1" si="28">AI1+1</f>
        <v>43039</v>
      </c>
      <c r="AK1" s="16"/>
    </row>
    <row r="2" spans="1:41" ht="9.9" customHeight="1" x14ac:dyDescent="0.25">
      <c r="A2" s="35" t="s">
        <v>4</v>
      </c>
      <c r="B2" s="45">
        <v>1</v>
      </c>
      <c r="C2" s="39">
        <v>32595</v>
      </c>
      <c r="D2" s="41">
        <v>6519</v>
      </c>
      <c r="E2" s="43">
        <f>C2/D2</f>
        <v>5</v>
      </c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14">
        <v>6.5190000000000001</v>
      </c>
      <c r="W2" s="14">
        <f>V2+6.519</f>
        <v>13.038</v>
      </c>
      <c r="X2" s="14">
        <f>W2+6.519</f>
        <v>19.557000000000002</v>
      </c>
      <c r="Y2" s="14">
        <f>X2+6.519</f>
        <v>26.076000000000001</v>
      </c>
      <c r="Z2" s="14">
        <f>Y2+6.519</f>
        <v>32.594999999999999</v>
      </c>
      <c r="AB2" s="11"/>
      <c r="AC2" s="10"/>
      <c r="AD2" s="10"/>
      <c r="AE2" s="10"/>
      <c r="AF2" s="10"/>
      <c r="AG2" s="10"/>
      <c r="AH2" s="10"/>
      <c r="AI2" s="10"/>
      <c r="AJ2" s="9"/>
    </row>
    <row r="3" spans="1:41" ht="9.9" customHeight="1" x14ac:dyDescent="0.25">
      <c r="A3" s="36"/>
      <c r="B3" s="46"/>
      <c r="C3" s="40"/>
      <c r="D3" s="42"/>
      <c r="E3" s="44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9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</row>
    <row r="4" spans="1:41" ht="9.9" customHeight="1" x14ac:dyDescent="0.25">
      <c r="A4" s="35" t="s">
        <v>5</v>
      </c>
      <c r="B4" s="45">
        <v>2</v>
      </c>
      <c r="C4" s="39">
        <v>37500</v>
      </c>
      <c r="D4" s="41">
        <v>7500</v>
      </c>
      <c r="E4" s="43">
        <f t="shared" ref="E4" si="29">C4/D4</f>
        <v>5</v>
      </c>
      <c r="F4" s="13"/>
      <c r="G4" s="11"/>
      <c r="H4" s="11"/>
      <c r="I4" s="11"/>
      <c r="J4" s="11"/>
      <c r="K4" s="11"/>
      <c r="L4" s="11"/>
      <c r="M4" s="9"/>
      <c r="N4" s="15"/>
      <c r="O4" s="31">
        <v>7.5</v>
      </c>
      <c r="P4" s="31">
        <f t="shared" ref="P4" si="30">O4+7.5</f>
        <v>15</v>
      </c>
      <c r="Q4" s="31">
        <f t="shared" ref="Q4" si="31">P4+7.5</f>
        <v>22.5</v>
      </c>
      <c r="R4" s="31">
        <f t="shared" ref="R4" si="32">Q4+7.5</f>
        <v>30</v>
      </c>
      <c r="S4" s="31">
        <f t="shared" ref="S4" si="33">R4+7.5</f>
        <v>37.5</v>
      </c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12"/>
    </row>
    <row r="5" spans="1:41" ht="9.9" customHeight="1" x14ac:dyDescent="0.25">
      <c r="A5" s="36"/>
      <c r="B5" s="46"/>
      <c r="C5" s="40"/>
      <c r="D5" s="42"/>
      <c r="E5" s="44"/>
      <c r="F5" s="9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9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2"/>
    </row>
    <row r="6" spans="1:41" ht="9.9" customHeight="1" x14ac:dyDescent="0.25">
      <c r="A6" s="35" t="s">
        <v>6</v>
      </c>
      <c r="B6" s="37">
        <v>3</v>
      </c>
      <c r="C6" s="39">
        <v>193401</v>
      </c>
      <c r="D6" s="41">
        <v>6669</v>
      </c>
      <c r="E6" s="43">
        <f t="shared" ref="E6" si="34">C6/D6</f>
        <v>29</v>
      </c>
      <c r="F6" s="20">
        <v>6.6689999999999996</v>
      </c>
      <c r="G6" s="20">
        <f t="shared" ref="G6" si="35">F6+6.669</f>
        <v>13.337999999999999</v>
      </c>
      <c r="H6" s="20">
        <f t="shared" ref="H6" si="36">G6+6.669</f>
        <v>20.006999999999998</v>
      </c>
      <c r="I6" s="20">
        <f t="shared" ref="I6" si="37">H6+6.669</f>
        <v>26.675999999999998</v>
      </c>
      <c r="J6" s="20">
        <f t="shared" ref="J6" si="38">I6+6.669</f>
        <v>33.344999999999999</v>
      </c>
      <c r="K6" s="20">
        <f t="shared" ref="K6" si="39">J6+6.669</f>
        <v>40.013999999999996</v>
      </c>
      <c r="L6" s="20">
        <f t="shared" ref="L6" si="40">K6+6.669</f>
        <v>46.682999999999993</v>
      </c>
      <c r="M6" s="20">
        <f t="shared" ref="M6" si="41">L6+6.669</f>
        <v>53.35199999999999</v>
      </c>
      <c r="N6" s="20">
        <f t="shared" ref="N6" si="42">M6+6.669</f>
        <v>60.020999999999987</v>
      </c>
      <c r="O6" s="20">
        <f t="shared" ref="O6" si="43">N6+6.669</f>
        <v>66.689999999999984</v>
      </c>
      <c r="P6" s="20">
        <f t="shared" ref="P6" si="44">O6+6.669</f>
        <v>73.35899999999998</v>
      </c>
      <c r="Q6" s="20">
        <f t="shared" ref="Q6" si="45">P6+6.669</f>
        <v>80.027999999999977</v>
      </c>
      <c r="R6" s="20">
        <f t="shared" ref="R6" si="46">Q6+6.669</f>
        <v>86.696999999999974</v>
      </c>
      <c r="S6" s="20">
        <f t="shared" ref="S6" si="47">R6+6.669</f>
        <v>93.365999999999971</v>
      </c>
      <c r="T6" s="20">
        <f t="shared" ref="T6" si="48">S6+6.669</f>
        <v>100.03499999999997</v>
      </c>
      <c r="U6" s="21">
        <f t="shared" ref="U6" si="49">T6+6.669</f>
        <v>106.70399999999997</v>
      </c>
      <c r="V6" s="21">
        <f t="shared" ref="V6" si="50">U6+6.669</f>
        <v>113.37299999999996</v>
      </c>
      <c r="W6" s="20">
        <f t="shared" ref="W6" si="51">V6+6.669</f>
        <v>120.04199999999996</v>
      </c>
      <c r="X6" s="20">
        <f t="shared" ref="X6" si="52">W6+6.669</f>
        <v>126.71099999999996</v>
      </c>
      <c r="Y6" s="20">
        <f t="shared" ref="Y6" si="53">X6+6.669</f>
        <v>133.37999999999997</v>
      </c>
      <c r="Z6" s="20">
        <f t="shared" ref="Z6" si="54">Y6+6.669</f>
        <v>140.04899999999998</v>
      </c>
      <c r="AA6" s="20">
        <f t="shared" ref="AA6" si="55">Z6+6.669</f>
        <v>146.71799999999999</v>
      </c>
      <c r="AB6" s="20">
        <f t="shared" ref="AB6" si="56">AA6+6.669</f>
        <v>153.387</v>
      </c>
      <c r="AC6" s="20">
        <f t="shared" ref="AC6" si="57">AB6+6.669</f>
        <v>160.05600000000001</v>
      </c>
      <c r="AD6" s="20">
        <f t="shared" ref="AD6" si="58">AC6+6.669</f>
        <v>166.72500000000002</v>
      </c>
      <c r="AE6" s="20">
        <f t="shared" ref="AE6" si="59">AD6+6.669</f>
        <v>173.39400000000003</v>
      </c>
      <c r="AF6" s="20">
        <f t="shared" ref="AF6" si="60">AE6+6.669</f>
        <v>180.06300000000005</v>
      </c>
      <c r="AG6" s="20">
        <f t="shared" ref="AG6" si="61">AF6+6.669</f>
        <v>186.73200000000006</v>
      </c>
      <c r="AH6" s="20">
        <f t="shared" ref="AH6" si="62">AG6+6.669</f>
        <v>193.40100000000007</v>
      </c>
      <c r="AI6" s="9"/>
      <c r="AJ6" s="9"/>
      <c r="AK6" s="12"/>
    </row>
    <row r="7" spans="1:41" ht="9.9" customHeight="1" x14ac:dyDescent="0.25">
      <c r="A7" s="36"/>
      <c r="B7" s="38"/>
      <c r="C7" s="40"/>
      <c r="D7" s="42"/>
      <c r="E7" s="44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9"/>
      <c r="AG7" s="11"/>
      <c r="AH7" s="11"/>
      <c r="AI7" s="11"/>
      <c r="AJ7" s="11"/>
      <c r="AK7" s="12"/>
      <c r="AL7" s="17"/>
      <c r="AM7" s="18"/>
      <c r="AN7" s="17"/>
      <c r="AO7" s="17"/>
    </row>
    <row r="8" spans="1:41" ht="9.9" customHeight="1" x14ac:dyDescent="0.25">
      <c r="A8" s="22"/>
      <c r="B8" s="23"/>
      <c r="C8" s="24"/>
      <c r="D8" s="25"/>
      <c r="E8" s="26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8"/>
      <c r="AG8" s="27"/>
      <c r="AH8" s="27"/>
      <c r="AI8" s="27"/>
      <c r="AJ8" s="27"/>
      <c r="AK8" s="12"/>
      <c r="AL8" s="17"/>
      <c r="AM8" s="18"/>
      <c r="AN8" s="17"/>
      <c r="AO8" s="17"/>
    </row>
    <row r="9" spans="1:41" x14ac:dyDescent="0.25">
      <c r="A9" s="8" t="s">
        <v>9</v>
      </c>
    </row>
    <row r="10" spans="1:41" x14ac:dyDescent="0.25">
      <c r="A10" s="29" t="s">
        <v>7</v>
      </c>
      <c r="B10" s="8">
        <v>1</v>
      </c>
      <c r="C10" s="30" t="s">
        <v>8</v>
      </c>
      <c r="D10" s="32">
        <v>6.5</v>
      </c>
    </row>
    <row r="11" spans="1:41" x14ac:dyDescent="0.25">
      <c r="A11" s="29" t="s">
        <v>7</v>
      </c>
      <c r="B11" s="8">
        <v>2</v>
      </c>
      <c r="C11" s="30" t="s">
        <v>8</v>
      </c>
      <c r="D11" s="33">
        <v>6.5</v>
      </c>
    </row>
    <row r="12" spans="1:41" x14ac:dyDescent="0.25">
      <c r="A12" s="29" t="s">
        <v>7</v>
      </c>
      <c r="B12" s="8">
        <v>3</v>
      </c>
      <c r="C12" s="30" t="s">
        <v>8</v>
      </c>
      <c r="D12" s="34">
        <v>6.5</v>
      </c>
    </row>
  </sheetData>
  <mergeCells count="15">
    <mergeCell ref="A2:A3"/>
    <mergeCell ref="B2:B3"/>
    <mergeCell ref="C2:C3"/>
    <mergeCell ref="D2:D3"/>
    <mergeCell ref="E2:E3"/>
    <mergeCell ref="A4:A5"/>
    <mergeCell ref="B4:B5"/>
    <mergeCell ref="C4:C5"/>
    <mergeCell ref="D4:D5"/>
    <mergeCell ref="E4:E5"/>
    <mergeCell ref="A6:A7"/>
    <mergeCell ref="B6:B7"/>
    <mergeCell ref="C6:C7"/>
    <mergeCell ref="D6:D7"/>
    <mergeCell ref="E6:E7"/>
  </mergeCells>
  <conditionalFormatting sqref="F1:AJ1">
    <cfRule type="expression" dxfId="0" priority="3">
      <formula>IF(ISBLANK(F1),FALSE,OR(WEEKDAY(F1)=7,WEEKDAY(F1)=1))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план_график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2017-09-19T08:25:37Z</dcterms:modified>
</cp:coreProperties>
</file>