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8800" windowHeight="12330" activeTab="1"/>
  </bookViews>
  <sheets>
    <sheet name="Исходные данные" sheetId="1" r:id="rId1"/>
    <sheet name="Преобразование" sheetId="2" r:id="rId2"/>
    <sheet name="Преобразование (2)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D16" i="2"/>
  <c r="D17" i="2" s="1"/>
  <c r="E16" i="2"/>
  <c r="F16" i="2"/>
  <c r="F17" i="2" s="1"/>
  <c r="G16" i="2"/>
  <c r="H16" i="2"/>
  <c r="H17" i="2" s="1"/>
  <c r="I16" i="2"/>
  <c r="J16" i="2"/>
  <c r="J17" i="2" s="1"/>
  <c r="K16" i="2"/>
  <c r="K17" i="2" s="1"/>
  <c r="C17" i="2"/>
  <c r="E17" i="2"/>
  <c r="G17" i="2"/>
  <c r="I17" i="2"/>
  <c r="C18" i="2"/>
  <c r="D18" i="2"/>
  <c r="D19" i="2" s="1"/>
  <c r="E18" i="2"/>
  <c r="F18" i="2"/>
  <c r="G18" i="2"/>
  <c r="H18" i="2"/>
  <c r="H19" i="2" s="1"/>
  <c r="I18" i="2"/>
  <c r="J18" i="2"/>
  <c r="J19" i="2" s="1"/>
  <c r="K18" i="2"/>
  <c r="C19" i="2"/>
  <c r="E19" i="2"/>
  <c r="F19" i="2"/>
  <c r="G19" i="2"/>
  <c r="I19" i="2"/>
  <c r="K19" i="2"/>
  <c r="C20" i="2"/>
  <c r="D20" i="2"/>
  <c r="D21" i="2" s="1"/>
  <c r="E20" i="2"/>
  <c r="F20" i="2"/>
  <c r="F21" i="2" s="1"/>
  <c r="G20" i="2"/>
  <c r="H20" i="2"/>
  <c r="H21" i="2" s="1"/>
  <c r="I20" i="2"/>
  <c r="J20" i="2"/>
  <c r="J21" i="2" s="1"/>
  <c r="K20" i="2"/>
  <c r="C21" i="2"/>
  <c r="E21" i="2"/>
  <c r="G21" i="2"/>
  <c r="I21" i="2"/>
  <c r="K21" i="2"/>
  <c r="C22" i="2"/>
  <c r="D22" i="2"/>
  <c r="D23" i="2" s="1"/>
  <c r="E22" i="2"/>
  <c r="F22" i="2"/>
  <c r="F23" i="2" s="1"/>
  <c r="G22" i="2"/>
  <c r="H22" i="2"/>
  <c r="H23" i="2" s="1"/>
  <c r="I22" i="2"/>
  <c r="J22" i="2"/>
  <c r="J23" i="2" s="1"/>
  <c r="K22" i="2"/>
  <c r="C23" i="2"/>
  <c r="E23" i="2"/>
  <c r="G23" i="2"/>
  <c r="I23" i="2"/>
  <c r="K23" i="2"/>
  <c r="C24" i="2"/>
  <c r="D24" i="2"/>
  <c r="D25" i="2" s="1"/>
  <c r="E24" i="2"/>
  <c r="F24" i="2"/>
  <c r="F25" i="2" s="1"/>
  <c r="G24" i="2"/>
  <c r="H24" i="2"/>
  <c r="H25" i="2" s="1"/>
  <c r="I24" i="2"/>
  <c r="J24" i="2"/>
  <c r="J25" i="2" s="1"/>
  <c r="K24" i="2"/>
  <c r="C25" i="2"/>
  <c r="E25" i="2"/>
  <c r="G25" i="2"/>
  <c r="I25" i="2"/>
  <c r="K25" i="2"/>
  <c r="C26" i="2"/>
  <c r="D26" i="2"/>
  <c r="D27" i="2" s="1"/>
  <c r="E26" i="2"/>
  <c r="F26" i="2"/>
  <c r="F27" i="2" s="1"/>
  <c r="G26" i="2"/>
  <c r="H26" i="2"/>
  <c r="H27" i="2" s="1"/>
  <c r="I26" i="2"/>
  <c r="J26" i="2"/>
  <c r="J27" i="2" s="1"/>
  <c r="K26" i="2"/>
  <c r="C27" i="2"/>
  <c r="E27" i="2"/>
  <c r="G27" i="2"/>
  <c r="I27" i="2"/>
  <c r="K27" i="2"/>
  <c r="C28" i="2"/>
  <c r="D28" i="2"/>
  <c r="D29" i="2" s="1"/>
  <c r="E28" i="2"/>
  <c r="F28" i="2"/>
  <c r="F29" i="2" s="1"/>
  <c r="G28" i="2"/>
  <c r="H28" i="2"/>
  <c r="H29" i="2" s="1"/>
  <c r="I28" i="2"/>
  <c r="J28" i="2"/>
  <c r="J29" i="2" s="1"/>
  <c r="K28" i="2"/>
  <c r="C29" i="2"/>
  <c r="E29" i="2"/>
  <c r="G29" i="2"/>
  <c r="I29" i="2"/>
  <c r="K29" i="2"/>
  <c r="C30" i="2"/>
  <c r="D30" i="2"/>
  <c r="D31" i="2" s="1"/>
  <c r="E30" i="2"/>
  <c r="F30" i="2"/>
  <c r="F31" i="2" s="1"/>
  <c r="G30" i="2"/>
  <c r="H30" i="2"/>
  <c r="H31" i="2" s="1"/>
  <c r="I30" i="2"/>
  <c r="J30" i="2"/>
  <c r="J31" i="2" s="1"/>
  <c r="K30" i="2"/>
  <c r="C31" i="2"/>
  <c r="E31" i="2"/>
  <c r="G31" i="2"/>
  <c r="I31" i="2"/>
  <c r="K31" i="2"/>
  <c r="C32" i="2"/>
  <c r="D32" i="2"/>
  <c r="D33" i="2" s="1"/>
  <c r="E32" i="2"/>
  <c r="F32" i="2"/>
  <c r="F33" i="2" s="1"/>
  <c r="G32" i="2"/>
  <c r="H32" i="2"/>
  <c r="H33" i="2" s="1"/>
  <c r="I32" i="2"/>
  <c r="J32" i="2"/>
  <c r="J33" i="2" s="1"/>
  <c r="K32" i="2"/>
  <c r="C33" i="2"/>
  <c r="E33" i="2"/>
  <c r="G33" i="2"/>
  <c r="I33" i="2"/>
  <c r="K33" i="2"/>
  <c r="C34" i="2"/>
  <c r="D34" i="2"/>
  <c r="D35" i="2" s="1"/>
  <c r="E34" i="2"/>
  <c r="F34" i="2"/>
  <c r="F35" i="2" s="1"/>
  <c r="G34" i="2"/>
  <c r="H34" i="2"/>
  <c r="H35" i="2" s="1"/>
  <c r="I34" i="2"/>
  <c r="J34" i="2"/>
  <c r="J35" i="2" s="1"/>
  <c r="K34" i="2"/>
  <c r="C35" i="2"/>
  <c r="E35" i="2"/>
  <c r="G35" i="2"/>
  <c r="I35" i="2"/>
  <c r="K35" i="2"/>
  <c r="B24" i="2"/>
  <c r="B25" i="2" s="1"/>
  <c r="B26" i="2"/>
  <c r="B27" i="2" s="1"/>
  <c r="B28" i="2"/>
  <c r="B29" i="2" s="1"/>
  <c r="B30" i="2"/>
  <c r="B31" i="2" s="1"/>
  <c r="B32" i="2"/>
  <c r="B33" i="2" s="1"/>
  <c r="B34" i="2"/>
  <c r="B35" i="2" s="1"/>
  <c r="B20" i="2"/>
  <c r="B21" i="2"/>
  <c r="B22" i="2"/>
  <c r="B23" i="2" s="1"/>
  <c r="B17" i="2"/>
  <c r="B18" i="2"/>
  <c r="B19" i="2" s="1"/>
  <c r="B16" i="2"/>
  <c r="C13" i="2" a="1"/>
  <c r="C13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B13" i="2" a="1"/>
  <c r="B13" i="2" s="1"/>
  <c r="C12" i="2" a="1"/>
  <c r="C12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B12" i="2" a="1"/>
  <c r="B12" i="2" s="1"/>
  <c r="C8" i="2"/>
  <c r="D8" i="2"/>
  <c r="E8" i="2"/>
  <c r="F8" i="2"/>
  <c r="G8" i="2"/>
  <c r="H8" i="2"/>
  <c r="I8" i="2"/>
  <c r="J8" i="2"/>
  <c r="K8" i="2"/>
  <c r="B8" i="2"/>
  <c r="C3" i="2"/>
  <c r="D3" i="2"/>
  <c r="E3" i="2"/>
  <c r="F3" i="2"/>
  <c r="G3" i="2"/>
  <c r="H3" i="2"/>
  <c r="I3" i="2"/>
  <c r="J3" i="2"/>
  <c r="K3" i="2"/>
  <c r="B3" i="2"/>
  <c r="C2" i="2"/>
  <c r="D2" i="2"/>
  <c r="E2" i="2"/>
  <c r="F2" i="2"/>
  <c r="G2" i="2"/>
  <c r="H2" i="2"/>
  <c r="I2" i="2"/>
  <c r="J2" i="2"/>
  <c r="K2" i="2"/>
  <c r="B2" i="2"/>
  <c r="K1" i="2" a="1"/>
  <c r="K1" i="2" s="1"/>
  <c r="C1" i="2" a="1"/>
  <c r="C1" i="2"/>
  <c r="D1" i="2" a="1"/>
  <c r="D1" i="2"/>
  <c r="E1" i="2" a="1"/>
  <c r="E1" i="2"/>
  <c r="F1" i="2" a="1"/>
  <c r="F1" i="2"/>
  <c r="G1" i="2" a="1"/>
  <c r="G1" i="2"/>
  <c r="H1" i="2" a="1"/>
  <c r="H1" i="2"/>
  <c r="I1" i="2" a="1"/>
  <c r="I1" i="2"/>
  <c r="J1" i="2" a="1"/>
  <c r="J1" i="2"/>
  <c r="B1" i="2" a="1"/>
  <c r="B1" i="2" s="1"/>
  <c r="D8" i="3"/>
  <c r="C8" i="3"/>
  <c r="B8" i="3"/>
  <c r="C11" i="1" l="1"/>
  <c r="C12" i="1"/>
  <c r="C13" i="1"/>
  <c r="C14" i="1"/>
  <c r="C15" i="1"/>
  <c r="C16" i="1"/>
  <c r="C3" i="1"/>
  <c r="C4" i="1"/>
  <c r="C5" i="1"/>
  <c r="C7" i="1"/>
  <c r="C8" i="1"/>
  <c r="C9" i="1"/>
  <c r="C10" i="1"/>
  <c r="C6" i="1"/>
  <c r="C2" i="1"/>
</calcChain>
</file>

<file path=xl/sharedStrings.xml><?xml version="1.0" encoding="utf-8"?>
<sst xmlns="http://schemas.openxmlformats.org/spreadsheetml/2006/main" count="144" uniqueCount="44">
  <si>
    <t>Страница</t>
  </si>
  <si>
    <t>Рекомендуемое кол-во знаков текста</t>
  </si>
  <si>
    <t>Запросы</t>
  </si>
  <si>
    <t>Коэфф</t>
  </si>
  <si>
    <t>Н1</t>
  </si>
  <si>
    <t>http://moisamogon.ru</t>
  </si>
  <si>
    <t>самогонный аппарат купить</t>
  </si>
  <si>
    <t>самогонные аппараты москва</t>
  </si>
  <si>
    <t>купить самогонный аппарат в москве</t>
  </si>
  <si>
    <t>сайт самогонных аппаратов</t>
  </si>
  <si>
    <t>http://moisamogon.ru/catalog</t>
  </si>
  <si>
    <t>каталог самогонных аппаратов</t>
  </si>
  <si>
    <t>самогонный аппарат каталог цены</t>
  </si>
  <si>
    <t>каталог самогонных аппаратов на российском рынке</t>
  </si>
  <si>
    <t>самогонный аппарат из нержавейки купить</t>
  </si>
  <si>
    <t>http://moisamogon.ru/catalog/apparaty-dvojnoj-peregonki</t>
  </si>
  <si>
    <t>самогонный аппарат двойной перегонки</t>
  </si>
  <si>
    <t>самогонный аппарат двойной перегонки в москве</t>
  </si>
  <si>
    <t>самогонный аппарат двойной перегонки купить</t>
  </si>
  <si>
    <t>самогонный аппарат двойной перегонки купить москва</t>
  </si>
  <si>
    <t>самогонный аппарат двойной перегонки цена</t>
  </si>
  <si>
    <t>самогонный аппарат с двойной перегонкой купить интернет</t>
  </si>
  <si>
    <t>самогонный аппарат с сухопарником двойной перегонки</t>
  </si>
  <si>
    <t>Тематика</t>
  </si>
  <si>
    <t>Ссылка на ресурс или страницу</t>
  </si>
  <si>
    <t>Объём</t>
  </si>
  <si>
    <t>Тип текста</t>
  </si>
  <si>
    <t>Стиль</t>
  </si>
  <si>
    <t>Пример стилистики</t>
  </si>
  <si>
    <t>ЦА</t>
  </si>
  <si>
    <t>План (кол-во абзацев)</t>
  </si>
  <si>
    <t>Обязательно упомянуть</t>
  </si>
  <si>
    <t>Список вопросов, на которые необходимо ответить в тексте</t>
  </si>
  <si>
    <t>В тексте нельзя упоминать:</t>
  </si>
  <si>
    <t xml:space="preserve">Необходимый ключ в первом абзаце </t>
  </si>
  <si>
    <t xml:space="preserve">Необходимый ключ в последнем абзаце </t>
  </si>
  <si>
    <t>Ключевое слово</t>
  </si>
  <si>
    <t>Количество минимального точного вхождение ключа</t>
  </si>
  <si>
    <t>Кол-во абзацев</t>
  </si>
  <si>
    <t>Употребить</t>
  </si>
  <si>
    <t>Н2</t>
  </si>
  <si>
    <t>Первый абзац</t>
  </si>
  <si>
    <t>да</t>
  </si>
  <si>
    <t>Последний абзац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</si>
</sst>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/>
    <xf numFmtId="0" fontId="0" fillId="3" borderId="1" xfId="0" applyFont="1" applyFill="1" applyBorder="1"/>
    <xf numFmtId="0" fontId="0" fillId="2" borderId="1" xfId="0" applyFont="1" applyFill="1" applyBorder="1"/>
    <xf numFmtId="0" fontId="0" fillId="0" borderId="1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0" fillId="2" borderId="1" xfId="0" applyFill="1" applyBorder="1"/>
    <xf numFmtId="0" fontId="0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center"/>
    </xf>
    <xf numFmtId="0" fontId="0" fillId="5" borderId="1" xfId="0" applyFill="1" applyBorder="1"/>
    <xf numFmtId="0" fontId="0" fillId="4" borderId="4" xfId="0" applyFont="1" applyFill="1" applyBorder="1" applyAlignment="1"/>
    <xf numFmtId="0" fontId="0" fillId="4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5" xfId="0" applyFill="1" applyBorder="1"/>
    <xf numFmtId="0" fontId="0" fillId="4" borderId="6" xfId="0" applyFont="1" applyFill="1" applyBorder="1" applyAlignment="1"/>
    <xf numFmtId="0" fontId="0" fillId="4" borderId="7" xfId="0" applyFont="1" applyFill="1" applyBorder="1" applyAlignment="1"/>
    <xf numFmtId="0" fontId="0" fillId="4" borderId="8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0" borderId="8" xfId="0" applyFont="1" applyFill="1" applyBorder="1"/>
    <xf numFmtId="0" fontId="0" fillId="2" borderId="8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 wrapText="1"/>
    </xf>
    <xf numFmtId="0" fontId="0" fillId="2" borderId="4" xfId="0" applyFill="1" applyBorder="1"/>
    <xf numFmtId="0" fontId="0" fillId="3" borderId="5" xfId="0" applyFont="1" applyFill="1" applyBorder="1"/>
    <xf numFmtId="0" fontId="0" fillId="3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ont="1" applyFill="1" applyBorder="1"/>
    <xf numFmtId="0" fontId="0" fillId="2" borderId="4" xfId="0" applyFont="1" applyFill="1" applyBorder="1"/>
    <xf numFmtId="0" fontId="0" fillId="6" borderId="5" xfId="0" applyFont="1" applyFill="1" applyBorder="1"/>
    <xf numFmtId="0" fontId="0" fillId="6" borderId="5" xfId="0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5" borderId="8" xfId="0" applyFont="1" applyFill="1" applyBorder="1"/>
    <xf numFmtId="0" fontId="0" fillId="5" borderId="8" xfId="0" applyFill="1" applyBorder="1"/>
    <xf numFmtId="0" fontId="0" fillId="0" borderId="1" xfId="0" applyBorder="1"/>
    <xf numFmtId="0" fontId="1" fillId="2" borderId="2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3" xfId="0" applyBorder="1"/>
    <xf numFmtId="0" fontId="0" fillId="0" borderId="1" xfId="0" applyFill="1" applyBorder="1"/>
    <xf numFmtId="0" fontId="0" fillId="0" borderId="12" xfId="0" applyFill="1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G4" sqref="G4"/>
    </sheetView>
  </sheetViews>
  <sheetFormatPr defaultRowHeight="15" x14ac:dyDescent="0.25"/>
  <cols>
    <col min="1" max="1" width="53.85546875" customWidth="1"/>
    <col min="2" max="2" width="26" customWidth="1"/>
    <col min="3" max="3" width="14.28515625" customWidth="1"/>
    <col min="4" max="4" width="59.42578125" customWidth="1"/>
    <col min="8" max="8" width="12.85546875" customWidth="1"/>
    <col min="9" max="9" width="11.85546875" customWidth="1"/>
    <col min="10" max="10" width="12.42578125" customWidth="1"/>
  </cols>
  <sheetData>
    <row r="1" spans="1:11" ht="30.75" thickBot="1" x14ac:dyDescent="0.3">
      <c r="A1" s="24" t="s">
        <v>0</v>
      </c>
      <c r="B1" s="25" t="s">
        <v>1</v>
      </c>
      <c r="C1" s="25" t="s">
        <v>38</v>
      </c>
      <c r="D1" s="24" t="s">
        <v>2</v>
      </c>
      <c r="E1" s="24" t="s">
        <v>3</v>
      </c>
      <c r="F1" s="24" t="s">
        <v>4</v>
      </c>
      <c r="G1" s="24" t="s">
        <v>40</v>
      </c>
      <c r="H1" s="24" t="s">
        <v>39</v>
      </c>
      <c r="I1" s="40" t="s">
        <v>23</v>
      </c>
      <c r="J1" s="1" t="s">
        <v>41</v>
      </c>
      <c r="K1" s="1" t="s">
        <v>43</v>
      </c>
    </row>
    <row r="2" spans="1:11" x14ac:dyDescent="0.25">
      <c r="A2" s="26" t="s">
        <v>5</v>
      </c>
      <c r="B2" s="15">
        <v>4000</v>
      </c>
      <c r="C2" s="15">
        <f>B2/500</f>
        <v>8</v>
      </c>
      <c r="D2" s="27" t="s">
        <v>6</v>
      </c>
      <c r="E2" s="28">
        <v>33.41386932606796</v>
      </c>
      <c r="F2" s="17" t="s">
        <v>4</v>
      </c>
      <c r="G2" s="17"/>
      <c r="H2" s="17">
        <v>2</v>
      </c>
      <c r="I2" s="41">
        <v>0</v>
      </c>
      <c r="J2" s="39" t="s">
        <v>42</v>
      </c>
      <c r="K2" s="39"/>
    </row>
    <row r="3" spans="1:11" x14ac:dyDescent="0.25">
      <c r="A3" s="29" t="s">
        <v>5</v>
      </c>
      <c r="B3" s="8">
        <v>4000</v>
      </c>
      <c r="C3" s="8">
        <f t="shared" ref="C3:C5" si="0">B3/500</f>
        <v>8</v>
      </c>
      <c r="D3" s="3" t="s">
        <v>7</v>
      </c>
      <c r="E3" s="7">
        <v>1.3425549227013833</v>
      </c>
      <c r="F3" s="7"/>
      <c r="G3" s="7"/>
      <c r="H3" s="7">
        <v>1</v>
      </c>
      <c r="I3" s="42">
        <v>0</v>
      </c>
      <c r="J3" s="39"/>
      <c r="K3" s="39"/>
    </row>
    <row r="4" spans="1:11" x14ac:dyDescent="0.25">
      <c r="A4" s="29" t="s">
        <v>5</v>
      </c>
      <c r="B4" s="8">
        <v>4000</v>
      </c>
      <c r="C4" s="8">
        <f t="shared" si="0"/>
        <v>8</v>
      </c>
      <c r="D4" s="2" t="s">
        <v>8</v>
      </c>
      <c r="E4" s="9">
        <v>32.687129779213784</v>
      </c>
      <c r="F4" s="7"/>
      <c r="G4" s="7" t="s">
        <v>40</v>
      </c>
      <c r="H4" s="7">
        <v>3</v>
      </c>
      <c r="I4" s="42">
        <v>1</v>
      </c>
      <c r="J4" s="39"/>
      <c r="K4" s="39" t="s">
        <v>42</v>
      </c>
    </row>
    <row r="5" spans="1:11" ht="15.75" thickBot="1" x14ac:dyDescent="0.3">
      <c r="A5" s="30" t="s">
        <v>5</v>
      </c>
      <c r="B5" s="21">
        <v>4000</v>
      </c>
      <c r="C5" s="21">
        <f t="shared" si="0"/>
        <v>8</v>
      </c>
      <c r="D5" s="31" t="s">
        <v>9</v>
      </c>
      <c r="E5" s="23">
        <v>1.8427114182296807</v>
      </c>
      <c r="F5" s="23"/>
      <c r="G5" s="23"/>
      <c r="H5" s="23">
        <v>1</v>
      </c>
      <c r="I5" s="43">
        <v>0</v>
      </c>
      <c r="J5" s="39"/>
      <c r="K5" s="39"/>
    </row>
    <row r="6" spans="1:11" x14ac:dyDescent="0.25">
      <c r="A6" s="13" t="s">
        <v>10</v>
      </c>
      <c r="B6" s="14">
        <v>3000</v>
      </c>
      <c r="C6" s="15">
        <f>B6/500</f>
        <v>6</v>
      </c>
      <c r="D6" s="16" t="s">
        <v>11</v>
      </c>
      <c r="E6" s="17">
        <v>6.7796610169491522</v>
      </c>
      <c r="F6" s="17"/>
      <c r="G6" s="17"/>
      <c r="H6" s="17">
        <v>1</v>
      </c>
      <c r="I6" s="41">
        <v>0</v>
      </c>
      <c r="J6" s="39"/>
      <c r="K6" s="39"/>
    </row>
    <row r="7" spans="1:11" x14ac:dyDescent="0.25">
      <c r="A7" s="18" t="s">
        <v>10</v>
      </c>
      <c r="B7" s="11">
        <v>3000</v>
      </c>
      <c r="C7" s="8">
        <f t="shared" ref="C7:C9" si="1">B7/500</f>
        <v>6</v>
      </c>
      <c r="D7" s="5" t="s">
        <v>12</v>
      </c>
      <c r="E7" s="12">
        <v>11.538461538461538</v>
      </c>
      <c r="F7" s="7"/>
      <c r="G7" s="7" t="s">
        <v>40</v>
      </c>
      <c r="H7" s="7">
        <v>2</v>
      </c>
      <c r="I7" s="42">
        <v>0</v>
      </c>
      <c r="J7" s="39"/>
      <c r="K7" s="39"/>
    </row>
    <row r="8" spans="1:11" x14ac:dyDescent="0.25">
      <c r="A8" s="18" t="s">
        <v>10</v>
      </c>
      <c r="B8" s="11">
        <v>3000</v>
      </c>
      <c r="C8" s="8">
        <f t="shared" si="1"/>
        <v>6</v>
      </c>
      <c r="D8" s="2" t="s">
        <v>13</v>
      </c>
      <c r="E8" s="9">
        <v>55.555555555555557</v>
      </c>
      <c r="F8" s="7" t="s">
        <v>4</v>
      </c>
      <c r="G8" s="7"/>
      <c r="H8" s="7">
        <v>2</v>
      </c>
      <c r="I8" s="42">
        <v>1</v>
      </c>
      <c r="J8" s="39" t="s">
        <v>42</v>
      </c>
      <c r="K8" s="39"/>
    </row>
    <row r="9" spans="1:11" ht="15.75" thickBot="1" x14ac:dyDescent="0.3">
      <c r="A9" s="19" t="s">
        <v>10</v>
      </c>
      <c r="B9" s="20">
        <v>3000</v>
      </c>
      <c r="C9" s="21">
        <f t="shared" si="1"/>
        <v>6</v>
      </c>
      <c r="D9" s="22" t="s">
        <v>14</v>
      </c>
      <c r="E9" s="23">
        <v>8.2758620689655178</v>
      </c>
      <c r="F9" s="23"/>
      <c r="G9" s="23"/>
      <c r="H9" s="23">
        <v>1</v>
      </c>
      <c r="I9" s="43">
        <v>0</v>
      </c>
      <c r="J9" s="39"/>
      <c r="K9" s="39" t="s">
        <v>42</v>
      </c>
    </row>
    <row r="10" spans="1:11" x14ac:dyDescent="0.25">
      <c r="A10" s="32" t="s">
        <v>15</v>
      </c>
      <c r="B10" s="15">
        <v>3500</v>
      </c>
      <c r="C10" s="15">
        <f>B10/500</f>
        <v>7</v>
      </c>
      <c r="D10" s="33" t="s">
        <v>16</v>
      </c>
      <c r="E10" s="34">
        <v>28.691275167785236</v>
      </c>
      <c r="F10" s="17" t="s">
        <v>4</v>
      </c>
      <c r="G10" s="17"/>
      <c r="H10" s="17">
        <v>1</v>
      </c>
      <c r="I10" s="41">
        <v>1</v>
      </c>
      <c r="J10" s="39" t="s">
        <v>42</v>
      </c>
      <c r="K10" s="39"/>
    </row>
    <row r="11" spans="1:11" x14ac:dyDescent="0.25">
      <c r="A11" s="35" t="s">
        <v>15</v>
      </c>
      <c r="B11" s="8">
        <v>3500</v>
      </c>
      <c r="C11" s="8">
        <f t="shared" ref="C11:C16" si="2">B11/500</f>
        <v>7</v>
      </c>
      <c r="D11" s="3" t="s">
        <v>17</v>
      </c>
      <c r="E11" s="7">
        <v>0</v>
      </c>
      <c r="F11" s="7"/>
      <c r="G11" s="7"/>
      <c r="H11" s="7">
        <v>1</v>
      </c>
      <c r="I11" s="42">
        <v>0</v>
      </c>
      <c r="J11" s="39"/>
      <c r="K11" s="39"/>
    </row>
    <row r="12" spans="1:11" x14ac:dyDescent="0.25">
      <c r="A12" s="35" t="s">
        <v>15</v>
      </c>
      <c r="B12" s="8">
        <v>3500</v>
      </c>
      <c r="C12" s="8">
        <f t="shared" si="2"/>
        <v>7</v>
      </c>
      <c r="D12" s="5" t="s">
        <v>18</v>
      </c>
      <c r="E12" s="12">
        <v>14.189189189189189</v>
      </c>
      <c r="F12" s="7"/>
      <c r="G12" s="7" t="s">
        <v>40</v>
      </c>
      <c r="H12" s="7">
        <v>1</v>
      </c>
      <c r="I12" s="42">
        <v>0</v>
      </c>
      <c r="J12" s="39"/>
      <c r="K12" s="39" t="s">
        <v>42</v>
      </c>
    </row>
    <row r="13" spans="1:11" x14ac:dyDescent="0.25">
      <c r="A13" s="35" t="s">
        <v>15</v>
      </c>
      <c r="B13" s="8">
        <v>3500</v>
      </c>
      <c r="C13" s="8">
        <f t="shared" si="2"/>
        <v>7</v>
      </c>
      <c r="D13" s="3" t="s">
        <v>19</v>
      </c>
      <c r="E13" s="7">
        <v>3.5714285714285712</v>
      </c>
      <c r="F13" s="7"/>
      <c r="G13" s="7"/>
      <c r="H13" s="7">
        <v>0</v>
      </c>
      <c r="I13" s="42">
        <v>0</v>
      </c>
      <c r="J13" s="39"/>
      <c r="K13" s="39"/>
    </row>
    <row r="14" spans="1:11" x14ac:dyDescent="0.25">
      <c r="A14" s="35" t="s">
        <v>15</v>
      </c>
      <c r="B14" s="8">
        <v>3500</v>
      </c>
      <c r="C14" s="8">
        <f t="shared" si="2"/>
        <v>7</v>
      </c>
      <c r="D14" s="3" t="s">
        <v>20</v>
      </c>
      <c r="E14" s="7">
        <v>5.2631578947368416</v>
      </c>
      <c r="F14" s="7"/>
      <c r="G14" s="7"/>
      <c r="H14" s="7">
        <v>1</v>
      </c>
      <c r="I14" s="42">
        <v>0</v>
      </c>
      <c r="J14" s="39"/>
      <c r="K14" s="39"/>
    </row>
    <row r="15" spans="1:11" x14ac:dyDescent="0.25">
      <c r="A15" s="35" t="s">
        <v>15</v>
      </c>
      <c r="B15" s="8">
        <v>3500</v>
      </c>
      <c r="C15" s="8">
        <f t="shared" si="2"/>
        <v>7</v>
      </c>
      <c r="D15" s="5" t="s">
        <v>21</v>
      </c>
      <c r="E15" s="12">
        <v>16.666666666666664</v>
      </c>
      <c r="F15" s="7"/>
      <c r="G15" s="7"/>
      <c r="H15" s="7">
        <v>1</v>
      </c>
      <c r="I15" s="42">
        <v>0</v>
      </c>
      <c r="J15" s="39"/>
      <c r="K15" s="39"/>
    </row>
    <row r="16" spans="1:11" ht="15.75" thickBot="1" x14ac:dyDescent="0.3">
      <c r="A16" s="36" t="s">
        <v>15</v>
      </c>
      <c r="B16" s="21">
        <v>3500</v>
      </c>
      <c r="C16" s="21">
        <f t="shared" si="2"/>
        <v>7</v>
      </c>
      <c r="D16" s="37" t="s">
        <v>22</v>
      </c>
      <c r="E16" s="38">
        <v>18.181818181818183</v>
      </c>
      <c r="F16" s="23"/>
      <c r="G16" s="23"/>
      <c r="H16" s="23">
        <v>1</v>
      </c>
      <c r="I16" s="43">
        <v>0</v>
      </c>
      <c r="J16" s="39"/>
      <c r="K16" s="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B8" sqref="B8"/>
    </sheetView>
  </sheetViews>
  <sheetFormatPr defaultRowHeight="15" x14ac:dyDescent="0.25"/>
  <cols>
    <col min="1" max="1" width="40.5703125" customWidth="1"/>
    <col min="2" max="2" width="30" customWidth="1"/>
    <col min="3" max="3" width="36.140625" customWidth="1"/>
    <col min="4" max="4" width="43.42578125" customWidth="1"/>
  </cols>
  <sheetData>
    <row r="1" spans="1:11" x14ac:dyDescent="0.25">
      <c r="A1" s="39" t="s">
        <v>23</v>
      </c>
      <c r="B1" s="4" t="str">
        <f t="array" ref="B1">IFERROR(INDEX('Исходные данные'!$D$2:$D$100,SMALL(IF('Исходные данные'!$I$2:$I$100,ROW('Исходные данные'!$D$2:$D$100)-1),COLUMN(A1))),"")</f>
        <v>купить самогонный аппарат в москве</v>
      </c>
      <c r="C1" s="4" t="str">
        <f t="array" ref="C1">IFERROR(INDEX('Исходные данные'!$D$2:$D$100,SMALL(IF('Исходные данные'!$I$2:$I$100,ROW('Исходные данные'!$D$2:$D$100)-1),COLUMN(B1))),"")</f>
        <v>каталог самогонных аппаратов на российском рынке</v>
      </c>
      <c r="D1" s="4" t="str">
        <f t="array" ref="D1">IFERROR(INDEX('Исходные данные'!$D$2:$D$100,SMALL(IF('Исходные данные'!$I$2:$I$100,ROW('Исходные данные'!$D$2:$D$100)-1),COLUMN(C1))),"")</f>
        <v>самогонный аппарат двойной перегонки</v>
      </c>
      <c r="E1" s="39" t="str">
        <f t="array" ref="E1">IFERROR(INDEX('Исходные данные'!$D$2:$D$100,SMALL(IF('Исходные данные'!$I$2:$I$100,ROW('Исходные данные'!$D$2:$D$100)-1),COLUMN(D1))),"")</f>
        <v/>
      </c>
      <c r="F1" s="39" t="str">
        <f t="array" ref="F1">IFERROR(INDEX('Исходные данные'!$D$2:$D$100,SMALL(IF('Исходные данные'!$I$2:$I$100,ROW('Исходные данные'!$D$2:$D$100)-1),COLUMN(E1))),"")</f>
        <v/>
      </c>
      <c r="G1" s="39" t="str">
        <f t="array" ref="G1">IFERROR(INDEX('Исходные данные'!$D$2:$D$100,SMALL(IF('Исходные данные'!$I$2:$I$100,ROW('Исходные данные'!$D$2:$D$100)-1),COLUMN(F1))),"")</f>
        <v/>
      </c>
      <c r="H1" s="39" t="str">
        <f t="array" ref="H1">IFERROR(INDEX('Исходные данные'!$D$2:$D$100,SMALL(IF('Исходные данные'!$I$2:$I$100,ROW('Исходные данные'!$D$2:$D$100)-1),COLUMN(G1))),"")</f>
        <v/>
      </c>
      <c r="I1" s="39" t="str">
        <f t="array" ref="I1">IFERROR(INDEX('Исходные данные'!$D$2:$D$100,SMALL(IF('Исходные данные'!$I$2:$I$100,ROW('Исходные данные'!$D$2:$D$100)-1),COLUMN(H1))),"")</f>
        <v/>
      </c>
      <c r="J1" s="39" t="str">
        <f t="array" ref="J1">IFERROR(INDEX('Исходные данные'!$D$2:$D$100,SMALL(IF('Исходные данные'!$I$2:$I$100,ROW('Исходные данные'!$D$2:$D$100)-1),COLUMN(I1))),"")</f>
        <v/>
      </c>
      <c r="K1" s="39" t="str">
        <f t="array" ref="K1">IFERROR(INDEX('Исходные данные'!$D$2:$D$100,SMALL(IF('Исходные данные'!$I$2:$I$100,ROW('Исходные данные'!$D$2:$D$100)-1),COLUMN(J1))),"")</f>
        <v/>
      </c>
    </row>
    <row r="2" spans="1:11" x14ac:dyDescent="0.25">
      <c r="A2" s="39" t="s">
        <v>24</v>
      </c>
      <c r="B2" s="7" t="str">
        <f>IFERROR(INDEX('Исходные данные'!$A$2:$A$100,MATCH(B$1,'Исходные данные'!$D$2:$D$100,0)),"")</f>
        <v>http://moisamogon.ru</v>
      </c>
      <c r="C2" s="7" t="str">
        <f>IFERROR(INDEX('Исходные данные'!$A$2:$A$100,MATCH(C$1,'Исходные данные'!$D$2:$D$100,0)),"")</f>
        <v>http://moisamogon.ru/catalog</v>
      </c>
      <c r="D2" s="7" t="str">
        <f>IFERROR(INDEX('Исходные данные'!$A$2:$A$100,MATCH(D$1,'Исходные данные'!$D$2:$D$100,0)),"")</f>
        <v>http://moisamogon.ru/catalog/apparaty-dvojnoj-peregonki</v>
      </c>
      <c r="E2" s="7" t="str">
        <f>IFERROR(INDEX('Исходные данные'!$A$2:$A$100,MATCH(E$1,'Исходные данные'!$D$2:$D$100,0)),"")</f>
        <v/>
      </c>
      <c r="F2" s="7" t="str">
        <f>IFERROR(INDEX('Исходные данные'!$A$2:$A$100,MATCH(F$1,'Исходные данные'!$D$2:$D$100,0)),"")</f>
        <v/>
      </c>
      <c r="G2" s="7" t="str">
        <f>IFERROR(INDEX('Исходные данные'!$A$2:$A$100,MATCH(G$1,'Исходные данные'!$D$2:$D$100,0)),"")</f>
        <v/>
      </c>
      <c r="H2" s="7" t="str">
        <f>IFERROR(INDEX('Исходные данные'!$A$2:$A$100,MATCH(H$1,'Исходные данные'!$D$2:$D$100,0)),"")</f>
        <v/>
      </c>
      <c r="I2" s="7" t="str">
        <f>IFERROR(INDEX('Исходные данные'!$A$2:$A$100,MATCH(I$1,'Исходные данные'!$D$2:$D$100,0)),"")</f>
        <v/>
      </c>
      <c r="J2" s="7" t="str">
        <f>IFERROR(INDEX('Исходные данные'!$A$2:$A$100,MATCH(J$1,'Исходные данные'!$D$2:$D$100,0)),"")</f>
        <v/>
      </c>
      <c r="K2" s="7" t="str">
        <f>IFERROR(INDEX('Исходные данные'!$A$2:$A$100,MATCH(K$1,'Исходные данные'!$D$2:$D$100,0)),"")</f>
        <v/>
      </c>
    </row>
    <row r="3" spans="1:11" x14ac:dyDescent="0.25">
      <c r="A3" s="39" t="s">
        <v>25</v>
      </c>
      <c r="B3" s="8">
        <f>IFERROR(INDEX('Исходные данные'!$B$2:$B$100,MATCH(B$1,'Исходные данные'!$D$2:$D$100,0)),"")</f>
        <v>4000</v>
      </c>
      <c r="C3" s="8">
        <f>IFERROR(INDEX('Исходные данные'!$B$2:$B$100,MATCH(C$1,'Исходные данные'!$D$2:$D$100,0)),"")</f>
        <v>3000</v>
      </c>
      <c r="D3" s="8">
        <f>IFERROR(INDEX('Исходные данные'!$B$2:$B$100,MATCH(D$1,'Исходные данные'!$D$2:$D$100,0)),"")</f>
        <v>3500</v>
      </c>
      <c r="E3" s="8" t="str">
        <f>IFERROR(INDEX('Исходные данные'!$B$2:$B$100,MATCH(E$1,'Исходные данные'!$D$2:$D$100,0)),"")</f>
        <v/>
      </c>
      <c r="F3" s="8" t="str">
        <f>IFERROR(INDEX('Исходные данные'!$B$2:$B$100,MATCH(F$1,'Исходные данные'!$D$2:$D$100,0)),"")</f>
        <v/>
      </c>
      <c r="G3" s="8" t="str">
        <f>IFERROR(INDEX('Исходные данные'!$B$2:$B$100,MATCH(G$1,'Исходные данные'!$D$2:$D$100,0)),"")</f>
        <v/>
      </c>
      <c r="H3" s="8" t="str">
        <f>IFERROR(INDEX('Исходные данные'!$B$2:$B$100,MATCH(H$1,'Исходные данные'!$D$2:$D$100,0)),"")</f>
        <v/>
      </c>
      <c r="I3" s="8" t="str">
        <f>IFERROR(INDEX('Исходные данные'!$B$2:$B$100,MATCH(I$1,'Исходные данные'!$D$2:$D$100,0)),"")</f>
        <v/>
      </c>
      <c r="J3" s="8" t="str">
        <f>IFERROR(INDEX('Исходные данные'!$B$2:$B$100,MATCH(J$1,'Исходные данные'!$D$2:$D$100,0)),"")</f>
        <v/>
      </c>
      <c r="K3" s="8" t="str">
        <f>IFERROR(INDEX('Исходные данные'!$B$2:$B$100,MATCH(K$1,'Исходные данные'!$D$2:$D$100,0)),"")</f>
        <v/>
      </c>
    </row>
    <row r="4" spans="1:11" x14ac:dyDescent="0.25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5">
      <c r="A5" s="39" t="s">
        <v>27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5">
      <c r="A6" s="39" t="s">
        <v>28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5">
      <c r="A7" s="39" t="s">
        <v>29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5">
      <c r="A8" s="39" t="s">
        <v>30</v>
      </c>
      <c r="B8" s="8">
        <f>IFERROR(INDEX('Исходные данные'!$C$2:$C$100,MATCH(B$1,'Исходные данные'!$D$2:$D$100,0)),"")</f>
        <v>8</v>
      </c>
      <c r="C8" s="8">
        <f>IFERROR(INDEX('Исходные данные'!$C$2:$C$100,MATCH(C$1,'Исходные данные'!$D$2:$D$100,0)),"")</f>
        <v>6</v>
      </c>
      <c r="D8" s="8">
        <f>IFERROR(INDEX('Исходные данные'!$C$2:$C$100,MATCH(D$1,'Исходные данные'!$D$2:$D$100,0)),"")</f>
        <v>7</v>
      </c>
      <c r="E8" s="8" t="str">
        <f>IFERROR(INDEX('Исходные данные'!$C$2:$C$100,MATCH(E$1,'Исходные данные'!$D$2:$D$100,0)),"")</f>
        <v/>
      </c>
      <c r="F8" s="8" t="str">
        <f>IFERROR(INDEX('Исходные данные'!$C$2:$C$100,MATCH(F$1,'Исходные данные'!$D$2:$D$100,0)),"")</f>
        <v/>
      </c>
      <c r="G8" s="8" t="str">
        <f>IFERROR(INDEX('Исходные данные'!$C$2:$C$100,MATCH(G$1,'Исходные данные'!$D$2:$D$100,0)),"")</f>
        <v/>
      </c>
      <c r="H8" s="8" t="str">
        <f>IFERROR(INDEX('Исходные данные'!$C$2:$C$100,MATCH(H$1,'Исходные данные'!$D$2:$D$100,0)),"")</f>
        <v/>
      </c>
      <c r="I8" s="8" t="str">
        <f>IFERROR(INDEX('Исходные данные'!$C$2:$C$100,MATCH(I$1,'Исходные данные'!$D$2:$D$100,0)),"")</f>
        <v/>
      </c>
      <c r="J8" s="8" t="str">
        <f>IFERROR(INDEX('Исходные данные'!$C$2:$C$100,MATCH(J$1,'Исходные данные'!$D$2:$D$100,0)),"")</f>
        <v/>
      </c>
      <c r="K8" s="8" t="str">
        <f>IFERROR(INDEX('Исходные данные'!$C$2:$C$100,MATCH(K$1,'Исходные данные'!$D$2:$D$100,0)),"")</f>
        <v/>
      </c>
    </row>
    <row r="9" spans="1:11" x14ac:dyDescent="0.25">
      <c r="A9" s="39" t="s">
        <v>31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x14ac:dyDescent="0.25">
      <c r="A10" s="39" t="s">
        <v>32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x14ac:dyDescent="0.25">
      <c r="A11" s="39" t="s">
        <v>33</v>
      </c>
      <c r="B11" s="44"/>
      <c r="C11" s="44"/>
      <c r="D11" s="44"/>
      <c r="E11" s="39"/>
      <c r="F11" s="39"/>
      <c r="G11" s="39"/>
      <c r="H11" s="39"/>
      <c r="I11" s="39"/>
      <c r="J11" s="39"/>
      <c r="K11" s="39"/>
    </row>
    <row r="12" spans="1:11" x14ac:dyDescent="0.25">
      <c r="A12" s="39" t="s">
        <v>4</v>
      </c>
      <c r="B12" s="4" t="str">
        <f t="array" ref="B12">IFERROR(INDEX('Исходные данные'!$D$2:$D$100,SMALL(IF('Исходные данные'!$F$2:$F$100=$A12,ROW('Исходные данные'!$D$2:$D$100)-1),COLUMN(A1))),"")</f>
        <v>самогонный аппарат купить</v>
      </c>
      <c r="C12" s="4" t="str">
        <f t="array" ref="C12">IFERROR(INDEX('Исходные данные'!$D$2:$D$100,SMALL(IF('Исходные данные'!$F$2:$F$100=$A12,ROW('Исходные данные'!$D$2:$D$100)-1),COLUMN(B1))),"")</f>
        <v>каталог самогонных аппаратов на российском рынке</v>
      </c>
      <c r="D12" s="4" t="str">
        <f t="array" ref="D12">IFERROR(INDEX('Исходные данные'!$D$2:$D$100,SMALL(IF('Исходные данные'!$F$2:$F$100=$A12,ROW('Исходные данные'!$D$2:$D$100)-1),COLUMN(C1))),"")</f>
        <v>самогонный аппарат двойной перегонки</v>
      </c>
      <c r="E12" s="45" t="str">
        <f t="array" ref="E12">IFERROR(INDEX('Исходные данные'!$D$2:$D$100,SMALL(IF('Исходные данные'!$F$2:$F$100=$A12,ROW('Исходные данные'!$D$2:$D$100)-1),COLUMN(D1))),"")</f>
        <v/>
      </c>
      <c r="F12" s="45" t="str">
        <f t="array" ref="F12">IFERROR(INDEX('Исходные данные'!$D$2:$D$100,SMALL(IF('Исходные данные'!$F$2:$F$100=$A12,ROW('Исходные данные'!$D$2:$D$100)-1),COLUMN(E1))),"")</f>
        <v/>
      </c>
      <c r="G12" s="45" t="str">
        <f t="array" ref="G12">IFERROR(INDEX('Исходные данные'!$D$2:$D$100,SMALL(IF('Исходные данные'!$F$2:$F$100=$A12,ROW('Исходные данные'!$D$2:$D$100)-1),COLUMN(F1))),"")</f>
        <v/>
      </c>
      <c r="H12" s="45" t="str">
        <f t="array" ref="H12">IFERROR(INDEX('Исходные данные'!$D$2:$D$100,SMALL(IF('Исходные данные'!$F$2:$F$100=$A12,ROW('Исходные данные'!$D$2:$D$100)-1),COLUMN(G1))),"")</f>
        <v/>
      </c>
      <c r="I12" s="45" t="str">
        <f t="array" ref="I12">IFERROR(INDEX('Исходные данные'!$D$2:$D$100,SMALL(IF('Исходные данные'!$F$2:$F$100=$A12,ROW('Исходные данные'!$D$2:$D$100)-1),COLUMN(H1))),"")</f>
        <v/>
      </c>
      <c r="J12" s="45" t="str">
        <f t="array" ref="J12">IFERROR(INDEX('Исходные данные'!$D$2:$D$100,SMALL(IF('Исходные данные'!$F$2:$F$100=$A12,ROW('Исходные данные'!$D$2:$D$100)-1),COLUMN(I1))),"")</f>
        <v/>
      </c>
      <c r="K12" s="45" t="str">
        <f t="array" ref="K12">IFERROR(INDEX('Исходные данные'!$D$2:$D$100,SMALL(IF('Исходные данные'!$F$2:$F$100=$A12,ROW('Исходные данные'!$D$2:$D$100)-1),COLUMN(J1))),"")</f>
        <v/>
      </c>
    </row>
    <row r="13" spans="1:11" x14ac:dyDescent="0.25">
      <c r="A13" s="7" t="s">
        <v>40</v>
      </c>
      <c r="B13" s="4" t="str">
        <f t="array" ref="B13">IFERROR(INDEX('Исходные данные'!$D$2:$D$100,SMALL(IF('Исходные данные'!$G$2:$G$100=$A13,ROW('Исходные данные'!$D$2:$D$100)-1),COLUMN(A2))),"")</f>
        <v>купить самогонный аппарат в москве</v>
      </c>
      <c r="C13" s="4" t="str">
        <f t="array" ref="C13">IFERROR(INDEX('Исходные данные'!$D$2:$D$100,SMALL(IF('Исходные данные'!$G$2:$G$100=$A13,ROW('Исходные данные'!$D$2:$D$100)-1),COLUMN(B2))),"")</f>
        <v>самогонный аппарат каталог цены</v>
      </c>
      <c r="D13" s="4" t="str">
        <f t="array" ref="D13">IFERROR(INDEX('Исходные данные'!$D$2:$D$100,SMALL(IF('Исходные данные'!$G$2:$G$100=$A13,ROW('Исходные данные'!$D$2:$D$100)-1),COLUMN(C2))),"")</f>
        <v>самогонный аппарат двойной перегонки купить</v>
      </c>
      <c r="E13" s="45" t="str">
        <f t="array" ref="E13">IFERROR(INDEX('Исходные данные'!$D$2:$D$100,SMALL(IF('Исходные данные'!$G$2:$G$100=$A13,ROW('Исходные данные'!$D$2:$D$100)-1),COLUMN(D2))),"")</f>
        <v/>
      </c>
      <c r="F13" s="45" t="str">
        <f t="array" ref="F13">IFERROR(INDEX('Исходные данные'!$D$2:$D$100,SMALL(IF('Исходные данные'!$G$2:$G$100=$A13,ROW('Исходные данные'!$D$2:$D$100)-1),COLUMN(E2))),"")</f>
        <v/>
      </c>
      <c r="G13" s="45" t="str">
        <f t="array" ref="G13">IFERROR(INDEX('Исходные данные'!$D$2:$D$100,SMALL(IF('Исходные данные'!$G$2:$G$100=$A13,ROW('Исходные данные'!$D$2:$D$100)-1),COLUMN(F2))),"")</f>
        <v/>
      </c>
      <c r="H13" s="45" t="str">
        <f t="array" ref="H13">IFERROR(INDEX('Исходные данные'!$D$2:$D$100,SMALL(IF('Исходные данные'!$G$2:$G$100=$A13,ROW('Исходные данные'!$D$2:$D$100)-1),COLUMN(G2))),"")</f>
        <v/>
      </c>
      <c r="I13" s="45" t="str">
        <f t="array" ref="I13">IFERROR(INDEX('Исходные данные'!$D$2:$D$100,SMALL(IF('Исходные данные'!$G$2:$G$100=$A13,ROW('Исходные данные'!$D$2:$D$100)-1),COLUMN(H2))),"")</f>
        <v/>
      </c>
      <c r="J13" s="45" t="str">
        <f t="array" ref="J13">IFERROR(INDEX('Исходные данные'!$D$2:$D$100,SMALL(IF('Исходные данные'!$G$2:$G$100=$A13,ROW('Исходные данные'!$D$2:$D$100)-1),COLUMN(I2))),"")</f>
        <v/>
      </c>
      <c r="K13" s="45" t="str">
        <f t="array" ref="K13">IFERROR(INDEX('Исходные данные'!$D$2:$D$100,SMALL(IF('Исходные данные'!$G$2:$G$100=$A13,ROW('Исходные данные'!$D$2:$D$100)-1),COLUMN(J2))),"")</f>
        <v/>
      </c>
    </row>
    <row r="14" spans="1:11" x14ac:dyDescent="0.25">
      <c r="A14" s="39" t="s">
        <v>34</v>
      </c>
      <c r="B14" s="46"/>
      <c r="C14" s="46"/>
      <c r="D14" s="46"/>
      <c r="E14" s="45"/>
      <c r="F14" s="45"/>
      <c r="G14" s="45"/>
      <c r="H14" s="45"/>
      <c r="I14" s="45"/>
      <c r="J14" s="45"/>
      <c r="K14" s="45"/>
    </row>
    <row r="15" spans="1:11" x14ac:dyDescent="0.25">
      <c r="A15" s="39" t="s">
        <v>35</v>
      </c>
      <c r="B15" s="47"/>
      <c r="C15" s="47"/>
      <c r="D15" s="47"/>
      <c r="E15" s="45"/>
      <c r="F15" s="45"/>
      <c r="G15" s="45"/>
      <c r="H15" s="45"/>
      <c r="I15" s="45"/>
      <c r="J15" s="45"/>
      <c r="K15" s="45"/>
    </row>
    <row r="16" spans="1:11" x14ac:dyDescent="0.25">
      <c r="A16" s="39" t="s">
        <v>36</v>
      </c>
      <c r="B16" s="4" t="str">
        <f>IFERROR(IF($A16="Ключевое слово",INDEX(INDEX('Исходные данные'!$D$2:$D$100,MATCH(B$2,'Исходные данные'!$A$2:$A$100,0)):INDEX('Исходные данные'!$D$2:$D$100,MATCH(B$2,'Исходные данные'!$A$2:$A$100,0)+COUNTIF('Исходные данные'!$A$2:$A$100,B$2)-1),ROW(A2)/2),INDEX('Исходные данные'!$H$2:$H$100,MATCH(B15,'Исходные данные'!$D$2:$D$100,0))),"")</f>
        <v>самогонный аппарат купить</v>
      </c>
      <c r="C16" s="4" t="str">
        <f>IFERROR(IF($A16="Ключевое слово",INDEX(INDEX('Исходные данные'!$D$2:$D$100,MATCH(C$2,'Исходные данные'!$A$2:$A$100,0)):INDEX('Исходные данные'!$D$2:$D$100,MATCH(C$2,'Исходные данные'!$A$2:$A$100,0)+COUNTIF('Исходные данные'!$A$2:$A$100,C$2)-1),ROW(B2)/2),INDEX('Исходные данные'!$H$2:$H$100,MATCH(C15,'Исходные данные'!$D$2:$D$100,0))),"")</f>
        <v>каталог самогонных аппаратов</v>
      </c>
      <c r="D16" s="4" t="str">
        <f>IFERROR(IF($A16="Ключевое слово",INDEX(INDEX('Исходные данные'!$D$2:$D$100,MATCH(D$2,'Исходные данные'!$A$2:$A$100,0)):INDEX('Исходные данные'!$D$2:$D$100,MATCH(D$2,'Исходные данные'!$A$2:$A$100,0)+COUNTIF('Исходные данные'!$A$2:$A$100,D$2)-1),ROW(C2)/2),INDEX('Исходные данные'!$H$2:$H$100,MATCH(D15,'Исходные данные'!$D$2:$D$100,0))),"")</f>
        <v>самогонный аппарат двойной перегонки</v>
      </c>
      <c r="E16" s="4" t="str">
        <f>IFERROR(IF($A16="Ключевое слово",INDEX(INDEX('Исходные данные'!$D$2:$D$100,MATCH(E$2,'Исходные данные'!$A$2:$A$100,0)):INDEX('Исходные данные'!$D$2:$D$100,MATCH(E$2,'Исходные данные'!$A$2:$A$100,0)+COUNTIF('Исходные данные'!$A$2:$A$100,E$2)-1),ROW(D2)/2),INDEX('Исходные данные'!$H$2:$H$100,MATCH(E15,'Исходные данные'!$D$2:$D$100,0))),"")</f>
        <v/>
      </c>
      <c r="F16" s="4" t="str">
        <f>IFERROR(IF($A16="Ключевое слово",INDEX(INDEX('Исходные данные'!$D$2:$D$100,MATCH(F$2,'Исходные данные'!$A$2:$A$100,0)):INDEX('Исходные данные'!$D$2:$D$100,MATCH(F$2,'Исходные данные'!$A$2:$A$100,0)+COUNTIF('Исходные данные'!$A$2:$A$100,F$2)-1),ROW(E2)/2),INDEX('Исходные данные'!$H$2:$H$100,MATCH(F15,'Исходные данные'!$D$2:$D$100,0))),"")</f>
        <v/>
      </c>
      <c r="G16" s="4" t="str">
        <f>IFERROR(IF($A16="Ключевое слово",INDEX(INDEX('Исходные данные'!$D$2:$D$100,MATCH(G$2,'Исходные данные'!$A$2:$A$100,0)):INDEX('Исходные данные'!$D$2:$D$100,MATCH(G$2,'Исходные данные'!$A$2:$A$100,0)+COUNTIF('Исходные данные'!$A$2:$A$100,G$2)-1),ROW(F2)/2),INDEX('Исходные данные'!$H$2:$H$100,MATCH(G15,'Исходные данные'!$D$2:$D$100,0))),"")</f>
        <v/>
      </c>
      <c r="H16" s="4" t="str">
        <f>IFERROR(IF($A16="Ключевое слово",INDEX(INDEX('Исходные данные'!$D$2:$D$100,MATCH(H$2,'Исходные данные'!$A$2:$A$100,0)):INDEX('Исходные данные'!$D$2:$D$100,MATCH(H$2,'Исходные данные'!$A$2:$A$100,0)+COUNTIF('Исходные данные'!$A$2:$A$100,H$2)-1),ROW(G2)/2),INDEX('Исходные данные'!$H$2:$H$100,MATCH(H15,'Исходные данные'!$D$2:$D$100,0))),"")</f>
        <v/>
      </c>
      <c r="I16" s="4" t="str">
        <f>IFERROR(IF($A16="Ключевое слово",INDEX(INDEX('Исходные данные'!$D$2:$D$100,MATCH(I$2,'Исходные данные'!$A$2:$A$100,0)):INDEX('Исходные данные'!$D$2:$D$100,MATCH(I$2,'Исходные данные'!$A$2:$A$100,0)+COUNTIF('Исходные данные'!$A$2:$A$100,I$2)-1),ROW(H2)/2),INDEX('Исходные данные'!$H$2:$H$100,MATCH(I15,'Исходные данные'!$D$2:$D$100,0))),"")</f>
        <v/>
      </c>
      <c r="J16" s="4" t="str">
        <f>IFERROR(IF($A16="Ключевое слово",INDEX(INDEX('Исходные данные'!$D$2:$D$100,MATCH(J$2,'Исходные данные'!$A$2:$A$100,0)):INDEX('Исходные данные'!$D$2:$D$100,MATCH(J$2,'Исходные данные'!$A$2:$A$100,0)+COUNTIF('Исходные данные'!$A$2:$A$100,J$2)-1),ROW(I2)/2),INDEX('Исходные данные'!$H$2:$H$100,MATCH(J15,'Исходные данные'!$D$2:$D$100,0))),"")</f>
        <v/>
      </c>
      <c r="K16" s="4" t="str">
        <f>IFERROR(IF($A16="Ключевое слово",INDEX(INDEX('Исходные данные'!$D$2:$D$100,MATCH(K$2,'Исходные данные'!$A$2:$A$100,0)):INDEX('Исходные данные'!$D$2:$D$100,MATCH(K$2,'Исходные данные'!$A$2:$A$100,0)+COUNTIF('Исходные данные'!$A$2:$A$100,K$2)-1),ROW(J2)/2),INDEX('Исходные данные'!$H$2:$H$100,MATCH(K15,'Исходные данные'!$D$2:$D$100,0))),"")</f>
        <v/>
      </c>
    </row>
    <row r="17" spans="1:11" x14ac:dyDescent="0.25">
      <c r="A17" s="39" t="s">
        <v>37</v>
      </c>
      <c r="B17" s="4">
        <f>IFERROR(IF($A17="Ключевое слово",INDEX(INDEX('Исходные данные'!$D$2:$D$100,MATCH(B$2,'Исходные данные'!$A$2:$A$100,0)):INDEX('Исходные данные'!$D$2:$D$100,MATCH(B$2,'Исходные данные'!$A$2:$A$100,0)+COUNTIF('Исходные данные'!$A$2:$A$100,B$2)-1),ROW(A3)/2),INDEX('Исходные данные'!$H$2:$H$100,MATCH(B16,'Исходные данные'!$D$2:$D$100,0))),"")</f>
        <v>2</v>
      </c>
      <c r="C17" s="4">
        <f>IFERROR(IF($A17="Ключевое слово",INDEX(INDEX('Исходные данные'!$D$2:$D$100,MATCH(C$2,'Исходные данные'!$A$2:$A$100,0)):INDEX('Исходные данные'!$D$2:$D$100,MATCH(C$2,'Исходные данные'!$A$2:$A$100,0)+COUNTIF('Исходные данные'!$A$2:$A$100,C$2)-1),ROW(B3)/2),INDEX('Исходные данные'!$H$2:$H$100,MATCH(C16,'Исходные данные'!$D$2:$D$100,0))),"")</f>
        <v>1</v>
      </c>
      <c r="D17" s="4">
        <f>IFERROR(IF($A17="Ключевое слово",INDEX(INDEX('Исходные данные'!$D$2:$D$100,MATCH(D$2,'Исходные данные'!$A$2:$A$100,0)):INDEX('Исходные данные'!$D$2:$D$100,MATCH(D$2,'Исходные данные'!$A$2:$A$100,0)+COUNTIF('Исходные данные'!$A$2:$A$100,D$2)-1),ROW(C3)/2),INDEX('Исходные данные'!$H$2:$H$100,MATCH(D16,'Исходные данные'!$D$2:$D$100,0))),"")</f>
        <v>1</v>
      </c>
      <c r="E17" s="4" t="str">
        <f>IFERROR(IF($A17="Ключевое слово",INDEX(INDEX('Исходные данные'!$D$2:$D$100,MATCH(E$2,'Исходные данные'!$A$2:$A$100,0)):INDEX('Исходные данные'!$D$2:$D$100,MATCH(E$2,'Исходные данные'!$A$2:$A$100,0)+COUNTIF('Исходные данные'!$A$2:$A$100,E$2)-1),ROW(D3)/2),INDEX('Исходные данные'!$H$2:$H$100,MATCH(E16,'Исходные данные'!$D$2:$D$100,0))),"")</f>
        <v/>
      </c>
      <c r="F17" s="4" t="str">
        <f>IFERROR(IF($A17="Ключевое слово",INDEX(INDEX('Исходные данные'!$D$2:$D$100,MATCH(F$2,'Исходные данные'!$A$2:$A$100,0)):INDEX('Исходные данные'!$D$2:$D$100,MATCH(F$2,'Исходные данные'!$A$2:$A$100,0)+COUNTIF('Исходные данные'!$A$2:$A$100,F$2)-1),ROW(E3)/2),INDEX('Исходные данные'!$H$2:$H$100,MATCH(F16,'Исходные данные'!$D$2:$D$100,0))),"")</f>
        <v/>
      </c>
      <c r="G17" s="4" t="str">
        <f>IFERROR(IF($A17="Ключевое слово",INDEX(INDEX('Исходные данные'!$D$2:$D$100,MATCH(G$2,'Исходные данные'!$A$2:$A$100,0)):INDEX('Исходные данные'!$D$2:$D$100,MATCH(G$2,'Исходные данные'!$A$2:$A$100,0)+COUNTIF('Исходные данные'!$A$2:$A$100,G$2)-1),ROW(F3)/2),INDEX('Исходные данные'!$H$2:$H$100,MATCH(G16,'Исходные данные'!$D$2:$D$100,0))),"")</f>
        <v/>
      </c>
      <c r="H17" s="4" t="str">
        <f>IFERROR(IF($A17="Ключевое слово",INDEX(INDEX('Исходные данные'!$D$2:$D$100,MATCH(H$2,'Исходные данные'!$A$2:$A$100,0)):INDEX('Исходные данные'!$D$2:$D$100,MATCH(H$2,'Исходные данные'!$A$2:$A$100,0)+COUNTIF('Исходные данные'!$A$2:$A$100,H$2)-1),ROW(G3)/2),INDEX('Исходные данные'!$H$2:$H$100,MATCH(H16,'Исходные данные'!$D$2:$D$100,0))),"")</f>
        <v/>
      </c>
      <c r="I17" s="4" t="str">
        <f>IFERROR(IF($A17="Ключевое слово",INDEX(INDEX('Исходные данные'!$D$2:$D$100,MATCH(I$2,'Исходные данные'!$A$2:$A$100,0)):INDEX('Исходные данные'!$D$2:$D$100,MATCH(I$2,'Исходные данные'!$A$2:$A$100,0)+COUNTIF('Исходные данные'!$A$2:$A$100,I$2)-1),ROW(H3)/2),INDEX('Исходные данные'!$H$2:$H$100,MATCH(I16,'Исходные данные'!$D$2:$D$100,0))),"")</f>
        <v/>
      </c>
      <c r="J17" s="4" t="str">
        <f>IFERROR(IF($A17="Ключевое слово",INDEX(INDEX('Исходные данные'!$D$2:$D$100,MATCH(J$2,'Исходные данные'!$A$2:$A$100,0)):INDEX('Исходные данные'!$D$2:$D$100,MATCH(J$2,'Исходные данные'!$A$2:$A$100,0)+COUNTIF('Исходные данные'!$A$2:$A$100,J$2)-1),ROW(I3)/2),INDEX('Исходные данные'!$H$2:$H$100,MATCH(J16,'Исходные данные'!$D$2:$D$100,0))),"")</f>
        <v/>
      </c>
      <c r="K17" s="4" t="str">
        <f>IFERROR(IF($A17="Ключевое слово",INDEX(INDEX('Исходные данные'!$D$2:$D$100,MATCH(K$2,'Исходные данные'!$A$2:$A$100,0)):INDEX('Исходные данные'!$D$2:$D$100,MATCH(K$2,'Исходные данные'!$A$2:$A$100,0)+COUNTIF('Исходные данные'!$A$2:$A$100,K$2)-1),ROW(J3)/2),INDEX('Исходные данные'!$H$2:$H$100,MATCH(K16,'Исходные данные'!$D$2:$D$100,0))),"")</f>
        <v/>
      </c>
    </row>
    <row r="18" spans="1:11" x14ac:dyDescent="0.25">
      <c r="A18" s="39" t="s">
        <v>36</v>
      </c>
      <c r="B18" s="4" t="str">
        <f>IFERROR(IF($A18="Ключевое слово",INDEX(INDEX('Исходные данные'!$D$2:$D$100,MATCH(B$2,'Исходные данные'!$A$2:$A$100,0)):INDEX('Исходные данные'!$D$2:$D$100,MATCH(B$2,'Исходные данные'!$A$2:$A$100,0)+COUNTIF('Исходные данные'!$A$2:$A$100,B$2)-1),ROW(A4)/2),INDEX('Исходные данные'!$H$2:$H$100,MATCH(B17,'Исходные данные'!$D$2:$D$100,0))),"")</f>
        <v>самогонные аппараты москва</v>
      </c>
      <c r="C18" s="4" t="str">
        <f>IFERROR(IF($A18="Ключевое слово",INDEX(INDEX('Исходные данные'!$D$2:$D$100,MATCH(C$2,'Исходные данные'!$A$2:$A$100,0)):INDEX('Исходные данные'!$D$2:$D$100,MATCH(C$2,'Исходные данные'!$A$2:$A$100,0)+COUNTIF('Исходные данные'!$A$2:$A$100,C$2)-1),ROW(B4)/2),INDEX('Исходные данные'!$H$2:$H$100,MATCH(C17,'Исходные данные'!$D$2:$D$100,0))),"")</f>
        <v>самогонный аппарат каталог цены</v>
      </c>
      <c r="D18" s="4" t="str">
        <f>IFERROR(IF($A18="Ключевое слово",INDEX(INDEX('Исходные данные'!$D$2:$D$100,MATCH(D$2,'Исходные данные'!$A$2:$A$100,0)):INDEX('Исходные данные'!$D$2:$D$100,MATCH(D$2,'Исходные данные'!$A$2:$A$100,0)+COUNTIF('Исходные данные'!$A$2:$A$100,D$2)-1),ROW(C4)/2),INDEX('Исходные данные'!$H$2:$H$100,MATCH(D17,'Исходные данные'!$D$2:$D$100,0))),"")</f>
        <v>самогонный аппарат двойной перегонки в москве</v>
      </c>
      <c r="E18" s="4" t="str">
        <f>IFERROR(IF($A18="Ключевое слово",INDEX(INDEX('Исходные данные'!$D$2:$D$100,MATCH(E$2,'Исходные данные'!$A$2:$A$100,0)):INDEX('Исходные данные'!$D$2:$D$100,MATCH(E$2,'Исходные данные'!$A$2:$A$100,0)+COUNTIF('Исходные данные'!$A$2:$A$100,E$2)-1),ROW(D4)/2),INDEX('Исходные данные'!$H$2:$H$100,MATCH(E17,'Исходные данные'!$D$2:$D$100,0))),"")</f>
        <v/>
      </c>
      <c r="F18" s="4" t="str">
        <f>IFERROR(IF($A18="Ключевое слово",INDEX(INDEX('Исходные данные'!$D$2:$D$100,MATCH(F$2,'Исходные данные'!$A$2:$A$100,0)):INDEX('Исходные данные'!$D$2:$D$100,MATCH(F$2,'Исходные данные'!$A$2:$A$100,0)+COUNTIF('Исходные данные'!$A$2:$A$100,F$2)-1),ROW(E4)/2),INDEX('Исходные данные'!$H$2:$H$100,MATCH(F17,'Исходные данные'!$D$2:$D$100,0))),"")</f>
        <v/>
      </c>
      <c r="G18" s="4" t="str">
        <f>IFERROR(IF($A18="Ключевое слово",INDEX(INDEX('Исходные данные'!$D$2:$D$100,MATCH(G$2,'Исходные данные'!$A$2:$A$100,0)):INDEX('Исходные данные'!$D$2:$D$100,MATCH(G$2,'Исходные данные'!$A$2:$A$100,0)+COUNTIF('Исходные данные'!$A$2:$A$100,G$2)-1),ROW(F4)/2),INDEX('Исходные данные'!$H$2:$H$100,MATCH(G17,'Исходные данные'!$D$2:$D$100,0))),"")</f>
        <v/>
      </c>
      <c r="H18" s="4" t="str">
        <f>IFERROR(IF($A18="Ключевое слово",INDEX(INDEX('Исходные данные'!$D$2:$D$100,MATCH(H$2,'Исходные данные'!$A$2:$A$100,0)):INDEX('Исходные данные'!$D$2:$D$100,MATCH(H$2,'Исходные данные'!$A$2:$A$100,0)+COUNTIF('Исходные данные'!$A$2:$A$100,H$2)-1),ROW(G4)/2),INDEX('Исходные данные'!$H$2:$H$100,MATCH(H17,'Исходные данные'!$D$2:$D$100,0))),"")</f>
        <v/>
      </c>
      <c r="I18" s="4" t="str">
        <f>IFERROR(IF($A18="Ключевое слово",INDEX(INDEX('Исходные данные'!$D$2:$D$100,MATCH(I$2,'Исходные данные'!$A$2:$A$100,0)):INDEX('Исходные данные'!$D$2:$D$100,MATCH(I$2,'Исходные данные'!$A$2:$A$100,0)+COUNTIF('Исходные данные'!$A$2:$A$100,I$2)-1),ROW(H4)/2),INDEX('Исходные данные'!$H$2:$H$100,MATCH(I17,'Исходные данные'!$D$2:$D$100,0))),"")</f>
        <v/>
      </c>
      <c r="J18" s="4" t="str">
        <f>IFERROR(IF($A18="Ключевое слово",INDEX(INDEX('Исходные данные'!$D$2:$D$100,MATCH(J$2,'Исходные данные'!$A$2:$A$100,0)):INDEX('Исходные данные'!$D$2:$D$100,MATCH(J$2,'Исходные данные'!$A$2:$A$100,0)+COUNTIF('Исходные данные'!$A$2:$A$100,J$2)-1),ROW(I4)/2),INDEX('Исходные данные'!$H$2:$H$100,MATCH(J17,'Исходные данные'!$D$2:$D$100,0))),"")</f>
        <v/>
      </c>
      <c r="K18" s="4" t="str">
        <f>IFERROR(IF($A18="Ключевое слово",INDEX(INDEX('Исходные данные'!$D$2:$D$100,MATCH(K$2,'Исходные данные'!$A$2:$A$100,0)):INDEX('Исходные данные'!$D$2:$D$100,MATCH(K$2,'Исходные данные'!$A$2:$A$100,0)+COUNTIF('Исходные данные'!$A$2:$A$100,K$2)-1),ROW(J4)/2),INDEX('Исходные данные'!$H$2:$H$100,MATCH(K17,'Исходные данные'!$D$2:$D$100,0))),"")</f>
        <v/>
      </c>
    </row>
    <row r="19" spans="1:11" x14ac:dyDescent="0.25">
      <c r="A19" s="39" t="s">
        <v>37</v>
      </c>
      <c r="B19" s="4">
        <f>IFERROR(IF($A19="Ключевое слово",INDEX(INDEX('Исходные данные'!$D$2:$D$100,MATCH(B$2,'Исходные данные'!$A$2:$A$100,0)):INDEX('Исходные данные'!$D$2:$D$100,MATCH(B$2,'Исходные данные'!$A$2:$A$100,0)+COUNTIF('Исходные данные'!$A$2:$A$100,B$2)-1),ROW(A5)/2),INDEX('Исходные данные'!$H$2:$H$100,MATCH(B18,'Исходные данные'!$D$2:$D$100,0))),"")</f>
        <v>1</v>
      </c>
      <c r="C19" s="4">
        <f>IFERROR(IF($A19="Ключевое слово",INDEX(INDEX('Исходные данные'!$D$2:$D$100,MATCH(C$2,'Исходные данные'!$A$2:$A$100,0)):INDEX('Исходные данные'!$D$2:$D$100,MATCH(C$2,'Исходные данные'!$A$2:$A$100,0)+COUNTIF('Исходные данные'!$A$2:$A$100,C$2)-1),ROW(B5)/2),INDEX('Исходные данные'!$H$2:$H$100,MATCH(C18,'Исходные данные'!$D$2:$D$100,0))),"")</f>
        <v>2</v>
      </c>
      <c r="D19" s="4">
        <f>IFERROR(IF($A19="Ключевое слово",INDEX(INDEX('Исходные данные'!$D$2:$D$100,MATCH(D$2,'Исходные данные'!$A$2:$A$100,0)):INDEX('Исходные данные'!$D$2:$D$100,MATCH(D$2,'Исходные данные'!$A$2:$A$100,0)+COUNTIF('Исходные данные'!$A$2:$A$100,D$2)-1),ROW(C5)/2),INDEX('Исходные данные'!$H$2:$H$100,MATCH(D18,'Исходные данные'!$D$2:$D$100,0))),"")</f>
        <v>1</v>
      </c>
      <c r="E19" s="4" t="str">
        <f>IFERROR(IF($A19="Ключевое слово",INDEX(INDEX('Исходные данные'!$D$2:$D$100,MATCH(E$2,'Исходные данные'!$A$2:$A$100,0)):INDEX('Исходные данные'!$D$2:$D$100,MATCH(E$2,'Исходные данные'!$A$2:$A$100,0)+COUNTIF('Исходные данные'!$A$2:$A$100,E$2)-1),ROW(D5)/2),INDEX('Исходные данные'!$H$2:$H$100,MATCH(E18,'Исходные данные'!$D$2:$D$100,0))),"")</f>
        <v/>
      </c>
      <c r="F19" s="4" t="str">
        <f>IFERROR(IF($A19="Ключевое слово",INDEX(INDEX('Исходные данные'!$D$2:$D$100,MATCH(F$2,'Исходные данные'!$A$2:$A$100,0)):INDEX('Исходные данные'!$D$2:$D$100,MATCH(F$2,'Исходные данные'!$A$2:$A$100,0)+COUNTIF('Исходные данные'!$A$2:$A$100,F$2)-1),ROW(E5)/2),INDEX('Исходные данные'!$H$2:$H$100,MATCH(F18,'Исходные данные'!$D$2:$D$100,0))),"")</f>
        <v/>
      </c>
      <c r="G19" s="4" t="str">
        <f>IFERROR(IF($A19="Ключевое слово",INDEX(INDEX('Исходные данные'!$D$2:$D$100,MATCH(G$2,'Исходные данные'!$A$2:$A$100,0)):INDEX('Исходные данные'!$D$2:$D$100,MATCH(G$2,'Исходные данные'!$A$2:$A$100,0)+COUNTIF('Исходные данные'!$A$2:$A$100,G$2)-1),ROW(F5)/2),INDEX('Исходные данные'!$H$2:$H$100,MATCH(G18,'Исходные данные'!$D$2:$D$100,0))),"")</f>
        <v/>
      </c>
      <c r="H19" s="4" t="str">
        <f>IFERROR(IF($A19="Ключевое слово",INDEX(INDEX('Исходные данные'!$D$2:$D$100,MATCH(H$2,'Исходные данные'!$A$2:$A$100,0)):INDEX('Исходные данные'!$D$2:$D$100,MATCH(H$2,'Исходные данные'!$A$2:$A$100,0)+COUNTIF('Исходные данные'!$A$2:$A$100,H$2)-1),ROW(G5)/2),INDEX('Исходные данные'!$H$2:$H$100,MATCH(H18,'Исходные данные'!$D$2:$D$100,0))),"")</f>
        <v/>
      </c>
      <c r="I19" s="4" t="str">
        <f>IFERROR(IF($A19="Ключевое слово",INDEX(INDEX('Исходные данные'!$D$2:$D$100,MATCH(I$2,'Исходные данные'!$A$2:$A$100,0)):INDEX('Исходные данные'!$D$2:$D$100,MATCH(I$2,'Исходные данные'!$A$2:$A$100,0)+COUNTIF('Исходные данные'!$A$2:$A$100,I$2)-1),ROW(H5)/2),INDEX('Исходные данные'!$H$2:$H$100,MATCH(I18,'Исходные данные'!$D$2:$D$100,0))),"")</f>
        <v/>
      </c>
      <c r="J19" s="4" t="str">
        <f>IFERROR(IF($A19="Ключевое слово",INDEX(INDEX('Исходные данные'!$D$2:$D$100,MATCH(J$2,'Исходные данные'!$A$2:$A$100,0)):INDEX('Исходные данные'!$D$2:$D$100,MATCH(J$2,'Исходные данные'!$A$2:$A$100,0)+COUNTIF('Исходные данные'!$A$2:$A$100,J$2)-1),ROW(I5)/2),INDEX('Исходные данные'!$H$2:$H$100,MATCH(J18,'Исходные данные'!$D$2:$D$100,0))),"")</f>
        <v/>
      </c>
      <c r="K19" s="4" t="str">
        <f>IFERROR(IF($A19="Ключевое слово",INDEX(INDEX('Исходные данные'!$D$2:$D$100,MATCH(K$2,'Исходные данные'!$A$2:$A$100,0)):INDEX('Исходные данные'!$D$2:$D$100,MATCH(K$2,'Исходные данные'!$A$2:$A$100,0)+COUNTIF('Исходные данные'!$A$2:$A$100,K$2)-1),ROW(J5)/2),INDEX('Исходные данные'!$H$2:$H$100,MATCH(K18,'Исходные данные'!$D$2:$D$100,0))),"")</f>
        <v/>
      </c>
    </row>
    <row r="20" spans="1:11" x14ac:dyDescent="0.25">
      <c r="A20" s="39" t="s">
        <v>36</v>
      </c>
      <c r="B20" s="4" t="str">
        <f>IFERROR(IF($A20="Ключевое слово",INDEX(INDEX('Исходные данные'!$D$2:$D$100,MATCH(B$2,'Исходные данные'!$A$2:$A$100,0)):INDEX('Исходные данные'!$D$2:$D$100,MATCH(B$2,'Исходные данные'!$A$2:$A$100,0)+COUNTIF('Исходные данные'!$A$2:$A$100,B$2)-1),ROW(A6)/2),INDEX('Исходные данные'!$H$2:$H$100,MATCH(B19,'Исходные данные'!$D$2:$D$100,0))),"")</f>
        <v>купить самогонный аппарат в москве</v>
      </c>
      <c r="C20" s="4" t="str">
        <f>IFERROR(IF($A20="Ключевое слово",INDEX(INDEX('Исходные данные'!$D$2:$D$100,MATCH(C$2,'Исходные данные'!$A$2:$A$100,0)):INDEX('Исходные данные'!$D$2:$D$100,MATCH(C$2,'Исходные данные'!$A$2:$A$100,0)+COUNTIF('Исходные данные'!$A$2:$A$100,C$2)-1),ROW(B6)/2),INDEX('Исходные данные'!$H$2:$H$100,MATCH(C19,'Исходные данные'!$D$2:$D$100,0))),"")</f>
        <v>каталог самогонных аппаратов на российском рынке</v>
      </c>
      <c r="D20" s="4" t="str">
        <f>IFERROR(IF($A20="Ключевое слово",INDEX(INDEX('Исходные данные'!$D$2:$D$100,MATCH(D$2,'Исходные данные'!$A$2:$A$100,0)):INDEX('Исходные данные'!$D$2:$D$100,MATCH(D$2,'Исходные данные'!$A$2:$A$100,0)+COUNTIF('Исходные данные'!$A$2:$A$100,D$2)-1),ROW(C6)/2),INDEX('Исходные данные'!$H$2:$H$100,MATCH(D19,'Исходные данные'!$D$2:$D$100,0))),"")</f>
        <v>самогонный аппарат двойной перегонки купить</v>
      </c>
      <c r="E20" s="4" t="str">
        <f>IFERROR(IF($A20="Ключевое слово",INDEX(INDEX('Исходные данные'!$D$2:$D$100,MATCH(E$2,'Исходные данные'!$A$2:$A$100,0)):INDEX('Исходные данные'!$D$2:$D$100,MATCH(E$2,'Исходные данные'!$A$2:$A$100,0)+COUNTIF('Исходные данные'!$A$2:$A$100,E$2)-1),ROW(D6)/2),INDEX('Исходные данные'!$H$2:$H$100,MATCH(E19,'Исходные данные'!$D$2:$D$100,0))),"")</f>
        <v/>
      </c>
      <c r="F20" s="4" t="str">
        <f>IFERROR(IF($A20="Ключевое слово",INDEX(INDEX('Исходные данные'!$D$2:$D$100,MATCH(F$2,'Исходные данные'!$A$2:$A$100,0)):INDEX('Исходные данные'!$D$2:$D$100,MATCH(F$2,'Исходные данные'!$A$2:$A$100,0)+COUNTIF('Исходные данные'!$A$2:$A$100,F$2)-1),ROW(E6)/2),INDEX('Исходные данные'!$H$2:$H$100,MATCH(F19,'Исходные данные'!$D$2:$D$100,0))),"")</f>
        <v/>
      </c>
      <c r="G20" s="4" t="str">
        <f>IFERROR(IF($A20="Ключевое слово",INDEX(INDEX('Исходные данные'!$D$2:$D$100,MATCH(G$2,'Исходные данные'!$A$2:$A$100,0)):INDEX('Исходные данные'!$D$2:$D$100,MATCH(G$2,'Исходные данные'!$A$2:$A$100,0)+COUNTIF('Исходные данные'!$A$2:$A$100,G$2)-1),ROW(F6)/2),INDEX('Исходные данные'!$H$2:$H$100,MATCH(G19,'Исходные данные'!$D$2:$D$100,0))),"")</f>
        <v/>
      </c>
      <c r="H20" s="4" t="str">
        <f>IFERROR(IF($A20="Ключевое слово",INDEX(INDEX('Исходные данные'!$D$2:$D$100,MATCH(H$2,'Исходные данные'!$A$2:$A$100,0)):INDEX('Исходные данные'!$D$2:$D$100,MATCH(H$2,'Исходные данные'!$A$2:$A$100,0)+COUNTIF('Исходные данные'!$A$2:$A$100,H$2)-1),ROW(G6)/2),INDEX('Исходные данные'!$H$2:$H$100,MATCH(H19,'Исходные данные'!$D$2:$D$100,0))),"")</f>
        <v/>
      </c>
      <c r="I20" s="4" t="str">
        <f>IFERROR(IF($A20="Ключевое слово",INDEX(INDEX('Исходные данные'!$D$2:$D$100,MATCH(I$2,'Исходные данные'!$A$2:$A$100,0)):INDEX('Исходные данные'!$D$2:$D$100,MATCH(I$2,'Исходные данные'!$A$2:$A$100,0)+COUNTIF('Исходные данные'!$A$2:$A$100,I$2)-1),ROW(H6)/2),INDEX('Исходные данные'!$H$2:$H$100,MATCH(I19,'Исходные данные'!$D$2:$D$100,0))),"")</f>
        <v/>
      </c>
      <c r="J20" s="4" t="str">
        <f>IFERROR(IF($A20="Ключевое слово",INDEX(INDEX('Исходные данные'!$D$2:$D$100,MATCH(J$2,'Исходные данные'!$A$2:$A$100,0)):INDEX('Исходные данные'!$D$2:$D$100,MATCH(J$2,'Исходные данные'!$A$2:$A$100,0)+COUNTIF('Исходные данные'!$A$2:$A$100,J$2)-1),ROW(I6)/2),INDEX('Исходные данные'!$H$2:$H$100,MATCH(J19,'Исходные данные'!$D$2:$D$100,0))),"")</f>
        <v/>
      </c>
      <c r="K20" s="4" t="str">
        <f>IFERROR(IF($A20="Ключевое слово",INDEX(INDEX('Исходные данные'!$D$2:$D$100,MATCH(K$2,'Исходные данные'!$A$2:$A$100,0)):INDEX('Исходные данные'!$D$2:$D$100,MATCH(K$2,'Исходные данные'!$A$2:$A$100,0)+COUNTIF('Исходные данные'!$A$2:$A$100,K$2)-1),ROW(J6)/2),INDEX('Исходные данные'!$H$2:$H$100,MATCH(K19,'Исходные данные'!$D$2:$D$100,0))),"")</f>
        <v/>
      </c>
    </row>
    <row r="21" spans="1:11" x14ac:dyDescent="0.25">
      <c r="A21" s="39" t="s">
        <v>37</v>
      </c>
      <c r="B21" s="4">
        <f>IFERROR(IF($A21="Ключевое слово",INDEX(INDEX('Исходные данные'!$D$2:$D$100,MATCH(B$2,'Исходные данные'!$A$2:$A$100,0)):INDEX('Исходные данные'!$D$2:$D$100,MATCH(B$2,'Исходные данные'!$A$2:$A$100,0)+COUNTIF('Исходные данные'!$A$2:$A$100,B$2)-1),ROW(A7)/2),INDEX('Исходные данные'!$H$2:$H$100,MATCH(B20,'Исходные данные'!$D$2:$D$100,0))),"")</f>
        <v>3</v>
      </c>
      <c r="C21" s="4">
        <f>IFERROR(IF($A21="Ключевое слово",INDEX(INDEX('Исходные данные'!$D$2:$D$100,MATCH(C$2,'Исходные данные'!$A$2:$A$100,0)):INDEX('Исходные данные'!$D$2:$D$100,MATCH(C$2,'Исходные данные'!$A$2:$A$100,0)+COUNTIF('Исходные данные'!$A$2:$A$100,C$2)-1),ROW(B7)/2),INDEX('Исходные данные'!$H$2:$H$100,MATCH(C20,'Исходные данные'!$D$2:$D$100,0))),"")</f>
        <v>2</v>
      </c>
      <c r="D21" s="4">
        <f>IFERROR(IF($A21="Ключевое слово",INDEX(INDEX('Исходные данные'!$D$2:$D$100,MATCH(D$2,'Исходные данные'!$A$2:$A$100,0)):INDEX('Исходные данные'!$D$2:$D$100,MATCH(D$2,'Исходные данные'!$A$2:$A$100,0)+COUNTIF('Исходные данные'!$A$2:$A$100,D$2)-1),ROW(C7)/2),INDEX('Исходные данные'!$H$2:$H$100,MATCH(D20,'Исходные данные'!$D$2:$D$100,0))),"")</f>
        <v>1</v>
      </c>
      <c r="E21" s="4" t="str">
        <f>IFERROR(IF($A21="Ключевое слово",INDEX(INDEX('Исходные данные'!$D$2:$D$100,MATCH(E$2,'Исходные данные'!$A$2:$A$100,0)):INDEX('Исходные данные'!$D$2:$D$100,MATCH(E$2,'Исходные данные'!$A$2:$A$100,0)+COUNTIF('Исходные данные'!$A$2:$A$100,E$2)-1),ROW(D7)/2),INDEX('Исходные данные'!$H$2:$H$100,MATCH(E20,'Исходные данные'!$D$2:$D$100,0))),"")</f>
        <v/>
      </c>
      <c r="F21" s="4" t="str">
        <f>IFERROR(IF($A21="Ключевое слово",INDEX(INDEX('Исходные данные'!$D$2:$D$100,MATCH(F$2,'Исходные данные'!$A$2:$A$100,0)):INDEX('Исходные данные'!$D$2:$D$100,MATCH(F$2,'Исходные данные'!$A$2:$A$100,0)+COUNTIF('Исходные данные'!$A$2:$A$100,F$2)-1),ROW(E7)/2),INDEX('Исходные данные'!$H$2:$H$100,MATCH(F20,'Исходные данные'!$D$2:$D$100,0))),"")</f>
        <v/>
      </c>
      <c r="G21" s="4" t="str">
        <f>IFERROR(IF($A21="Ключевое слово",INDEX(INDEX('Исходные данные'!$D$2:$D$100,MATCH(G$2,'Исходные данные'!$A$2:$A$100,0)):INDEX('Исходные данные'!$D$2:$D$100,MATCH(G$2,'Исходные данные'!$A$2:$A$100,0)+COUNTIF('Исходные данные'!$A$2:$A$100,G$2)-1),ROW(F7)/2),INDEX('Исходные данные'!$H$2:$H$100,MATCH(G20,'Исходные данные'!$D$2:$D$100,0))),"")</f>
        <v/>
      </c>
      <c r="H21" s="4" t="str">
        <f>IFERROR(IF($A21="Ключевое слово",INDEX(INDEX('Исходные данные'!$D$2:$D$100,MATCH(H$2,'Исходные данные'!$A$2:$A$100,0)):INDEX('Исходные данные'!$D$2:$D$100,MATCH(H$2,'Исходные данные'!$A$2:$A$100,0)+COUNTIF('Исходные данные'!$A$2:$A$100,H$2)-1),ROW(G7)/2),INDEX('Исходные данные'!$H$2:$H$100,MATCH(H20,'Исходные данные'!$D$2:$D$100,0))),"")</f>
        <v/>
      </c>
      <c r="I21" s="4" t="str">
        <f>IFERROR(IF($A21="Ключевое слово",INDEX(INDEX('Исходные данные'!$D$2:$D$100,MATCH(I$2,'Исходные данные'!$A$2:$A$100,0)):INDEX('Исходные данные'!$D$2:$D$100,MATCH(I$2,'Исходные данные'!$A$2:$A$100,0)+COUNTIF('Исходные данные'!$A$2:$A$100,I$2)-1),ROW(H7)/2),INDEX('Исходные данные'!$H$2:$H$100,MATCH(I20,'Исходные данные'!$D$2:$D$100,0))),"")</f>
        <v/>
      </c>
      <c r="J21" s="4" t="str">
        <f>IFERROR(IF($A21="Ключевое слово",INDEX(INDEX('Исходные данные'!$D$2:$D$100,MATCH(J$2,'Исходные данные'!$A$2:$A$100,0)):INDEX('Исходные данные'!$D$2:$D$100,MATCH(J$2,'Исходные данные'!$A$2:$A$100,0)+COUNTIF('Исходные данные'!$A$2:$A$100,J$2)-1),ROW(I7)/2),INDEX('Исходные данные'!$H$2:$H$100,MATCH(J20,'Исходные данные'!$D$2:$D$100,0))),"")</f>
        <v/>
      </c>
      <c r="K21" s="4" t="str">
        <f>IFERROR(IF($A21="Ключевое слово",INDEX(INDEX('Исходные данные'!$D$2:$D$100,MATCH(K$2,'Исходные данные'!$A$2:$A$100,0)):INDEX('Исходные данные'!$D$2:$D$100,MATCH(K$2,'Исходные данные'!$A$2:$A$100,0)+COUNTIF('Исходные данные'!$A$2:$A$100,K$2)-1),ROW(J7)/2),INDEX('Исходные данные'!$H$2:$H$100,MATCH(K20,'Исходные данные'!$D$2:$D$100,0))),"")</f>
        <v/>
      </c>
    </row>
    <row r="22" spans="1:11" x14ac:dyDescent="0.25">
      <c r="A22" s="39" t="s">
        <v>36</v>
      </c>
      <c r="B22" s="4" t="str">
        <f>IFERROR(IF($A22="Ключевое слово",INDEX(INDEX('Исходные данные'!$D$2:$D$100,MATCH(B$2,'Исходные данные'!$A$2:$A$100,0)):INDEX('Исходные данные'!$D$2:$D$100,MATCH(B$2,'Исходные данные'!$A$2:$A$100,0)+COUNTIF('Исходные данные'!$A$2:$A$100,B$2)-1),ROW(A8)/2),INDEX('Исходные данные'!$H$2:$H$100,MATCH(B21,'Исходные данные'!$D$2:$D$100,0))),"")</f>
        <v>сайт самогонных аппаратов</v>
      </c>
      <c r="C22" s="4" t="str">
        <f>IFERROR(IF($A22="Ключевое слово",INDEX(INDEX('Исходные данные'!$D$2:$D$100,MATCH(C$2,'Исходные данные'!$A$2:$A$100,0)):INDEX('Исходные данные'!$D$2:$D$100,MATCH(C$2,'Исходные данные'!$A$2:$A$100,0)+COUNTIF('Исходные данные'!$A$2:$A$100,C$2)-1),ROW(B8)/2),INDEX('Исходные данные'!$H$2:$H$100,MATCH(C21,'Исходные данные'!$D$2:$D$100,0))),"")</f>
        <v>самогонный аппарат из нержавейки купить</v>
      </c>
      <c r="D22" s="4" t="str">
        <f>IFERROR(IF($A22="Ключевое слово",INDEX(INDEX('Исходные данные'!$D$2:$D$100,MATCH(D$2,'Исходные данные'!$A$2:$A$100,0)):INDEX('Исходные данные'!$D$2:$D$100,MATCH(D$2,'Исходные данные'!$A$2:$A$100,0)+COUNTIF('Исходные данные'!$A$2:$A$100,D$2)-1),ROW(C8)/2),INDEX('Исходные данные'!$H$2:$H$100,MATCH(D21,'Исходные данные'!$D$2:$D$100,0))),"")</f>
        <v>самогонный аппарат двойной перегонки купить москва</v>
      </c>
      <c r="E22" s="4" t="str">
        <f>IFERROR(IF($A22="Ключевое слово",INDEX(INDEX('Исходные данные'!$D$2:$D$100,MATCH(E$2,'Исходные данные'!$A$2:$A$100,0)):INDEX('Исходные данные'!$D$2:$D$100,MATCH(E$2,'Исходные данные'!$A$2:$A$100,0)+COUNTIF('Исходные данные'!$A$2:$A$100,E$2)-1),ROW(D8)/2),INDEX('Исходные данные'!$H$2:$H$100,MATCH(E21,'Исходные данные'!$D$2:$D$100,0))),"")</f>
        <v/>
      </c>
      <c r="F22" s="4" t="str">
        <f>IFERROR(IF($A22="Ключевое слово",INDEX(INDEX('Исходные данные'!$D$2:$D$100,MATCH(F$2,'Исходные данные'!$A$2:$A$100,0)):INDEX('Исходные данные'!$D$2:$D$100,MATCH(F$2,'Исходные данные'!$A$2:$A$100,0)+COUNTIF('Исходные данные'!$A$2:$A$100,F$2)-1),ROW(E8)/2),INDEX('Исходные данные'!$H$2:$H$100,MATCH(F21,'Исходные данные'!$D$2:$D$100,0))),"")</f>
        <v/>
      </c>
      <c r="G22" s="4" t="str">
        <f>IFERROR(IF($A22="Ключевое слово",INDEX(INDEX('Исходные данные'!$D$2:$D$100,MATCH(G$2,'Исходные данные'!$A$2:$A$100,0)):INDEX('Исходные данные'!$D$2:$D$100,MATCH(G$2,'Исходные данные'!$A$2:$A$100,0)+COUNTIF('Исходные данные'!$A$2:$A$100,G$2)-1),ROW(F8)/2),INDEX('Исходные данные'!$H$2:$H$100,MATCH(G21,'Исходные данные'!$D$2:$D$100,0))),"")</f>
        <v/>
      </c>
      <c r="H22" s="4" t="str">
        <f>IFERROR(IF($A22="Ключевое слово",INDEX(INDEX('Исходные данные'!$D$2:$D$100,MATCH(H$2,'Исходные данные'!$A$2:$A$100,0)):INDEX('Исходные данные'!$D$2:$D$100,MATCH(H$2,'Исходные данные'!$A$2:$A$100,0)+COUNTIF('Исходные данные'!$A$2:$A$100,H$2)-1),ROW(G8)/2),INDEX('Исходные данные'!$H$2:$H$100,MATCH(H21,'Исходные данные'!$D$2:$D$100,0))),"")</f>
        <v/>
      </c>
      <c r="I22" s="4" t="str">
        <f>IFERROR(IF($A22="Ключевое слово",INDEX(INDEX('Исходные данные'!$D$2:$D$100,MATCH(I$2,'Исходные данные'!$A$2:$A$100,0)):INDEX('Исходные данные'!$D$2:$D$100,MATCH(I$2,'Исходные данные'!$A$2:$A$100,0)+COUNTIF('Исходные данные'!$A$2:$A$100,I$2)-1),ROW(H8)/2),INDEX('Исходные данные'!$H$2:$H$100,MATCH(I21,'Исходные данные'!$D$2:$D$100,0))),"")</f>
        <v/>
      </c>
      <c r="J22" s="4" t="str">
        <f>IFERROR(IF($A22="Ключевое слово",INDEX(INDEX('Исходные данные'!$D$2:$D$100,MATCH(J$2,'Исходные данные'!$A$2:$A$100,0)):INDEX('Исходные данные'!$D$2:$D$100,MATCH(J$2,'Исходные данные'!$A$2:$A$100,0)+COUNTIF('Исходные данные'!$A$2:$A$100,J$2)-1),ROW(I8)/2),INDEX('Исходные данные'!$H$2:$H$100,MATCH(J21,'Исходные данные'!$D$2:$D$100,0))),"")</f>
        <v/>
      </c>
      <c r="K22" s="4" t="str">
        <f>IFERROR(IF($A22="Ключевое слово",INDEX(INDEX('Исходные данные'!$D$2:$D$100,MATCH(K$2,'Исходные данные'!$A$2:$A$100,0)):INDEX('Исходные данные'!$D$2:$D$100,MATCH(K$2,'Исходные данные'!$A$2:$A$100,0)+COUNTIF('Исходные данные'!$A$2:$A$100,K$2)-1),ROW(J8)/2),INDEX('Исходные данные'!$H$2:$H$100,MATCH(K21,'Исходные данные'!$D$2:$D$100,0))),"")</f>
        <v/>
      </c>
    </row>
    <row r="23" spans="1:11" x14ac:dyDescent="0.25">
      <c r="A23" s="39" t="s">
        <v>37</v>
      </c>
      <c r="B23" s="4">
        <f>IFERROR(IF($A23="Ключевое слово",INDEX(INDEX('Исходные данные'!$D$2:$D$100,MATCH(B$2,'Исходные данные'!$A$2:$A$100,0)):INDEX('Исходные данные'!$D$2:$D$100,MATCH(B$2,'Исходные данные'!$A$2:$A$100,0)+COUNTIF('Исходные данные'!$A$2:$A$100,B$2)-1),ROW(A9)/2),INDEX('Исходные данные'!$H$2:$H$100,MATCH(B22,'Исходные данные'!$D$2:$D$100,0))),"")</f>
        <v>1</v>
      </c>
      <c r="C23" s="4">
        <f>IFERROR(IF($A23="Ключевое слово",INDEX(INDEX('Исходные данные'!$D$2:$D$100,MATCH(C$2,'Исходные данные'!$A$2:$A$100,0)):INDEX('Исходные данные'!$D$2:$D$100,MATCH(C$2,'Исходные данные'!$A$2:$A$100,0)+COUNTIF('Исходные данные'!$A$2:$A$100,C$2)-1),ROW(B9)/2),INDEX('Исходные данные'!$H$2:$H$100,MATCH(C22,'Исходные данные'!$D$2:$D$100,0))),"")</f>
        <v>1</v>
      </c>
      <c r="D23" s="4">
        <f>IFERROR(IF($A23="Ключевое слово",INDEX(INDEX('Исходные данные'!$D$2:$D$100,MATCH(D$2,'Исходные данные'!$A$2:$A$100,0)):INDEX('Исходные данные'!$D$2:$D$100,MATCH(D$2,'Исходные данные'!$A$2:$A$100,0)+COUNTIF('Исходные данные'!$A$2:$A$100,D$2)-1),ROW(C9)/2),INDEX('Исходные данные'!$H$2:$H$100,MATCH(D22,'Исходные данные'!$D$2:$D$100,0))),"")</f>
        <v>0</v>
      </c>
      <c r="E23" s="4" t="str">
        <f>IFERROR(IF($A23="Ключевое слово",INDEX(INDEX('Исходные данные'!$D$2:$D$100,MATCH(E$2,'Исходные данные'!$A$2:$A$100,0)):INDEX('Исходные данные'!$D$2:$D$100,MATCH(E$2,'Исходные данные'!$A$2:$A$100,0)+COUNTIF('Исходные данные'!$A$2:$A$100,E$2)-1),ROW(D9)/2),INDEX('Исходные данные'!$H$2:$H$100,MATCH(E22,'Исходные данные'!$D$2:$D$100,0))),"")</f>
        <v/>
      </c>
      <c r="F23" s="4" t="str">
        <f>IFERROR(IF($A23="Ключевое слово",INDEX(INDEX('Исходные данные'!$D$2:$D$100,MATCH(F$2,'Исходные данные'!$A$2:$A$100,0)):INDEX('Исходные данные'!$D$2:$D$100,MATCH(F$2,'Исходные данные'!$A$2:$A$100,0)+COUNTIF('Исходные данные'!$A$2:$A$100,F$2)-1),ROW(E9)/2),INDEX('Исходные данные'!$H$2:$H$100,MATCH(F22,'Исходные данные'!$D$2:$D$100,0))),"")</f>
        <v/>
      </c>
      <c r="G23" s="4" t="str">
        <f>IFERROR(IF($A23="Ключевое слово",INDEX(INDEX('Исходные данные'!$D$2:$D$100,MATCH(G$2,'Исходные данные'!$A$2:$A$100,0)):INDEX('Исходные данные'!$D$2:$D$100,MATCH(G$2,'Исходные данные'!$A$2:$A$100,0)+COUNTIF('Исходные данные'!$A$2:$A$100,G$2)-1),ROW(F9)/2),INDEX('Исходные данные'!$H$2:$H$100,MATCH(G22,'Исходные данные'!$D$2:$D$100,0))),"")</f>
        <v/>
      </c>
      <c r="H23" s="4" t="str">
        <f>IFERROR(IF($A23="Ключевое слово",INDEX(INDEX('Исходные данные'!$D$2:$D$100,MATCH(H$2,'Исходные данные'!$A$2:$A$100,0)):INDEX('Исходные данные'!$D$2:$D$100,MATCH(H$2,'Исходные данные'!$A$2:$A$100,0)+COUNTIF('Исходные данные'!$A$2:$A$100,H$2)-1),ROW(G9)/2),INDEX('Исходные данные'!$H$2:$H$100,MATCH(H22,'Исходные данные'!$D$2:$D$100,0))),"")</f>
        <v/>
      </c>
      <c r="I23" s="4" t="str">
        <f>IFERROR(IF($A23="Ключевое слово",INDEX(INDEX('Исходные данные'!$D$2:$D$100,MATCH(I$2,'Исходные данные'!$A$2:$A$100,0)):INDEX('Исходные данные'!$D$2:$D$100,MATCH(I$2,'Исходные данные'!$A$2:$A$100,0)+COUNTIF('Исходные данные'!$A$2:$A$100,I$2)-1),ROW(H9)/2),INDEX('Исходные данные'!$H$2:$H$100,MATCH(I22,'Исходные данные'!$D$2:$D$100,0))),"")</f>
        <v/>
      </c>
      <c r="J23" s="4" t="str">
        <f>IFERROR(IF($A23="Ключевое слово",INDEX(INDEX('Исходные данные'!$D$2:$D$100,MATCH(J$2,'Исходные данные'!$A$2:$A$100,0)):INDEX('Исходные данные'!$D$2:$D$100,MATCH(J$2,'Исходные данные'!$A$2:$A$100,0)+COUNTIF('Исходные данные'!$A$2:$A$100,J$2)-1),ROW(I9)/2),INDEX('Исходные данные'!$H$2:$H$100,MATCH(J22,'Исходные данные'!$D$2:$D$100,0))),"")</f>
        <v/>
      </c>
      <c r="K23" s="4" t="str">
        <f>IFERROR(IF($A23="Ключевое слово",INDEX(INDEX('Исходные данные'!$D$2:$D$100,MATCH(K$2,'Исходные данные'!$A$2:$A$100,0)):INDEX('Исходные данные'!$D$2:$D$100,MATCH(K$2,'Исходные данные'!$A$2:$A$100,0)+COUNTIF('Исходные данные'!$A$2:$A$100,K$2)-1),ROW(J9)/2),INDEX('Исходные данные'!$H$2:$H$100,MATCH(K22,'Исходные данные'!$D$2:$D$100,0))),"")</f>
        <v/>
      </c>
    </row>
    <row r="24" spans="1:11" x14ac:dyDescent="0.25">
      <c r="A24" s="39" t="s">
        <v>36</v>
      </c>
      <c r="B24" s="4" t="str">
        <f>IFERROR(IF($A24="Ключевое слово",INDEX(INDEX('Исходные данные'!$D$2:$D$100,MATCH(B$2,'Исходные данные'!$A$2:$A$100,0)):INDEX('Исходные данные'!$D$2:$D$100,MATCH(B$2,'Исходные данные'!$A$2:$A$100,0)+COUNTIF('Исходные данные'!$A$2:$A$100,B$2)-1),ROW(A10)/2),INDEX('Исходные данные'!$H$2:$H$100,MATCH(B23,'Исходные данные'!$D$2:$D$100,0))),"")</f>
        <v/>
      </c>
      <c r="C24" s="4" t="str">
        <f>IFERROR(IF($A24="Ключевое слово",INDEX(INDEX('Исходные данные'!$D$2:$D$100,MATCH(C$2,'Исходные данные'!$A$2:$A$100,0)):INDEX('Исходные данные'!$D$2:$D$100,MATCH(C$2,'Исходные данные'!$A$2:$A$100,0)+COUNTIF('Исходные данные'!$A$2:$A$100,C$2)-1),ROW(B10)/2),INDEX('Исходные данные'!$H$2:$H$100,MATCH(C23,'Исходные данные'!$D$2:$D$100,0))),"")</f>
        <v/>
      </c>
      <c r="D24" s="4" t="str">
        <f>IFERROR(IF($A24="Ключевое слово",INDEX(INDEX('Исходные данные'!$D$2:$D$100,MATCH(D$2,'Исходные данные'!$A$2:$A$100,0)):INDEX('Исходные данные'!$D$2:$D$100,MATCH(D$2,'Исходные данные'!$A$2:$A$100,0)+COUNTIF('Исходные данные'!$A$2:$A$100,D$2)-1),ROW(C10)/2),INDEX('Исходные данные'!$H$2:$H$100,MATCH(D23,'Исходные данные'!$D$2:$D$100,0))),"")</f>
        <v>самогонный аппарат двойной перегонки цена</v>
      </c>
      <c r="E24" s="4" t="str">
        <f>IFERROR(IF($A24="Ключевое слово",INDEX(INDEX('Исходные данные'!$D$2:$D$100,MATCH(E$2,'Исходные данные'!$A$2:$A$100,0)):INDEX('Исходные данные'!$D$2:$D$100,MATCH(E$2,'Исходные данные'!$A$2:$A$100,0)+COUNTIF('Исходные данные'!$A$2:$A$100,E$2)-1),ROW(D10)/2),INDEX('Исходные данные'!$H$2:$H$100,MATCH(E23,'Исходные данные'!$D$2:$D$100,0))),"")</f>
        <v/>
      </c>
      <c r="F24" s="4" t="str">
        <f>IFERROR(IF($A24="Ключевое слово",INDEX(INDEX('Исходные данные'!$D$2:$D$100,MATCH(F$2,'Исходные данные'!$A$2:$A$100,0)):INDEX('Исходные данные'!$D$2:$D$100,MATCH(F$2,'Исходные данные'!$A$2:$A$100,0)+COUNTIF('Исходные данные'!$A$2:$A$100,F$2)-1),ROW(E10)/2),INDEX('Исходные данные'!$H$2:$H$100,MATCH(F23,'Исходные данные'!$D$2:$D$100,0))),"")</f>
        <v/>
      </c>
      <c r="G24" s="4" t="str">
        <f>IFERROR(IF($A24="Ключевое слово",INDEX(INDEX('Исходные данные'!$D$2:$D$100,MATCH(G$2,'Исходные данные'!$A$2:$A$100,0)):INDEX('Исходные данные'!$D$2:$D$100,MATCH(G$2,'Исходные данные'!$A$2:$A$100,0)+COUNTIF('Исходные данные'!$A$2:$A$100,G$2)-1),ROW(F10)/2),INDEX('Исходные данные'!$H$2:$H$100,MATCH(G23,'Исходные данные'!$D$2:$D$100,0))),"")</f>
        <v/>
      </c>
      <c r="H24" s="4" t="str">
        <f>IFERROR(IF($A24="Ключевое слово",INDEX(INDEX('Исходные данные'!$D$2:$D$100,MATCH(H$2,'Исходные данные'!$A$2:$A$100,0)):INDEX('Исходные данные'!$D$2:$D$100,MATCH(H$2,'Исходные данные'!$A$2:$A$100,0)+COUNTIF('Исходные данные'!$A$2:$A$100,H$2)-1),ROW(G10)/2),INDEX('Исходные данные'!$H$2:$H$100,MATCH(H23,'Исходные данные'!$D$2:$D$100,0))),"")</f>
        <v/>
      </c>
      <c r="I24" s="4" t="str">
        <f>IFERROR(IF($A24="Ключевое слово",INDEX(INDEX('Исходные данные'!$D$2:$D$100,MATCH(I$2,'Исходные данные'!$A$2:$A$100,0)):INDEX('Исходные данные'!$D$2:$D$100,MATCH(I$2,'Исходные данные'!$A$2:$A$100,0)+COUNTIF('Исходные данные'!$A$2:$A$100,I$2)-1),ROW(H10)/2),INDEX('Исходные данные'!$H$2:$H$100,MATCH(I23,'Исходные данные'!$D$2:$D$100,0))),"")</f>
        <v/>
      </c>
      <c r="J24" s="4" t="str">
        <f>IFERROR(IF($A24="Ключевое слово",INDEX(INDEX('Исходные данные'!$D$2:$D$100,MATCH(J$2,'Исходные данные'!$A$2:$A$100,0)):INDEX('Исходные данные'!$D$2:$D$100,MATCH(J$2,'Исходные данные'!$A$2:$A$100,0)+COUNTIF('Исходные данные'!$A$2:$A$100,J$2)-1),ROW(I10)/2),INDEX('Исходные данные'!$H$2:$H$100,MATCH(J23,'Исходные данные'!$D$2:$D$100,0))),"")</f>
        <v/>
      </c>
      <c r="K24" s="4" t="str">
        <f>IFERROR(IF($A24="Ключевое слово",INDEX(INDEX('Исходные данные'!$D$2:$D$100,MATCH(K$2,'Исходные данные'!$A$2:$A$100,0)):INDEX('Исходные данные'!$D$2:$D$100,MATCH(K$2,'Исходные данные'!$A$2:$A$100,0)+COUNTIF('Исходные данные'!$A$2:$A$100,K$2)-1),ROW(J10)/2),INDEX('Исходные данные'!$H$2:$H$100,MATCH(K23,'Исходные данные'!$D$2:$D$100,0))),"")</f>
        <v/>
      </c>
    </row>
    <row r="25" spans="1:11" x14ac:dyDescent="0.25">
      <c r="A25" s="39" t="s">
        <v>37</v>
      </c>
      <c r="B25" s="4" t="str">
        <f>IFERROR(IF($A25="Ключевое слово",INDEX(INDEX('Исходные данные'!$D$2:$D$100,MATCH(B$2,'Исходные данные'!$A$2:$A$100,0)):INDEX('Исходные данные'!$D$2:$D$100,MATCH(B$2,'Исходные данные'!$A$2:$A$100,0)+COUNTIF('Исходные данные'!$A$2:$A$100,B$2)-1),ROW(A11)/2),INDEX('Исходные данные'!$H$2:$H$100,MATCH(B24,'Исходные данные'!$D$2:$D$100,0))),"")</f>
        <v/>
      </c>
      <c r="C25" s="4" t="str">
        <f>IFERROR(IF($A25="Ключевое слово",INDEX(INDEX('Исходные данные'!$D$2:$D$100,MATCH(C$2,'Исходные данные'!$A$2:$A$100,0)):INDEX('Исходные данные'!$D$2:$D$100,MATCH(C$2,'Исходные данные'!$A$2:$A$100,0)+COUNTIF('Исходные данные'!$A$2:$A$100,C$2)-1),ROW(B11)/2),INDEX('Исходные данные'!$H$2:$H$100,MATCH(C24,'Исходные данные'!$D$2:$D$100,0))),"")</f>
        <v/>
      </c>
      <c r="D25" s="4">
        <f>IFERROR(IF($A25="Ключевое слово",INDEX(INDEX('Исходные данные'!$D$2:$D$100,MATCH(D$2,'Исходные данные'!$A$2:$A$100,0)):INDEX('Исходные данные'!$D$2:$D$100,MATCH(D$2,'Исходные данные'!$A$2:$A$100,0)+COUNTIF('Исходные данные'!$A$2:$A$100,D$2)-1),ROW(C11)/2),INDEX('Исходные данные'!$H$2:$H$100,MATCH(D24,'Исходные данные'!$D$2:$D$100,0))),"")</f>
        <v>1</v>
      </c>
      <c r="E25" s="4" t="str">
        <f>IFERROR(IF($A25="Ключевое слово",INDEX(INDEX('Исходные данные'!$D$2:$D$100,MATCH(E$2,'Исходные данные'!$A$2:$A$100,0)):INDEX('Исходные данные'!$D$2:$D$100,MATCH(E$2,'Исходные данные'!$A$2:$A$100,0)+COUNTIF('Исходные данные'!$A$2:$A$100,E$2)-1),ROW(D11)/2),INDEX('Исходные данные'!$H$2:$H$100,MATCH(E24,'Исходные данные'!$D$2:$D$100,0))),"")</f>
        <v/>
      </c>
      <c r="F25" s="4" t="str">
        <f>IFERROR(IF($A25="Ключевое слово",INDEX(INDEX('Исходные данные'!$D$2:$D$100,MATCH(F$2,'Исходные данные'!$A$2:$A$100,0)):INDEX('Исходные данные'!$D$2:$D$100,MATCH(F$2,'Исходные данные'!$A$2:$A$100,0)+COUNTIF('Исходные данные'!$A$2:$A$100,F$2)-1),ROW(E11)/2),INDEX('Исходные данные'!$H$2:$H$100,MATCH(F24,'Исходные данные'!$D$2:$D$100,0))),"")</f>
        <v/>
      </c>
      <c r="G25" s="4" t="str">
        <f>IFERROR(IF($A25="Ключевое слово",INDEX(INDEX('Исходные данные'!$D$2:$D$100,MATCH(G$2,'Исходные данные'!$A$2:$A$100,0)):INDEX('Исходные данные'!$D$2:$D$100,MATCH(G$2,'Исходные данные'!$A$2:$A$100,0)+COUNTIF('Исходные данные'!$A$2:$A$100,G$2)-1),ROW(F11)/2),INDEX('Исходные данные'!$H$2:$H$100,MATCH(G24,'Исходные данные'!$D$2:$D$100,0))),"")</f>
        <v/>
      </c>
      <c r="H25" s="4" t="str">
        <f>IFERROR(IF($A25="Ключевое слово",INDEX(INDEX('Исходные данные'!$D$2:$D$100,MATCH(H$2,'Исходные данные'!$A$2:$A$100,0)):INDEX('Исходные данные'!$D$2:$D$100,MATCH(H$2,'Исходные данные'!$A$2:$A$100,0)+COUNTIF('Исходные данные'!$A$2:$A$100,H$2)-1),ROW(G11)/2),INDEX('Исходные данные'!$H$2:$H$100,MATCH(H24,'Исходные данные'!$D$2:$D$100,0))),"")</f>
        <v/>
      </c>
      <c r="I25" s="4" t="str">
        <f>IFERROR(IF($A25="Ключевое слово",INDEX(INDEX('Исходные данные'!$D$2:$D$100,MATCH(I$2,'Исходные данные'!$A$2:$A$100,0)):INDEX('Исходные данные'!$D$2:$D$100,MATCH(I$2,'Исходные данные'!$A$2:$A$100,0)+COUNTIF('Исходные данные'!$A$2:$A$100,I$2)-1),ROW(H11)/2),INDEX('Исходные данные'!$H$2:$H$100,MATCH(I24,'Исходные данные'!$D$2:$D$100,0))),"")</f>
        <v/>
      </c>
      <c r="J25" s="4" t="str">
        <f>IFERROR(IF($A25="Ключевое слово",INDEX(INDEX('Исходные данные'!$D$2:$D$100,MATCH(J$2,'Исходные данные'!$A$2:$A$100,0)):INDEX('Исходные данные'!$D$2:$D$100,MATCH(J$2,'Исходные данные'!$A$2:$A$100,0)+COUNTIF('Исходные данные'!$A$2:$A$100,J$2)-1),ROW(I11)/2),INDEX('Исходные данные'!$H$2:$H$100,MATCH(J24,'Исходные данные'!$D$2:$D$100,0))),"")</f>
        <v/>
      </c>
      <c r="K25" s="4" t="str">
        <f>IFERROR(IF($A25="Ключевое слово",INDEX(INDEX('Исходные данные'!$D$2:$D$100,MATCH(K$2,'Исходные данные'!$A$2:$A$100,0)):INDEX('Исходные данные'!$D$2:$D$100,MATCH(K$2,'Исходные данные'!$A$2:$A$100,0)+COUNTIF('Исходные данные'!$A$2:$A$100,K$2)-1),ROW(J11)/2),INDEX('Исходные данные'!$H$2:$H$100,MATCH(K24,'Исходные данные'!$D$2:$D$100,0))),"")</f>
        <v/>
      </c>
    </row>
    <row r="26" spans="1:11" x14ac:dyDescent="0.25">
      <c r="A26" s="39" t="s">
        <v>36</v>
      </c>
      <c r="B26" s="4" t="str">
        <f>IFERROR(IF($A26="Ключевое слово",INDEX(INDEX('Исходные данные'!$D$2:$D$100,MATCH(B$2,'Исходные данные'!$A$2:$A$100,0)):INDEX('Исходные данные'!$D$2:$D$100,MATCH(B$2,'Исходные данные'!$A$2:$A$100,0)+COUNTIF('Исходные данные'!$A$2:$A$100,B$2)-1),ROW(A12)/2),INDEX('Исходные данные'!$H$2:$H$100,MATCH(B25,'Исходные данные'!$D$2:$D$100,0))),"")</f>
        <v/>
      </c>
      <c r="C26" s="4" t="str">
        <f>IFERROR(IF($A26="Ключевое слово",INDEX(INDEX('Исходные данные'!$D$2:$D$100,MATCH(C$2,'Исходные данные'!$A$2:$A$100,0)):INDEX('Исходные данные'!$D$2:$D$100,MATCH(C$2,'Исходные данные'!$A$2:$A$100,0)+COUNTIF('Исходные данные'!$A$2:$A$100,C$2)-1),ROW(B12)/2),INDEX('Исходные данные'!$H$2:$H$100,MATCH(C25,'Исходные данные'!$D$2:$D$100,0))),"")</f>
        <v/>
      </c>
      <c r="D26" s="4" t="str">
        <f>IFERROR(IF($A26="Ключевое слово",INDEX(INDEX('Исходные данные'!$D$2:$D$100,MATCH(D$2,'Исходные данные'!$A$2:$A$100,0)):INDEX('Исходные данные'!$D$2:$D$100,MATCH(D$2,'Исходные данные'!$A$2:$A$100,0)+COUNTIF('Исходные данные'!$A$2:$A$100,D$2)-1),ROW(C12)/2),INDEX('Исходные данные'!$H$2:$H$100,MATCH(D25,'Исходные данные'!$D$2:$D$100,0))),"")</f>
        <v>самогонный аппарат с двойной перегонкой купить интернет</v>
      </c>
      <c r="E26" s="4" t="str">
        <f>IFERROR(IF($A26="Ключевое слово",INDEX(INDEX('Исходные данные'!$D$2:$D$100,MATCH(E$2,'Исходные данные'!$A$2:$A$100,0)):INDEX('Исходные данные'!$D$2:$D$100,MATCH(E$2,'Исходные данные'!$A$2:$A$100,0)+COUNTIF('Исходные данные'!$A$2:$A$100,E$2)-1),ROW(D12)/2),INDEX('Исходные данные'!$H$2:$H$100,MATCH(E25,'Исходные данные'!$D$2:$D$100,0))),"")</f>
        <v/>
      </c>
      <c r="F26" s="4" t="str">
        <f>IFERROR(IF($A26="Ключевое слово",INDEX(INDEX('Исходные данные'!$D$2:$D$100,MATCH(F$2,'Исходные данные'!$A$2:$A$100,0)):INDEX('Исходные данные'!$D$2:$D$100,MATCH(F$2,'Исходные данные'!$A$2:$A$100,0)+COUNTIF('Исходные данные'!$A$2:$A$100,F$2)-1),ROW(E12)/2),INDEX('Исходные данные'!$H$2:$H$100,MATCH(F25,'Исходные данные'!$D$2:$D$100,0))),"")</f>
        <v/>
      </c>
      <c r="G26" s="4" t="str">
        <f>IFERROR(IF($A26="Ключевое слово",INDEX(INDEX('Исходные данные'!$D$2:$D$100,MATCH(G$2,'Исходные данные'!$A$2:$A$100,0)):INDEX('Исходные данные'!$D$2:$D$100,MATCH(G$2,'Исходные данные'!$A$2:$A$100,0)+COUNTIF('Исходные данные'!$A$2:$A$100,G$2)-1),ROW(F12)/2),INDEX('Исходные данные'!$H$2:$H$100,MATCH(G25,'Исходные данные'!$D$2:$D$100,0))),"")</f>
        <v/>
      </c>
      <c r="H26" s="4" t="str">
        <f>IFERROR(IF($A26="Ключевое слово",INDEX(INDEX('Исходные данные'!$D$2:$D$100,MATCH(H$2,'Исходные данные'!$A$2:$A$100,0)):INDEX('Исходные данные'!$D$2:$D$100,MATCH(H$2,'Исходные данные'!$A$2:$A$100,0)+COUNTIF('Исходные данные'!$A$2:$A$100,H$2)-1),ROW(G12)/2),INDEX('Исходные данные'!$H$2:$H$100,MATCH(H25,'Исходные данные'!$D$2:$D$100,0))),"")</f>
        <v/>
      </c>
      <c r="I26" s="4" t="str">
        <f>IFERROR(IF($A26="Ключевое слово",INDEX(INDEX('Исходные данные'!$D$2:$D$100,MATCH(I$2,'Исходные данные'!$A$2:$A$100,0)):INDEX('Исходные данные'!$D$2:$D$100,MATCH(I$2,'Исходные данные'!$A$2:$A$100,0)+COUNTIF('Исходные данные'!$A$2:$A$100,I$2)-1),ROW(H12)/2),INDEX('Исходные данные'!$H$2:$H$100,MATCH(I25,'Исходные данные'!$D$2:$D$100,0))),"")</f>
        <v/>
      </c>
      <c r="J26" s="4" t="str">
        <f>IFERROR(IF($A26="Ключевое слово",INDEX(INDEX('Исходные данные'!$D$2:$D$100,MATCH(J$2,'Исходные данные'!$A$2:$A$100,0)):INDEX('Исходные данные'!$D$2:$D$100,MATCH(J$2,'Исходные данные'!$A$2:$A$100,0)+COUNTIF('Исходные данные'!$A$2:$A$100,J$2)-1),ROW(I12)/2),INDEX('Исходные данные'!$H$2:$H$100,MATCH(J25,'Исходные данные'!$D$2:$D$100,0))),"")</f>
        <v/>
      </c>
      <c r="K26" s="4" t="str">
        <f>IFERROR(IF($A26="Ключевое слово",INDEX(INDEX('Исходные данные'!$D$2:$D$100,MATCH(K$2,'Исходные данные'!$A$2:$A$100,0)):INDEX('Исходные данные'!$D$2:$D$100,MATCH(K$2,'Исходные данные'!$A$2:$A$100,0)+COUNTIF('Исходные данные'!$A$2:$A$100,K$2)-1),ROW(J12)/2),INDEX('Исходные данные'!$H$2:$H$100,MATCH(K25,'Исходные данные'!$D$2:$D$100,0))),"")</f>
        <v/>
      </c>
    </row>
    <row r="27" spans="1:11" x14ac:dyDescent="0.25">
      <c r="A27" s="39" t="s">
        <v>37</v>
      </c>
      <c r="B27" s="4" t="str">
        <f>IFERROR(IF($A27="Ключевое слово",INDEX(INDEX('Исходные данные'!$D$2:$D$100,MATCH(B$2,'Исходные данные'!$A$2:$A$100,0)):INDEX('Исходные данные'!$D$2:$D$100,MATCH(B$2,'Исходные данные'!$A$2:$A$100,0)+COUNTIF('Исходные данные'!$A$2:$A$100,B$2)-1),ROW(A13)/2),INDEX('Исходные данные'!$H$2:$H$100,MATCH(B26,'Исходные данные'!$D$2:$D$100,0))),"")</f>
        <v/>
      </c>
      <c r="C27" s="4" t="str">
        <f>IFERROR(IF($A27="Ключевое слово",INDEX(INDEX('Исходные данные'!$D$2:$D$100,MATCH(C$2,'Исходные данные'!$A$2:$A$100,0)):INDEX('Исходные данные'!$D$2:$D$100,MATCH(C$2,'Исходные данные'!$A$2:$A$100,0)+COUNTIF('Исходные данные'!$A$2:$A$100,C$2)-1),ROW(B13)/2),INDEX('Исходные данные'!$H$2:$H$100,MATCH(C26,'Исходные данные'!$D$2:$D$100,0))),"")</f>
        <v/>
      </c>
      <c r="D27" s="4">
        <f>IFERROR(IF($A27="Ключевое слово",INDEX(INDEX('Исходные данные'!$D$2:$D$100,MATCH(D$2,'Исходные данные'!$A$2:$A$100,0)):INDEX('Исходные данные'!$D$2:$D$100,MATCH(D$2,'Исходные данные'!$A$2:$A$100,0)+COUNTIF('Исходные данные'!$A$2:$A$100,D$2)-1),ROW(C13)/2),INDEX('Исходные данные'!$H$2:$H$100,MATCH(D26,'Исходные данные'!$D$2:$D$100,0))),"")</f>
        <v>1</v>
      </c>
      <c r="E27" s="4" t="str">
        <f>IFERROR(IF($A27="Ключевое слово",INDEX(INDEX('Исходные данные'!$D$2:$D$100,MATCH(E$2,'Исходные данные'!$A$2:$A$100,0)):INDEX('Исходные данные'!$D$2:$D$100,MATCH(E$2,'Исходные данные'!$A$2:$A$100,0)+COUNTIF('Исходные данные'!$A$2:$A$100,E$2)-1),ROW(D13)/2),INDEX('Исходные данные'!$H$2:$H$100,MATCH(E26,'Исходные данные'!$D$2:$D$100,0))),"")</f>
        <v/>
      </c>
      <c r="F27" s="4" t="str">
        <f>IFERROR(IF($A27="Ключевое слово",INDEX(INDEX('Исходные данные'!$D$2:$D$100,MATCH(F$2,'Исходные данные'!$A$2:$A$100,0)):INDEX('Исходные данные'!$D$2:$D$100,MATCH(F$2,'Исходные данные'!$A$2:$A$100,0)+COUNTIF('Исходные данные'!$A$2:$A$100,F$2)-1),ROW(E13)/2),INDEX('Исходные данные'!$H$2:$H$100,MATCH(F26,'Исходные данные'!$D$2:$D$100,0))),"")</f>
        <v/>
      </c>
      <c r="G27" s="4" t="str">
        <f>IFERROR(IF($A27="Ключевое слово",INDEX(INDEX('Исходные данные'!$D$2:$D$100,MATCH(G$2,'Исходные данные'!$A$2:$A$100,0)):INDEX('Исходные данные'!$D$2:$D$100,MATCH(G$2,'Исходные данные'!$A$2:$A$100,0)+COUNTIF('Исходные данные'!$A$2:$A$100,G$2)-1),ROW(F13)/2),INDEX('Исходные данные'!$H$2:$H$100,MATCH(G26,'Исходные данные'!$D$2:$D$100,0))),"")</f>
        <v/>
      </c>
      <c r="H27" s="4" t="str">
        <f>IFERROR(IF($A27="Ключевое слово",INDEX(INDEX('Исходные данные'!$D$2:$D$100,MATCH(H$2,'Исходные данные'!$A$2:$A$100,0)):INDEX('Исходные данные'!$D$2:$D$100,MATCH(H$2,'Исходные данные'!$A$2:$A$100,0)+COUNTIF('Исходные данные'!$A$2:$A$100,H$2)-1),ROW(G13)/2),INDEX('Исходные данные'!$H$2:$H$100,MATCH(H26,'Исходные данные'!$D$2:$D$100,0))),"")</f>
        <v/>
      </c>
      <c r="I27" s="4" t="str">
        <f>IFERROR(IF($A27="Ключевое слово",INDEX(INDEX('Исходные данные'!$D$2:$D$100,MATCH(I$2,'Исходные данные'!$A$2:$A$100,0)):INDEX('Исходные данные'!$D$2:$D$100,MATCH(I$2,'Исходные данные'!$A$2:$A$100,0)+COUNTIF('Исходные данные'!$A$2:$A$100,I$2)-1),ROW(H13)/2),INDEX('Исходные данные'!$H$2:$H$100,MATCH(I26,'Исходные данные'!$D$2:$D$100,0))),"")</f>
        <v/>
      </c>
      <c r="J27" s="4" t="str">
        <f>IFERROR(IF($A27="Ключевое слово",INDEX(INDEX('Исходные данные'!$D$2:$D$100,MATCH(J$2,'Исходные данные'!$A$2:$A$100,0)):INDEX('Исходные данные'!$D$2:$D$100,MATCH(J$2,'Исходные данные'!$A$2:$A$100,0)+COUNTIF('Исходные данные'!$A$2:$A$100,J$2)-1),ROW(I13)/2),INDEX('Исходные данные'!$H$2:$H$100,MATCH(J26,'Исходные данные'!$D$2:$D$100,0))),"")</f>
        <v/>
      </c>
      <c r="K27" s="4" t="str">
        <f>IFERROR(IF($A27="Ключевое слово",INDEX(INDEX('Исходные данные'!$D$2:$D$100,MATCH(K$2,'Исходные данные'!$A$2:$A$100,0)):INDEX('Исходные данные'!$D$2:$D$100,MATCH(K$2,'Исходные данные'!$A$2:$A$100,0)+COUNTIF('Исходные данные'!$A$2:$A$100,K$2)-1),ROW(J13)/2),INDEX('Исходные данные'!$H$2:$H$100,MATCH(K26,'Исходные данные'!$D$2:$D$100,0))),"")</f>
        <v/>
      </c>
    </row>
    <row r="28" spans="1:11" x14ac:dyDescent="0.25">
      <c r="A28" s="39" t="s">
        <v>36</v>
      </c>
      <c r="B28" s="4" t="str">
        <f>IFERROR(IF($A28="Ключевое слово",INDEX(INDEX('Исходные данные'!$D$2:$D$100,MATCH(B$2,'Исходные данные'!$A$2:$A$100,0)):INDEX('Исходные данные'!$D$2:$D$100,MATCH(B$2,'Исходные данные'!$A$2:$A$100,0)+COUNTIF('Исходные данные'!$A$2:$A$100,B$2)-1),ROW(A14)/2),INDEX('Исходные данные'!$H$2:$H$100,MATCH(B27,'Исходные данные'!$D$2:$D$100,0))),"")</f>
        <v/>
      </c>
      <c r="C28" s="4" t="str">
        <f>IFERROR(IF($A28="Ключевое слово",INDEX(INDEX('Исходные данные'!$D$2:$D$100,MATCH(C$2,'Исходные данные'!$A$2:$A$100,0)):INDEX('Исходные данные'!$D$2:$D$100,MATCH(C$2,'Исходные данные'!$A$2:$A$100,0)+COUNTIF('Исходные данные'!$A$2:$A$100,C$2)-1),ROW(B14)/2),INDEX('Исходные данные'!$H$2:$H$100,MATCH(C27,'Исходные данные'!$D$2:$D$100,0))),"")</f>
        <v/>
      </c>
      <c r="D28" s="4" t="str">
        <f>IFERROR(IF($A28="Ключевое слово",INDEX(INDEX('Исходные данные'!$D$2:$D$100,MATCH(D$2,'Исходные данные'!$A$2:$A$100,0)):INDEX('Исходные данные'!$D$2:$D$100,MATCH(D$2,'Исходные данные'!$A$2:$A$100,0)+COUNTIF('Исходные данные'!$A$2:$A$100,D$2)-1),ROW(C14)/2),INDEX('Исходные данные'!$H$2:$H$100,MATCH(D27,'Исходные данные'!$D$2:$D$100,0))),"")</f>
        <v>самогонный аппарат с сухопарником двойной перегонки</v>
      </c>
      <c r="E28" s="4" t="str">
        <f>IFERROR(IF($A28="Ключевое слово",INDEX(INDEX('Исходные данные'!$D$2:$D$100,MATCH(E$2,'Исходные данные'!$A$2:$A$100,0)):INDEX('Исходные данные'!$D$2:$D$100,MATCH(E$2,'Исходные данные'!$A$2:$A$100,0)+COUNTIF('Исходные данные'!$A$2:$A$100,E$2)-1),ROW(D14)/2),INDEX('Исходные данные'!$H$2:$H$100,MATCH(E27,'Исходные данные'!$D$2:$D$100,0))),"")</f>
        <v/>
      </c>
      <c r="F28" s="4" t="str">
        <f>IFERROR(IF($A28="Ключевое слово",INDEX(INDEX('Исходные данные'!$D$2:$D$100,MATCH(F$2,'Исходные данные'!$A$2:$A$100,0)):INDEX('Исходные данные'!$D$2:$D$100,MATCH(F$2,'Исходные данные'!$A$2:$A$100,0)+COUNTIF('Исходные данные'!$A$2:$A$100,F$2)-1),ROW(E14)/2),INDEX('Исходные данные'!$H$2:$H$100,MATCH(F27,'Исходные данные'!$D$2:$D$100,0))),"")</f>
        <v/>
      </c>
      <c r="G28" s="4" t="str">
        <f>IFERROR(IF($A28="Ключевое слово",INDEX(INDEX('Исходные данные'!$D$2:$D$100,MATCH(G$2,'Исходные данные'!$A$2:$A$100,0)):INDEX('Исходные данные'!$D$2:$D$100,MATCH(G$2,'Исходные данные'!$A$2:$A$100,0)+COUNTIF('Исходные данные'!$A$2:$A$100,G$2)-1),ROW(F14)/2),INDEX('Исходные данные'!$H$2:$H$100,MATCH(G27,'Исходные данные'!$D$2:$D$100,0))),"")</f>
        <v/>
      </c>
      <c r="H28" s="4" t="str">
        <f>IFERROR(IF($A28="Ключевое слово",INDEX(INDEX('Исходные данные'!$D$2:$D$100,MATCH(H$2,'Исходные данные'!$A$2:$A$100,0)):INDEX('Исходные данные'!$D$2:$D$100,MATCH(H$2,'Исходные данные'!$A$2:$A$100,0)+COUNTIF('Исходные данные'!$A$2:$A$100,H$2)-1),ROW(G14)/2),INDEX('Исходные данные'!$H$2:$H$100,MATCH(H27,'Исходные данные'!$D$2:$D$100,0))),"")</f>
        <v/>
      </c>
      <c r="I28" s="4" t="str">
        <f>IFERROR(IF($A28="Ключевое слово",INDEX(INDEX('Исходные данные'!$D$2:$D$100,MATCH(I$2,'Исходные данные'!$A$2:$A$100,0)):INDEX('Исходные данные'!$D$2:$D$100,MATCH(I$2,'Исходные данные'!$A$2:$A$100,0)+COUNTIF('Исходные данные'!$A$2:$A$100,I$2)-1),ROW(H14)/2),INDEX('Исходные данные'!$H$2:$H$100,MATCH(I27,'Исходные данные'!$D$2:$D$100,0))),"")</f>
        <v/>
      </c>
      <c r="J28" s="4" t="str">
        <f>IFERROR(IF($A28="Ключевое слово",INDEX(INDEX('Исходные данные'!$D$2:$D$100,MATCH(J$2,'Исходные данные'!$A$2:$A$100,0)):INDEX('Исходные данные'!$D$2:$D$100,MATCH(J$2,'Исходные данные'!$A$2:$A$100,0)+COUNTIF('Исходные данные'!$A$2:$A$100,J$2)-1),ROW(I14)/2),INDEX('Исходные данные'!$H$2:$H$100,MATCH(J27,'Исходные данные'!$D$2:$D$100,0))),"")</f>
        <v/>
      </c>
      <c r="K28" s="4" t="str">
        <f>IFERROR(IF($A28="Ключевое слово",INDEX(INDEX('Исходные данные'!$D$2:$D$100,MATCH(K$2,'Исходные данные'!$A$2:$A$100,0)):INDEX('Исходные данные'!$D$2:$D$100,MATCH(K$2,'Исходные данные'!$A$2:$A$100,0)+COUNTIF('Исходные данные'!$A$2:$A$100,K$2)-1),ROW(J14)/2),INDEX('Исходные данные'!$H$2:$H$100,MATCH(K27,'Исходные данные'!$D$2:$D$100,0))),"")</f>
        <v/>
      </c>
    </row>
    <row r="29" spans="1:11" x14ac:dyDescent="0.25">
      <c r="A29" s="39" t="s">
        <v>37</v>
      </c>
      <c r="B29" s="4" t="str">
        <f>IFERROR(IF($A29="Ключевое слово",INDEX(INDEX('Исходные данные'!$D$2:$D$100,MATCH(B$2,'Исходные данные'!$A$2:$A$100,0)):INDEX('Исходные данные'!$D$2:$D$100,MATCH(B$2,'Исходные данные'!$A$2:$A$100,0)+COUNTIF('Исходные данные'!$A$2:$A$100,B$2)-1),ROW(A15)/2),INDEX('Исходные данные'!$H$2:$H$100,MATCH(B28,'Исходные данные'!$D$2:$D$100,0))),"")</f>
        <v/>
      </c>
      <c r="C29" s="4" t="str">
        <f>IFERROR(IF($A29="Ключевое слово",INDEX(INDEX('Исходные данные'!$D$2:$D$100,MATCH(C$2,'Исходные данные'!$A$2:$A$100,0)):INDEX('Исходные данные'!$D$2:$D$100,MATCH(C$2,'Исходные данные'!$A$2:$A$100,0)+COUNTIF('Исходные данные'!$A$2:$A$100,C$2)-1),ROW(B15)/2),INDEX('Исходные данные'!$H$2:$H$100,MATCH(C28,'Исходные данные'!$D$2:$D$100,0))),"")</f>
        <v/>
      </c>
      <c r="D29" s="4">
        <f>IFERROR(IF($A29="Ключевое слово",INDEX(INDEX('Исходные данные'!$D$2:$D$100,MATCH(D$2,'Исходные данные'!$A$2:$A$100,0)):INDEX('Исходные данные'!$D$2:$D$100,MATCH(D$2,'Исходные данные'!$A$2:$A$100,0)+COUNTIF('Исходные данные'!$A$2:$A$100,D$2)-1),ROW(C15)/2),INDEX('Исходные данные'!$H$2:$H$100,MATCH(D28,'Исходные данные'!$D$2:$D$100,0))),"")</f>
        <v>1</v>
      </c>
      <c r="E29" s="4" t="str">
        <f>IFERROR(IF($A29="Ключевое слово",INDEX(INDEX('Исходные данные'!$D$2:$D$100,MATCH(E$2,'Исходные данные'!$A$2:$A$100,0)):INDEX('Исходные данные'!$D$2:$D$100,MATCH(E$2,'Исходные данные'!$A$2:$A$100,0)+COUNTIF('Исходные данные'!$A$2:$A$100,E$2)-1),ROW(D15)/2),INDEX('Исходные данные'!$H$2:$H$100,MATCH(E28,'Исходные данные'!$D$2:$D$100,0))),"")</f>
        <v/>
      </c>
      <c r="F29" s="4" t="str">
        <f>IFERROR(IF($A29="Ключевое слово",INDEX(INDEX('Исходные данные'!$D$2:$D$100,MATCH(F$2,'Исходные данные'!$A$2:$A$100,0)):INDEX('Исходные данные'!$D$2:$D$100,MATCH(F$2,'Исходные данные'!$A$2:$A$100,0)+COUNTIF('Исходные данные'!$A$2:$A$100,F$2)-1),ROW(E15)/2),INDEX('Исходные данные'!$H$2:$H$100,MATCH(F28,'Исходные данные'!$D$2:$D$100,0))),"")</f>
        <v/>
      </c>
      <c r="G29" s="4" t="str">
        <f>IFERROR(IF($A29="Ключевое слово",INDEX(INDEX('Исходные данные'!$D$2:$D$100,MATCH(G$2,'Исходные данные'!$A$2:$A$100,0)):INDEX('Исходные данные'!$D$2:$D$100,MATCH(G$2,'Исходные данные'!$A$2:$A$100,0)+COUNTIF('Исходные данные'!$A$2:$A$100,G$2)-1),ROW(F15)/2),INDEX('Исходные данные'!$H$2:$H$100,MATCH(G28,'Исходные данные'!$D$2:$D$100,0))),"")</f>
        <v/>
      </c>
      <c r="H29" s="4" t="str">
        <f>IFERROR(IF($A29="Ключевое слово",INDEX(INDEX('Исходные данные'!$D$2:$D$100,MATCH(H$2,'Исходные данные'!$A$2:$A$100,0)):INDEX('Исходные данные'!$D$2:$D$100,MATCH(H$2,'Исходные данные'!$A$2:$A$100,0)+COUNTIF('Исходные данные'!$A$2:$A$100,H$2)-1),ROW(G15)/2),INDEX('Исходные данные'!$H$2:$H$100,MATCH(H28,'Исходные данные'!$D$2:$D$100,0))),"")</f>
        <v/>
      </c>
      <c r="I29" s="4" t="str">
        <f>IFERROR(IF($A29="Ключевое слово",INDEX(INDEX('Исходные данные'!$D$2:$D$100,MATCH(I$2,'Исходные данные'!$A$2:$A$100,0)):INDEX('Исходные данные'!$D$2:$D$100,MATCH(I$2,'Исходные данные'!$A$2:$A$100,0)+COUNTIF('Исходные данные'!$A$2:$A$100,I$2)-1),ROW(H15)/2),INDEX('Исходные данные'!$H$2:$H$100,MATCH(I28,'Исходные данные'!$D$2:$D$100,0))),"")</f>
        <v/>
      </c>
      <c r="J29" s="4" t="str">
        <f>IFERROR(IF($A29="Ключевое слово",INDEX(INDEX('Исходные данные'!$D$2:$D$100,MATCH(J$2,'Исходные данные'!$A$2:$A$100,0)):INDEX('Исходные данные'!$D$2:$D$100,MATCH(J$2,'Исходные данные'!$A$2:$A$100,0)+COUNTIF('Исходные данные'!$A$2:$A$100,J$2)-1),ROW(I15)/2),INDEX('Исходные данные'!$H$2:$H$100,MATCH(J28,'Исходные данные'!$D$2:$D$100,0))),"")</f>
        <v/>
      </c>
      <c r="K29" s="4" t="str">
        <f>IFERROR(IF($A29="Ключевое слово",INDEX(INDEX('Исходные данные'!$D$2:$D$100,MATCH(K$2,'Исходные данные'!$A$2:$A$100,0)):INDEX('Исходные данные'!$D$2:$D$100,MATCH(K$2,'Исходные данные'!$A$2:$A$100,0)+COUNTIF('Исходные данные'!$A$2:$A$100,K$2)-1),ROW(J15)/2),INDEX('Исходные данные'!$H$2:$H$100,MATCH(K28,'Исходные данные'!$D$2:$D$100,0))),"")</f>
        <v/>
      </c>
    </row>
    <row r="30" spans="1:11" x14ac:dyDescent="0.25">
      <c r="A30" s="39" t="s">
        <v>36</v>
      </c>
      <c r="B30" s="4" t="str">
        <f>IFERROR(IF($A30="Ключевое слово",INDEX(INDEX('Исходные данные'!$D$2:$D$100,MATCH(B$2,'Исходные данные'!$A$2:$A$100,0)):INDEX('Исходные данные'!$D$2:$D$100,MATCH(B$2,'Исходные данные'!$A$2:$A$100,0)+COUNTIF('Исходные данные'!$A$2:$A$100,B$2)-1),ROW(A16)/2),INDEX('Исходные данные'!$H$2:$H$100,MATCH(B29,'Исходные данные'!$D$2:$D$100,0))),"")</f>
        <v/>
      </c>
      <c r="C30" s="4" t="str">
        <f>IFERROR(IF($A30="Ключевое слово",INDEX(INDEX('Исходные данные'!$D$2:$D$100,MATCH(C$2,'Исходные данные'!$A$2:$A$100,0)):INDEX('Исходные данные'!$D$2:$D$100,MATCH(C$2,'Исходные данные'!$A$2:$A$100,0)+COUNTIF('Исходные данные'!$A$2:$A$100,C$2)-1),ROW(B16)/2),INDEX('Исходные данные'!$H$2:$H$100,MATCH(C29,'Исходные данные'!$D$2:$D$100,0))),"")</f>
        <v/>
      </c>
      <c r="D30" s="4" t="str">
        <f>IFERROR(IF($A30="Ключевое слово",INDEX(INDEX('Исходные данные'!$D$2:$D$100,MATCH(D$2,'Исходные данные'!$A$2:$A$100,0)):INDEX('Исходные данные'!$D$2:$D$100,MATCH(D$2,'Исходные данные'!$A$2:$A$100,0)+COUNTIF('Исходные данные'!$A$2:$A$100,D$2)-1),ROW(C16)/2),INDEX('Исходные данные'!$H$2:$H$100,MATCH(D29,'Исходные данные'!$D$2:$D$100,0))),"")</f>
        <v/>
      </c>
      <c r="E30" s="4" t="str">
        <f>IFERROR(IF($A30="Ключевое слово",INDEX(INDEX('Исходные данные'!$D$2:$D$100,MATCH(E$2,'Исходные данные'!$A$2:$A$100,0)):INDEX('Исходные данные'!$D$2:$D$100,MATCH(E$2,'Исходные данные'!$A$2:$A$100,0)+COUNTIF('Исходные данные'!$A$2:$A$100,E$2)-1),ROW(D16)/2),INDEX('Исходные данные'!$H$2:$H$100,MATCH(E29,'Исходные данные'!$D$2:$D$100,0))),"")</f>
        <v/>
      </c>
      <c r="F30" s="4" t="str">
        <f>IFERROR(IF($A30="Ключевое слово",INDEX(INDEX('Исходные данные'!$D$2:$D$100,MATCH(F$2,'Исходные данные'!$A$2:$A$100,0)):INDEX('Исходные данные'!$D$2:$D$100,MATCH(F$2,'Исходные данные'!$A$2:$A$100,0)+COUNTIF('Исходные данные'!$A$2:$A$100,F$2)-1),ROW(E16)/2),INDEX('Исходные данные'!$H$2:$H$100,MATCH(F29,'Исходные данные'!$D$2:$D$100,0))),"")</f>
        <v/>
      </c>
      <c r="G30" s="4" t="str">
        <f>IFERROR(IF($A30="Ключевое слово",INDEX(INDEX('Исходные данные'!$D$2:$D$100,MATCH(G$2,'Исходные данные'!$A$2:$A$100,0)):INDEX('Исходные данные'!$D$2:$D$100,MATCH(G$2,'Исходные данные'!$A$2:$A$100,0)+COUNTIF('Исходные данные'!$A$2:$A$100,G$2)-1),ROW(F16)/2),INDEX('Исходные данные'!$H$2:$H$100,MATCH(G29,'Исходные данные'!$D$2:$D$100,0))),"")</f>
        <v/>
      </c>
      <c r="H30" s="4" t="str">
        <f>IFERROR(IF($A30="Ключевое слово",INDEX(INDEX('Исходные данные'!$D$2:$D$100,MATCH(H$2,'Исходные данные'!$A$2:$A$100,0)):INDEX('Исходные данные'!$D$2:$D$100,MATCH(H$2,'Исходные данные'!$A$2:$A$100,0)+COUNTIF('Исходные данные'!$A$2:$A$100,H$2)-1),ROW(G16)/2),INDEX('Исходные данные'!$H$2:$H$100,MATCH(H29,'Исходные данные'!$D$2:$D$100,0))),"")</f>
        <v/>
      </c>
      <c r="I30" s="4" t="str">
        <f>IFERROR(IF($A30="Ключевое слово",INDEX(INDEX('Исходные данные'!$D$2:$D$100,MATCH(I$2,'Исходные данные'!$A$2:$A$100,0)):INDEX('Исходные данные'!$D$2:$D$100,MATCH(I$2,'Исходные данные'!$A$2:$A$100,0)+COUNTIF('Исходные данные'!$A$2:$A$100,I$2)-1),ROW(H16)/2),INDEX('Исходные данные'!$H$2:$H$100,MATCH(I29,'Исходные данные'!$D$2:$D$100,0))),"")</f>
        <v/>
      </c>
      <c r="J30" s="4" t="str">
        <f>IFERROR(IF($A30="Ключевое слово",INDEX(INDEX('Исходные данные'!$D$2:$D$100,MATCH(J$2,'Исходные данные'!$A$2:$A$100,0)):INDEX('Исходные данные'!$D$2:$D$100,MATCH(J$2,'Исходные данные'!$A$2:$A$100,0)+COUNTIF('Исходные данные'!$A$2:$A$100,J$2)-1),ROW(I16)/2),INDEX('Исходные данные'!$H$2:$H$100,MATCH(J29,'Исходные данные'!$D$2:$D$100,0))),"")</f>
        <v/>
      </c>
      <c r="K30" s="4" t="str">
        <f>IFERROR(IF($A30="Ключевое слово",INDEX(INDEX('Исходные данные'!$D$2:$D$100,MATCH(K$2,'Исходные данные'!$A$2:$A$100,0)):INDEX('Исходные данные'!$D$2:$D$100,MATCH(K$2,'Исходные данные'!$A$2:$A$100,0)+COUNTIF('Исходные данные'!$A$2:$A$100,K$2)-1),ROW(J16)/2),INDEX('Исходные данные'!$H$2:$H$100,MATCH(K29,'Исходные данные'!$D$2:$D$100,0))),"")</f>
        <v/>
      </c>
    </row>
    <row r="31" spans="1:11" x14ac:dyDescent="0.25">
      <c r="A31" s="39" t="s">
        <v>37</v>
      </c>
      <c r="B31" s="4" t="str">
        <f>IFERROR(IF($A31="Ключевое слово",INDEX(INDEX('Исходные данные'!$D$2:$D$100,MATCH(B$2,'Исходные данные'!$A$2:$A$100,0)):INDEX('Исходные данные'!$D$2:$D$100,MATCH(B$2,'Исходные данные'!$A$2:$A$100,0)+COUNTIF('Исходные данные'!$A$2:$A$100,B$2)-1),ROW(A17)/2),INDEX('Исходные данные'!$H$2:$H$100,MATCH(B30,'Исходные данные'!$D$2:$D$100,0))),"")</f>
        <v/>
      </c>
      <c r="C31" s="4" t="str">
        <f>IFERROR(IF($A31="Ключевое слово",INDEX(INDEX('Исходные данные'!$D$2:$D$100,MATCH(C$2,'Исходные данные'!$A$2:$A$100,0)):INDEX('Исходные данные'!$D$2:$D$100,MATCH(C$2,'Исходные данные'!$A$2:$A$100,0)+COUNTIF('Исходные данные'!$A$2:$A$100,C$2)-1),ROW(B17)/2),INDEX('Исходные данные'!$H$2:$H$100,MATCH(C30,'Исходные данные'!$D$2:$D$100,0))),"")</f>
        <v/>
      </c>
      <c r="D31" s="4" t="str">
        <f>IFERROR(IF($A31="Ключевое слово",INDEX(INDEX('Исходные данные'!$D$2:$D$100,MATCH(D$2,'Исходные данные'!$A$2:$A$100,0)):INDEX('Исходные данные'!$D$2:$D$100,MATCH(D$2,'Исходные данные'!$A$2:$A$100,0)+COUNTIF('Исходные данные'!$A$2:$A$100,D$2)-1),ROW(C17)/2),INDEX('Исходные данные'!$H$2:$H$100,MATCH(D30,'Исходные данные'!$D$2:$D$100,0))),"")</f>
        <v/>
      </c>
      <c r="E31" s="4" t="str">
        <f>IFERROR(IF($A31="Ключевое слово",INDEX(INDEX('Исходные данные'!$D$2:$D$100,MATCH(E$2,'Исходные данные'!$A$2:$A$100,0)):INDEX('Исходные данные'!$D$2:$D$100,MATCH(E$2,'Исходные данные'!$A$2:$A$100,0)+COUNTIF('Исходные данные'!$A$2:$A$100,E$2)-1),ROW(D17)/2),INDEX('Исходные данные'!$H$2:$H$100,MATCH(E30,'Исходные данные'!$D$2:$D$100,0))),"")</f>
        <v/>
      </c>
      <c r="F31" s="4" t="str">
        <f>IFERROR(IF($A31="Ключевое слово",INDEX(INDEX('Исходные данные'!$D$2:$D$100,MATCH(F$2,'Исходные данные'!$A$2:$A$100,0)):INDEX('Исходные данные'!$D$2:$D$100,MATCH(F$2,'Исходные данные'!$A$2:$A$100,0)+COUNTIF('Исходные данные'!$A$2:$A$100,F$2)-1),ROW(E17)/2),INDEX('Исходные данные'!$H$2:$H$100,MATCH(F30,'Исходные данные'!$D$2:$D$100,0))),"")</f>
        <v/>
      </c>
      <c r="G31" s="4" t="str">
        <f>IFERROR(IF($A31="Ключевое слово",INDEX(INDEX('Исходные данные'!$D$2:$D$100,MATCH(G$2,'Исходные данные'!$A$2:$A$100,0)):INDEX('Исходные данные'!$D$2:$D$100,MATCH(G$2,'Исходные данные'!$A$2:$A$100,0)+COUNTIF('Исходные данные'!$A$2:$A$100,G$2)-1),ROW(F17)/2),INDEX('Исходные данные'!$H$2:$H$100,MATCH(G30,'Исходные данные'!$D$2:$D$100,0))),"")</f>
        <v/>
      </c>
      <c r="H31" s="4" t="str">
        <f>IFERROR(IF($A31="Ключевое слово",INDEX(INDEX('Исходные данные'!$D$2:$D$100,MATCH(H$2,'Исходные данные'!$A$2:$A$100,0)):INDEX('Исходные данные'!$D$2:$D$100,MATCH(H$2,'Исходные данные'!$A$2:$A$100,0)+COUNTIF('Исходные данные'!$A$2:$A$100,H$2)-1),ROW(G17)/2),INDEX('Исходные данные'!$H$2:$H$100,MATCH(H30,'Исходные данные'!$D$2:$D$100,0))),"")</f>
        <v/>
      </c>
      <c r="I31" s="4" t="str">
        <f>IFERROR(IF($A31="Ключевое слово",INDEX(INDEX('Исходные данные'!$D$2:$D$100,MATCH(I$2,'Исходные данные'!$A$2:$A$100,0)):INDEX('Исходные данные'!$D$2:$D$100,MATCH(I$2,'Исходные данные'!$A$2:$A$100,0)+COUNTIF('Исходные данные'!$A$2:$A$100,I$2)-1),ROW(H17)/2),INDEX('Исходные данные'!$H$2:$H$100,MATCH(I30,'Исходные данные'!$D$2:$D$100,0))),"")</f>
        <v/>
      </c>
      <c r="J31" s="4" t="str">
        <f>IFERROR(IF($A31="Ключевое слово",INDEX(INDEX('Исходные данные'!$D$2:$D$100,MATCH(J$2,'Исходные данные'!$A$2:$A$100,0)):INDEX('Исходные данные'!$D$2:$D$100,MATCH(J$2,'Исходные данные'!$A$2:$A$100,0)+COUNTIF('Исходные данные'!$A$2:$A$100,J$2)-1),ROW(I17)/2),INDEX('Исходные данные'!$H$2:$H$100,MATCH(J30,'Исходные данные'!$D$2:$D$100,0))),"")</f>
        <v/>
      </c>
      <c r="K31" s="4" t="str">
        <f>IFERROR(IF($A31="Ключевое слово",INDEX(INDEX('Исходные данные'!$D$2:$D$100,MATCH(K$2,'Исходные данные'!$A$2:$A$100,0)):INDEX('Исходные данные'!$D$2:$D$100,MATCH(K$2,'Исходные данные'!$A$2:$A$100,0)+COUNTIF('Исходные данные'!$A$2:$A$100,K$2)-1),ROW(J17)/2),INDEX('Исходные данные'!$H$2:$H$100,MATCH(K30,'Исходные данные'!$D$2:$D$100,0))),"")</f>
        <v/>
      </c>
    </row>
    <row r="32" spans="1:11" x14ac:dyDescent="0.25">
      <c r="A32" s="39" t="s">
        <v>36</v>
      </c>
      <c r="B32" s="4" t="str">
        <f>IFERROR(IF($A32="Ключевое слово",INDEX(INDEX('Исходные данные'!$D$2:$D$100,MATCH(B$2,'Исходные данные'!$A$2:$A$100,0)):INDEX('Исходные данные'!$D$2:$D$100,MATCH(B$2,'Исходные данные'!$A$2:$A$100,0)+COUNTIF('Исходные данные'!$A$2:$A$100,B$2)-1),ROW(A18)/2),INDEX('Исходные данные'!$H$2:$H$100,MATCH(B31,'Исходные данные'!$D$2:$D$100,0))),"")</f>
        <v/>
      </c>
      <c r="C32" s="4" t="str">
        <f>IFERROR(IF($A32="Ключевое слово",INDEX(INDEX('Исходные данные'!$D$2:$D$100,MATCH(C$2,'Исходные данные'!$A$2:$A$100,0)):INDEX('Исходные данные'!$D$2:$D$100,MATCH(C$2,'Исходные данные'!$A$2:$A$100,0)+COUNTIF('Исходные данные'!$A$2:$A$100,C$2)-1),ROW(B18)/2),INDEX('Исходные данные'!$H$2:$H$100,MATCH(C31,'Исходные данные'!$D$2:$D$100,0))),"")</f>
        <v/>
      </c>
      <c r="D32" s="4" t="str">
        <f>IFERROR(IF($A32="Ключевое слово",INDEX(INDEX('Исходные данные'!$D$2:$D$100,MATCH(D$2,'Исходные данные'!$A$2:$A$100,0)):INDEX('Исходные данные'!$D$2:$D$100,MATCH(D$2,'Исходные данные'!$A$2:$A$100,0)+COUNTIF('Исходные данные'!$A$2:$A$100,D$2)-1),ROW(C18)/2),INDEX('Исходные данные'!$H$2:$H$100,MATCH(D31,'Исходные данные'!$D$2:$D$100,0))),"")</f>
        <v/>
      </c>
      <c r="E32" s="4" t="str">
        <f>IFERROR(IF($A32="Ключевое слово",INDEX(INDEX('Исходные данные'!$D$2:$D$100,MATCH(E$2,'Исходные данные'!$A$2:$A$100,0)):INDEX('Исходные данные'!$D$2:$D$100,MATCH(E$2,'Исходные данные'!$A$2:$A$100,0)+COUNTIF('Исходные данные'!$A$2:$A$100,E$2)-1),ROW(D18)/2),INDEX('Исходные данные'!$H$2:$H$100,MATCH(E31,'Исходные данные'!$D$2:$D$100,0))),"")</f>
        <v/>
      </c>
      <c r="F32" s="4" t="str">
        <f>IFERROR(IF($A32="Ключевое слово",INDEX(INDEX('Исходные данные'!$D$2:$D$100,MATCH(F$2,'Исходные данные'!$A$2:$A$100,0)):INDEX('Исходные данные'!$D$2:$D$100,MATCH(F$2,'Исходные данные'!$A$2:$A$100,0)+COUNTIF('Исходные данные'!$A$2:$A$100,F$2)-1),ROW(E18)/2),INDEX('Исходные данные'!$H$2:$H$100,MATCH(F31,'Исходные данные'!$D$2:$D$100,0))),"")</f>
        <v/>
      </c>
      <c r="G32" s="4" t="str">
        <f>IFERROR(IF($A32="Ключевое слово",INDEX(INDEX('Исходные данные'!$D$2:$D$100,MATCH(G$2,'Исходные данные'!$A$2:$A$100,0)):INDEX('Исходные данные'!$D$2:$D$100,MATCH(G$2,'Исходные данные'!$A$2:$A$100,0)+COUNTIF('Исходные данные'!$A$2:$A$100,G$2)-1),ROW(F18)/2),INDEX('Исходные данные'!$H$2:$H$100,MATCH(G31,'Исходные данные'!$D$2:$D$100,0))),"")</f>
        <v/>
      </c>
      <c r="H32" s="4" t="str">
        <f>IFERROR(IF($A32="Ключевое слово",INDEX(INDEX('Исходные данные'!$D$2:$D$100,MATCH(H$2,'Исходные данные'!$A$2:$A$100,0)):INDEX('Исходные данные'!$D$2:$D$100,MATCH(H$2,'Исходные данные'!$A$2:$A$100,0)+COUNTIF('Исходные данные'!$A$2:$A$100,H$2)-1),ROW(G18)/2),INDEX('Исходные данные'!$H$2:$H$100,MATCH(H31,'Исходные данные'!$D$2:$D$100,0))),"")</f>
        <v/>
      </c>
      <c r="I32" s="4" t="str">
        <f>IFERROR(IF($A32="Ключевое слово",INDEX(INDEX('Исходные данные'!$D$2:$D$100,MATCH(I$2,'Исходные данные'!$A$2:$A$100,0)):INDEX('Исходные данные'!$D$2:$D$100,MATCH(I$2,'Исходные данные'!$A$2:$A$100,0)+COUNTIF('Исходные данные'!$A$2:$A$100,I$2)-1),ROW(H18)/2),INDEX('Исходные данные'!$H$2:$H$100,MATCH(I31,'Исходные данные'!$D$2:$D$100,0))),"")</f>
        <v/>
      </c>
      <c r="J32" s="4" t="str">
        <f>IFERROR(IF($A32="Ключевое слово",INDEX(INDEX('Исходные данные'!$D$2:$D$100,MATCH(J$2,'Исходные данные'!$A$2:$A$100,0)):INDEX('Исходные данные'!$D$2:$D$100,MATCH(J$2,'Исходные данные'!$A$2:$A$100,0)+COUNTIF('Исходные данные'!$A$2:$A$100,J$2)-1),ROW(I18)/2),INDEX('Исходные данные'!$H$2:$H$100,MATCH(J31,'Исходные данные'!$D$2:$D$100,0))),"")</f>
        <v/>
      </c>
      <c r="K32" s="4" t="str">
        <f>IFERROR(IF($A32="Ключевое слово",INDEX(INDEX('Исходные данные'!$D$2:$D$100,MATCH(K$2,'Исходные данные'!$A$2:$A$100,0)):INDEX('Исходные данные'!$D$2:$D$100,MATCH(K$2,'Исходные данные'!$A$2:$A$100,0)+COUNTIF('Исходные данные'!$A$2:$A$100,K$2)-1),ROW(J18)/2),INDEX('Исходные данные'!$H$2:$H$100,MATCH(K31,'Исходные данные'!$D$2:$D$100,0))),"")</f>
        <v/>
      </c>
    </row>
    <row r="33" spans="1:11" x14ac:dyDescent="0.25">
      <c r="A33" s="39" t="s">
        <v>37</v>
      </c>
      <c r="B33" s="4" t="str">
        <f>IFERROR(IF($A33="Ключевое слово",INDEX(INDEX('Исходные данные'!$D$2:$D$100,MATCH(B$2,'Исходные данные'!$A$2:$A$100,0)):INDEX('Исходные данные'!$D$2:$D$100,MATCH(B$2,'Исходные данные'!$A$2:$A$100,0)+COUNTIF('Исходные данные'!$A$2:$A$100,B$2)-1),ROW(A19)/2),INDEX('Исходные данные'!$H$2:$H$100,MATCH(B32,'Исходные данные'!$D$2:$D$100,0))),"")</f>
        <v/>
      </c>
      <c r="C33" s="4" t="str">
        <f>IFERROR(IF($A33="Ключевое слово",INDEX(INDEX('Исходные данные'!$D$2:$D$100,MATCH(C$2,'Исходные данные'!$A$2:$A$100,0)):INDEX('Исходные данные'!$D$2:$D$100,MATCH(C$2,'Исходные данные'!$A$2:$A$100,0)+COUNTIF('Исходные данные'!$A$2:$A$100,C$2)-1),ROW(B19)/2),INDEX('Исходные данные'!$H$2:$H$100,MATCH(C32,'Исходные данные'!$D$2:$D$100,0))),"")</f>
        <v/>
      </c>
      <c r="D33" s="4" t="str">
        <f>IFERROR(IF($A33="Ключевое слово",INDEX(INDEX('Исходные данные'!$D$2:$D$100,MATCH(D$2,'Исходные данные'!$A$2:$A$100,0)):INDEX('Исходные данные'!$D$2:$D$100,MATCH(D$2,'Исходные данные'!$A$2:$A$100,0)+COUNTIF('Исходные данные'!$A$2:$A$100,D$2)-1),ROW(C19)/2),INDEX('Исходные данные'!$H$2:$H$100,MATCH(D32,'Исходные данные'!$D$2:$D$100,0))),"")</f>
        <v/>
      </c>
      <c r="E33" s="4" t="str">
        <f>IFERROR(IF($A33="Ключевое слово",INDEX(INDEX('Исходные данные'!$D$2:$D$100,MATCH(E$2,'Исходные данные'!$A$2:$A$100,0)):INDEX('Исходные данные'!$D$2:$D$100,MATCH(E$2,'Исходные данные'!$A$2:$A$100,0)+COUNTIF('Исходные данные'!$A$2:$A$100,E$2)-1),ROW(D19)/2),INDEX('Исходные данные'!$H$2:$H$100,MATCH(E32,'Исходные данные'!$D$2:$D$100,0))),"")</f>
        <v/>
      </c>
      <c r="F33" s="4" t="str">
        <f>IFERROR(IF($A33="Ключевое слово",INDEX(INDEX('Исходные данные'!$D$2:$D$100,MATCH(F$2,'Исходные данные'!$A$2:$A$100,0)):INDEX('Исходные данные'!$D$2:$D$100,MATCH(F$2,'Исходные данные'!$A$2:$A$100,0)+COUNTIF('Исходные данные'!$A$2:$A$100,F$2)-1),ROW(E19)/2),INDEX('Исходные данные'!$H$2:$H$100,MATCH(F32,'Исходные данные'!$D$2:$D$100,0))),"")</f>
        <v/>
      </c>
      <c r="G33" s="4" t="str">
        <f>IFERROR(IF($A33="Ключевое слово",INDEX(INDEX('Исходные данные'!$D$2:$D$100,MATCH(G$2,'Исходные данные'!$A$2:$A$100,0)):INDEX('Исходные данные'!$D$2:$D$100,MATCH(G$2,'Исходные данные'!$A$2:$A$100,0)+COUNTIF('Исходные данные'!$A$2:$A$100,G$2)-1),ROW(F19)/2),INDEX('Исходные данные'!$H$2:$H$100,MATCH(G32,'Исходные данные'!$D$2:$D$100,0))),"")</f>
        <v/>
      </c>
      <c r="H33" s="4" t="str">
        <f>IFERROR(IF($A33="Ключевое слово",INDEX(INDEX('Исходные данные'!$D$2:$D$100,MATCH(H$2,'Исходные данные'!$A$2:$A$100,0)):INDEX('Исходные данные'!$D$2:$D$100,MATCH(H$2,'Исходные данные'!$A$2:$A$100,0)+COUNTIF('Исходные данные'!$A$2:$A$100,H$2)-1),ROW(G19)/2),INDEX('Исходные данные'!$H$2:$H$100,MATCH(H32,'Исходные данные'!$D$2:$D$100,0))),"")</f>
        <v/>
      </c>
      <c r="I33" s="4" t="str">
        <f>IFERROR(IF($A33="Ключевое слово",INDEX(INDEX('Исходные данные'!$D$2:$D$100,MATCH(I$2,'Исходные данные'!$A$2:$A$100,0)):INDEX('Исходные данные'!$D$2:$D$100,MATCH(I$2,'Исходные данные'!$A$2:$A$100,0)+COUNTIF('Исходные данные'!$A$2:$A$100,I$2)-1),ROW(H19)/2),INDEX('Исходные данные'!$H$2:$H$100,MATCH(I32,'Исходные данные'!$D$2:$D$100,0))),"")</f>
        <v/>
      </c>
      <c r="J33" s="4" t="str">
        <f>IFERROR(IF($A33="Ключевое слово",INDEX(INDEX('Исходные данные'!$D$2:$D$100,MATCH(J$2,'Исходные данные'!$A$2:$A$100,0)):INDEX('Исходные данные'!$D$2:$D$100,MATCH(J$2,'Исходные данные'!$A$2:$A$100,0)+COUNTIF('Исходные данные'!$A$2:$A$100,J$2)-1),ROW(I19)/2),INDEX('Исходные данные'!$H$2:$H$100,MATCH(J32,'Исходные данные'!$D$2:$D$100,0))),"")</f>
        <v/>
      </c>
      <c r="K33" s="4" t="str">
        <f>IFERROR(IF($A33="Ключевое слово",INDEX(INDEX('Исходные данные'!$D$2:$D$100,MATCH(K$2,'Исходные данные'!$A$2:$A$100,0)):INDEX('Исходные данные'!$D$2:$D$100,MATCH(K$2,'Исходные данные'!$A$2:$A$100,0)+COUNTIF('Исходные данные'!$A$2:$A$100,K$2)-1),ROW(J19)/2),INDEX('Исходные данные'!$H$2:$H$100,MATCH(K32,'Исходные данные'!$D$2:$D$100,0))),"")</f>
        <v/>
      </c>
    </row>
    <row r="34" spans="1:11" x14ac:dyDescent="0.25">
      <c r="A34" s="39" t="s">
        <v>36</v>
      </c>
      <c r="B34" s="4" t="str">
        <f>IFERROR(IF($A34="Ключевое слово",INDEX(INDEX('Исходные данные'!$D$2:$D$100,MATCH(B$2,'Исходные данные'!$A$2:$A$100,0)):INDEX('Исходные данные'!$D$2:$D$100,MATCH(B$2,'Исходные данные'!$A$2:$A$100,0)+COUNTIF('Исходные данные'!$A$2:$A$100,B$2)-1),ROW(A20)/2),INDEX('Исходные данные'!$H$2:$H$100,MATCH(B33,'Исходные данные'!$D$2:$D$100,0))),"")</f>
        <v/>
      </c>
      <c r="C34" s="4" t="str">
        <f>IFERROR(IF($A34="Ключевое слово",INDEX(INDEX('Исходные данные'!$D$2:$D$100,MATCH(C$2,'Исходные данные'!$A$2:$A$100,0)):INDEX('Исходные данные'!$D$2:$D$100,MATCH(C$2,'Исходные данные'!$A$2:$A$100,0)+COUNTIF('Исходные данные'!$A$2:$A$100,C$2)-1),ROW(B20)/2),INDEX('Исходные данные'!$H$2:$H$100,MATCH(C33,'Исходные данные'!$D$2:$D$100,0))),"")</f>
        <v/>
      </c>
      <c r="D34" s="4" t="str">
        <f>IFERROR(IF($A34="Ключевое слово",INDEX(INDEX('Исходные данные'!$D$2:$D$100,MATCH(D$2,'Исходные данные'!$A$2:$A$100,0)):INDEX('Исходные данные'!$D$2:$D$100,MATCH(D$2,'Исходные данные'!$A$2:$A$100,0)+COUNTIF('Исходные данные'!$A$2:$A$100,D$2)-1),ROW(C20)/2),INDEX('Исходные данные'!$H$2:$H$100,MATCH(D33,'Исходные данные'!$D$2:$D$100,0))),"")</f>
        <v/>
      </c>
      <c r="E34" s="4" t="str">
        <f>IFERROR(IF($A34="Ключевое слово",INDEX(INDEX('Исходные данные'!$D$2:$D$100,MATCH(E$2,'Исходные данные'!$A$2:$A$100,0)):INDEX('Исходные данные'!$D$2:$D$100,MATCH(E$2,'Исходные данные'!$A$2:$A$100,0)+COUNTIF('Исходные данные'!$A$2:$A$100,E$2)-1),ROW(D20)/2),INDEX('Исходные данные'!$H$2:$H$100,MATCH(E33,'Исходные данные'!$D$2:$D$100,0))),"")</f>
        <v/>
      </c>
      <c r="F34" s="4" t="str">
        <f>IFERROR(IF($A34="Ключевое слово",INDEX(INDEX('Исходные данные'!$D$2:$D$100,MATCH(F$2,'Исходные данные'!$A$2:$A$100,0)):INDEX('Исходные данные'!$D$2:$D$100,MATCH(F$2,'Исходные данные'!$A$2:$A$100,0)+COUNTIF('Исходные данные'!$A$2:$A$100,F$2)-1),ROW(E20)/2),INDEX('Исходные данные'!$H$2:$H$100,MATCH(F33,'Исходные данные'!$D$2:$D$100,0))),"")</f>
        <v/>
      </c>
      <c r="G34" s="4" t="str">
        <f>IFERROR(IF($A34="Ключевое слово",INDEX(INDEX('Исходные данные'!$D$2:$D$100,MATCH(G$2,'Исходные данные'!$A$2:$A$100,0)):INDEX('Исходные данные'!$D$2:$D$100,MATCH(G$2,'Исходные данные'!$A$2:$A$100,0)+COUNTIF('Исходные данные'!$A$2:$A$100,G$2)-1),ROW(F20)/2),INDEX('Исходные данные'!$H$2:$H$100,MATCH(G33,'Исходные данные'!$D$2:$D$100,0))),"")</f>
        <v/>
      </c>
      <c r="H34" s="4" t="str">
        <f>IFERROR(IF($A34="Ключевое слово",INDEX(INDEX('Исходные данные'!$D$2:$D$100,MATCH(H$2,'Исходные данные'!$A$2:$A$100,0)):INDEX('Исходные данные'!$D$2:$D$100,MATCH(H$2,'Исходные данные'!$A$2:$A$100,0)+COUNTIF('Исходные данные'!$A$2:$A$100,H$2)-1),ROW(G20)/2),INDEX('Исходные данные'!$H$2:$H$100,MATCH(H33,'Исходные данные'!$D$2:$D$100,0))),"")</f>
        <v/>
      </c>
      <c r="I34" s="4" t="str">
        <f>IFERROR(IF($A34="Ключевое слово",INDEX(INDEX('Исходные данные'!$D$2:$D$100,MATCH(I$2,'Исходные данные'!$A$2:$A$100,0)):INDEX('Исходные данные'!$D$2:$D$100,MATCH(I$2,'Исходные данные'!$A$2:$A$100,0)+COUNTIF('Исходные данные'!$A$2:$A$100,I$2)-1),ROW(H20)/2),INDEX('Исходные данные'!$H$2:$H$100,MATCH(I33,'Исходные данные'!$D$2:$D$100,0))),"")</f>
        <v/>
      </c>
      <c r="J34" s="4" t="str">
        <f>IFERROR(IF($A34="Ключевое слово",INDEX(INDEX('Исходные данные'!$D$2:$D$100,MATCH(J$2,'Исходные данные'!$A$2:$A$100,0)):INDEX('Исходные данные'!$D$2:$D$100,MATCH(J$2,'Исходные данные'!$A$2:$A$100,0)+COUNTIF('Исходные данные'!$A$2:$A$100,J$2)-1),ROW(I20)/2),INDEX('Исходные данные'!$H$2:$H$100,MATCH(J33,'Исходные данные'!$D$2:$D$100,0))),"")</f>
        <v/>
      </c>
      <c r="K34" s="4" t="str">
        <f>IFERROR(IF($A34="Ключевое слово",INDEX(INDEX('Исходные данные'!$D$2:$D$100,MATCH(K$2,'Исходные данные'!$A$2:$A$100,0)):INDEX('Исходные данные'!$D$2:$D$100,MATCH(K$2,'Исходные данные'!$A$2:$A$100,0)+COUNTIF('Исходные данные'!$A$2:$A$100,K$2)-1),ROW(J20)/2),INDEX('Исходные данные'!$H$2:$H$100,MATCH(K33,'Исходные данные'!$D$2:$D$100,0))),"")</f>
        <v/>
      </c>
    </row>
    <row r="35" spans="1:11" x14ac:dyDescent="0.25">
      <c r="A35" s="39" t="s">
        <v>37</v>
      </c>
      <c r="B35" s="4" t="str">
        <f>IFERROR(IF($A35="Ключевое слово",INDEX(INDEX('Исходные данные'!$D$2:$D$100,MATCH(B$2,'Исходные данные'!$A$2:$A$100,0)):INDEX('Исходные данные'!$D$2:$D$100,MATCH(B$2,'Исходные данные'!$A$2:$A$100,0)+COUNTIF('Исходные данные'!$A$2:$A$100,B$2)-1),ROW(A21)/2),INDEX('Исходные данные'!$H$2:$H$100,MATCH(B34,'Исходные данные'!$D$2:$D$100,0))),"")</f>
        <v/>
      </c>
      <c r="C35" s="4" t="str">
        <f>IFERROR(IF($A35="Ключевое слово",INDEX(INDEX('Исходные данные'!$D$2:$D$100,MATCH(C$2,'Исходные данные'!$A$2:$A$100,0)):INDEX('Исходные данные'!$D$2:$D$100,MATCH(C$2,'Исходные данные'!$A$2:$A$100,0)+COUNTIF('Исходные данные'!$A$2:$A$100,C$2)-1),ROW(B21)/2),INDEX('Исходные данные'!$H$2:$H$100,MATCH(C34,'Исходные данные'!$D$2:$D$100,0))),"")</f>
        <v/>
      </c>
      <c r="D35" s="4" t="str">
        <f>IFERROR(IF($A35="Ключевое слово",INDEX(INDEX('Исходные данные'!$D$2:$D$100,MATCH(D$2,'Исходные данные'!$A$2:$A$100,0)):INDEX('Исходные данные'!$D$2:$D$100,MATCH(D$2,'Исходные данные'!$A$2:$A$100,0)+COUNTIF('Исходные данные'!$A$2:$A$100,D$2)-1),ROW(C21)/2),INDEX('Исходные данные'!$H$2:$H$100,MATCH(D34,'Исходные данные'!$D$2:$D$100,0))),"")</f>
        <v/>
      </c>
      <c r="E35" s="4" t="str">
        <f>IFERROR(IF($A35="Ключевое слово",INDEX(INDEX('Исходные данные'!$D$2:$D$100,MATCH(E$2,'Исходные данные'!$A$2:$A$100,0)):INDEX('Исходные данные'!$D$2:$D$100,MATCH(E$2,'Исходные данные'!$A$2:$A$100,0)+COUNTIF('Исходные данные'!$A$2:$A$100,E$2)-1),ROW(D21)/2),INDEX('Исходные данные'!$H$2:$H$100,MATCH(E34,'Исходные данные'!$D$2:$D$100,0))),"")</f>
        <v/>
      </c>
      <c r="F35" s="4" t="str">
        <f>IFERROR(IF($A35="Ключевое слово",INDEX(INDEX('Исходные данные'!$D$2:$D$100,MATCH(F$2,'Исходные данные'!$A$2:$A$100,0)):INDEX('Исходные данные'!$D$2:$D$100,MATCH(F$2,'Исходные данные'!$A$2:$A$100,0)+COUNTIF('Исходные данные'!$A$2:$A$100,F$2)-1),ROW(E21)/2),INDEX('Исходные данные'!$H$2:$H$100,MATCH(F34,'Исходные данные'!$D$2:$D$100,0))),"")</f>
        <v/>
      </c>
      <c r="G35" s="4" t="str">
        <f>IFERROR(IF($A35="Ключевое слово",INDEX(INDEX('Исходные данные'!$D$2:$D$100,MATCH(G$2,'Исходные данные'!$A$2:$A$100,0)):INDEX('Исходные данные'!$D$2:$D$100,MATCH(G$2,'Исходные данные'!$A$2:$A$100,0)+COUNTIF('Исходные данные'!$A$2:$A$100,G$2)-1),ROW(F21)/2),INDEX('Исходные данные'!$H$2:$H$100,MATCH(G34,'Исходные данные'!$D$2:$D$100,0))),"")</f>
        <v/>
      </c>
      <c r="H35" s="4" t="str">
        <f>IFERROR(IF($A35="Ключевое слово",INDEX(INDEX('Исходные данные'!$D$2:$D$100,MATCH(H$2,'Исходные данные'!$A$2:$A$100,0)):INDEX('Исходные данные'!$D$2:$D$100,MATCH(H$2,'Исходные данные'!$A$2:$A$100,0)+COUNTIF('Исходные данные'!$A$2:$A$100,H$2)-1),ROW(G21)/2),INDEX('Исходные данные'!$H$2:$H$100,MATCH(H34,'Исходные данные'!$D$2:$D$100,0))),"")</f>
        <v/>
      </c>
      <c r="I35" s="4" t="str">
        <f>IFERROR(IF($A35="Ключевое слово",INDEX(INDEX('Исходные данные'!$D$2:$D$100,MATCH(I$2,'Исходные данные'!$A$2:$A$100,0)):INDEX('Исходные данные'!$D$2:$D$100,MATCH(I$2,'Исходные данные'!$A$2:$A$100,0)+COUNTIF('Исходные данные'!$A$2:$A$100,I$2)-1),ROW(H21)/2),INDEX('Исходные данные'!$H$2:$H$100,MATCH(I34,'Исходные данные'!$D$2:$D$100,0))),"")</f>
        <v/>
      </c>
      <c r="J35" s="4" t="str">
        <f>IFERROR(IF($A35="Ключевое слово",INDEX(INDEX('Исходные данные'!$D$2:$D$100,MATCH(J$2,'Исходные данные'!$A$2:$A$100,0)):INDEX('Исходные данные'!$D$2:$D$100,MATCH(J$2,'Исходные данные'!$A$2:$A$100,0)+COUNTIF('Исходные данные'!$A$2:$A$100,J$2)-1),ROW(I21)/2),INDEX('Исходные данные'!$H$2:$H$100,MATCH(J34,'Исходные данные'!$D$2:$D$100,0))),"")</f>
        <v/>
      </c>
      <c r="K35" s="4" t="str">
        <f>IFERROR(IF($A35="Ключевое слово",INDEX(INDEX('Исходные данные'!$D$2:$D$100,MATCH(K$2,'Исходные данные'!$A$2:$A$100,0)):INDEX('Исходные данные'!$D$2:$D$100,MATCH(K$2,'Исходные данные'!$A$2:$A$100,0)+COUNTIF('Исходные данные'!$A$2:$A$100,K$2)-1),ROW(J21)/2),INDEX('Исходные данные'!$H$2:$H$100,MATCH(K34,'Исходные данные'!$D$2:$D$100,0))),"")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B32" sqref="B32"/>
    </sheetView>
  </sheetViews>
  <sheetFormatPr defaultRowHeight="15" x14ac:dyDescent="0.25"/>
  <cols>
    <col min="1" max="1" width="40.5703125" customWidth="1"/>
    <col min="2" max="2" width="30" customWidth="1"/>
    <col min="3" max="3" width="36.140625" customWidth="1"/>
    <col min="4" max="4" width="43.42578125" customWidth="1"/>
  </cols>
  <sheetData>
    <row r="1" spans="1:4" x14ac:dyDescent="0.25">
      <c r="A1" s="39" t="s">
        <v>23</v>
      </c>
      <c r="B1" s="2" t="s">
        <v>8</v>
      </c>
      <c r="C1" s="2" t="s">
        <v>13</v>
      </c>
      <c r="D1" s="6" t="s">
        <v>16</v>
      </c>
    </row>
    <row r="2" spans="1:4" x14ac:dyDescent="0.25">
      <c r="A2" s="39" t="s">
        <v>24</v>
      </c>
      <c r="B2" s="7" t="s">
        <v>5</v>
      </c>
      <c r="C2" s="10" t="s">
        <v>10</v>
      </c>
      <c r="D2" s="3" t="s">
        <v>15</v>
      </c>
    </row>
    <row r="3" spans="1:4" x14ac:dyDescent="0.25">
      <c r="A3" s="39" t="s">
        <v>25</v>
      </c>
      <c r="B3" s="8">
        <v>4000</v>
      </c>
      <c r="C3" s="11">
        <v>3000</v>
      </c>
      <c r="D3" s="8">
        <v>3500</v>
      </c>
    </row>
    <row r="4" spans="1:4" x14ac:dyDescent="0.25">
      <c r="A4" s="39" t="s">
        <v>26</v>
      </c>
      <c r="B4" s="39"/>
      <c r="C4" s="39"/>
      <c r="D4" s="39"/>
    </row>
    <row r="5" spans="1:4" x14ac:dyDescent="0.25">
      <c r="A5" s="39" t="s">
        <v>27</v>
      </c>
      <c r="B5" s="39"/>
      <c r="C5" s="39"/>
      <c r="D5" s="39"/>
    </row>
    <row r="6" spans="1:4" x14ac:dyDescent="0.25">
      <c r="A6" s="39" t="s">
        <v>28</v>
      </c>
      <c r="B6" s="39"/>
      <c r="C6" s="39"/>
      <c r="D6" s="39"/>
    </row>
    <row r="7" spans="1:4" x14ac:dyDescent="0.25">
      <c r="A7" s="39" t="s">
        <v>29</v>
      </c>
      <c r="B7" s="39"/>
      <c r="C7" s="39"/>
      <c r="D7" s="39"/>
    </row>
    <row r="8" spans="1:4" x14ac:dyDescent="0.25">
      <c r="A8" s="39" t="s">
        <v>30</v>
      </c>
      <c r="B8" s="8">
        <f>B3/500</f>
        <v>8</v>
      </c>
      <c r="C8" s="8">
        <f>C3/500</f>
        <v>6</v>
      </c>
      <c r="D8" s="8">
        <f>D3/500</f>
        <v>7</v>
      </c>
    </row>
    <row r="9" spans="1:4" x14ac:dyDescent="0.25">
      <c r="A9" s="39" t="s">
        <v>31</v>
      </c>
      <c r="B9" s="39"/>
      <c r="C9" s="39"/>
      <c r="D9" s="39"/>
    </row>
    <row r="10" spans="1:4" x14ac:dyDescent="0.25">
      <c r="A10" s="39" t="s">
        <v>32</v>
      </c>
      <c r="B10" s="39"/>
      <c r="C10" s="39"/>
      <c r="D10" s="39"/>
    </row>
    <row r="11" spans="1:4" ht="15.75" thickBot="1" x14ac:dyDescent="0.3">
      <c r="A11" s="39" t="s">
        <v>33</v>
      </c>
      <c r="B11" s="39"/>
      <c r="C11" s="39"/>
      <c r="D11" s="39"/>
    </row>
    <row r="12" spans="1:4" x14ac:dyDescent="0.25">
      <c r="A12" s="39" t="s">
        <v>4</v>
      </c>
      <c r="B12" s="2" t="s">
        <v>6</v>
      </c>
      <c r="C12" s="2" t="s">
        <v>13</v>
      </c>
      <c r="D12" s="33" t="s">
        <v>16</v>
      </c>
    </row>
    <row r="13" spans="1:4" x14ac:dyDescent="0.25">
      <c r="A13" s="39" t="s">
        <v>40</v>
      </c>
      <c r="B13" s="2" t="s">
        <v>8</v>
      </c>
      <c r="C13" s="5" t="s">
        <v>12</v>
      </c>
      <c r="D13" s="5" t="s">
        <v>18</v>
      </c>
    </row>
    <row r="14" spans="1:4" x14ac:dyDescent="0.25">
      <c r="A14" s="39" t="s">
        <v>34</v>
      </c>
      <c r="B14" s="39"/>
      <c r="C14" s="39"/>
      <c r="D14" s="39"/>
    </row>
    <row r="15" spans="1:4" x14ac:dyDescent="0.25">
      <c r="A15" s="39" t="s">
        <v>35</v>
      </c>
      <c r="B15" s="39"/>
      <c r="C15" s="39"/>
      <c r="D15" s="39"/>
    </row>
    <row r="16" spans="1:4" x14ac:dyDescent="0.25">
      <c r="A16" s="39" t="s">
        <v>36</v>
      </c>
      <c r="B16" s="2" t="s">
        <v>6</v>
      </c>
      <c r="C16" s="4" t="s">
        <v>11</v>
      </c>
      <c r="D16" s="6" t="s">
        <v>16</v>
      </c>
    </row>
    <row r="17" spans="1:4" x14ac:dyDescent="0.25">
      <c r="A17" s="39" t="s">
        <v>37</v>
      </c>
      <c r="B17" s="39">
        <v>2</v>
      </c>
      <c r="C17" s="39">
        <v>1</v>
      </c>
      <c r="D17" s="39">
        <v>1</v>
      </c>
    </row>
    <row r="18" spans="1:4" x14ac:dyDescent="0.25">
      <c r="A18" s="39" t="s">
        <v>36</v>
      </c>
      <c r="B18" s="3" t="s">
        <v>7</v>
      </c>
      <c r="C18" s="5" t="s">
        <v>12</v>
      </c>
      <c r="D18" s="3" t="s">
        <v>17</v>
      </c>
    </row>
    <row r="19" spans="1:4" x14ac:dyDescent="0.25">
      <c r="A19" s="39" t="s">
        <v>37</v>
      </c>
      <c r="B19" s="39">
        <v>1</v>
      </c>
      <c r="C19" s="39">
        <v>2</v>
      </c>
      <c r="D19" s="39">
        <v>1</v>
      </c>
    </row>
    <row r="20" spans="1:4" x14ac:dyDescent="0.25">
      <c r="A20" s="39" t="s">
        <v>36</v>
      </c>
      <c r="B20" s="2" t="s">
        <v>8</v>
      </c>
      <c r="C20" s="2" t="s">
        <v>13</v>
      </c>
      <c r="D20" s="5" t="s">
        <v>18</v>
      </c>
    </row>
    <row r="21" spans="1:4" x14ac:dyDescent="0.25">
      <c r="A21" s="39" t="s">
        <v>37</v>
      </c>
      <c r="B21" s="39">
        <v>3</v>
      </c>
      <c r="C21" s="39">
        <v>2</v>
      </c>
      <c r="D21" s="39">
        <v>1</v>
      </c>
    </row>
    <row r="22" spans="1:4" x14ac:dyDescent="0.25">
      <c r="A22" s="39" t="s">
        <v>36</v>
      </c>
      <c r="B22" s="3" t="s">
        <v>9</v>
      </c>
      <c r="C22" s="4" t="s">
        <v>14</v>
      </c>
      <c r="D22" s="3" t="s">
        <v>19</v>
      </c>
    </row>
    <row r="23" spans="1:4" x14ac:dyDescent="0.25">
      <c r="A23" s="39" t="s">
        <v>37</v>
      </c>
      <c r="B23" s="39">
        <v>1</v>
      </c>
      <c r="C23" s="39">
        <v>1</v>
      </c>
      <c r="D23" s="39">
        <v>0</v>
      </c>
    </row>
    <row r="24" spans="1:4" x14ac:dyDescent="0.25">
      <c r="A24" s="39" t="s">
        <v>36</v>
      </c>
      <c r="B24" s="39"/>
      <c r="C24" s="39"/>
      <c r="D24" s="3" t="s">
        <v>20</v>
      </c>
    </row>
    <row r="25" spans="1:4" x14ac:dyDescent="0.25">
      <c r="A25" s="39" t="s">
        <v>37</v>
      </c>
      <c r="B25" s="39"/>
      <c r="C25" s="39"/>
      <c r="D25" s="39">
        <v>1</v>
      </c>
    </row>
    <row r="26" spans="1:4" x14ac:dyDescent="0.25">
      <c r="A26" s="39" t="s">
        <v>36</v>
      </c>
      <c r="B26" s="39"/>
      <c r="C26" s="39"/>
      <c r="D26" s="5" t="s">
        <v>21</v>
      </c>
    </row>
    <row r="27" spans="1:4" x14ac:dyDescent="0.25">
      <c r="A27" s="39" t="s">
        <v>37</v>
      </c>
      <c r="B27" s="39"/>
      <c r="C27" s="39"/>
      <c r="D27" s="39">
        <v>1</v>
      </c>
    </row>
    <row r="28" spans="1:4" x14ac:dyDescent="0.25">
      <c r="A28" s="39" t="s">
        <v>36</v>
      </c>
      <c r="B28" s="39"/>
      <c r="C28" s="39"/>
      <c r="D28" s="5" t="s">
        <v>22</v>
      </c>
    </row>
    <row r="29" spans="1:4" x14ac:dyDescent="0.25">
      <c r="A29" s="39" t="s">
        <v>37</v>
      </c>
      <c r="B29" s="39"/>
      <c r="C29" s="39"/>
      <c r="D29" s="3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Исходные данные</vt:lpstr>
      <vt:lpstr>Преобразование</vt:lpstr>
      <vt:lpstr>Преобразование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Elena</cp:lastModifiedBy>
  <dcterms:created xsi:type="dcterms:W3CDTF">2017-09-13T10:28:02Z</dcterms:created>
  <dcterms:modified xsi:type="dcterms:W3CDTF">2017-09-14T07:49:55Z</dcterms:modified>
</cp:coreProperties>
</file>