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linin\Desktop\"/>
    </mc:Choice>
  </mc:AlternateContent>
  <bookViews>
    <workbookView xWindow="0" yWindow="0" windowWidth="28800" windowHeight="10605"/>
  </bookViews>
  <sheets>
    <sheet name="отчет База2" sheetId="1" r:id="rId1"/>
  </sheets>
  <externalReferences>
    <externalReference r:id="rId2"/>
    <externalReference r:id="rId3"/>
  </externalReferences>
  <definedNames>
    <definedName name="_xlnm.Print_Area" localSheetId="0">'отчет База2'!$A$1:$L$47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K1" i="1" s="1" a="1"/>
  <c r="K1" i="1" s="1"/>
  <c r="E1" i="1"/>
  <c r="C2" i="1"/>
  <c r="D2" i="1"/>
  <c r="E2" i="1"/>
  <c r="C3" i="1"/>
  <c r="D3" i="1"/>
  <c r="K3" i="1" s="1" a="1"/>
  <c r="K3" i="1" s="1"/>
  <c r="E3" i="1"/>
  <c r="C4" i="1"/>
  <c r="D4" i="1"/>
  <c r="E4" i="1"/>
  <c r="C5" i="1"/>
  <c r="D5" i="1"/>
  <c r="K5" i="1" s="1" a="1"/>
  <c r="K5" i="1" s="1"/>
  <c r="E5" i="1"/>
  <c r="C6" i="1"/>
  <c r="K6" i="1" s="1" a="1"/>
  <c r="K6" i="1" s="1"/>
  <c r="D6" i="1"/>
  <c r="E6" i="1"/>
  <c r="C7" i="1"/>
  <c r="D7" i="1"/>
  <c r="E7" i="1"/>
  <c r="C8" i="1"/>
  <c r="D8" i="1"/>
  <c r="L8" i="1" s="1" a="1"/>
  <c r="L8" i="1" s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L20" i="1" a="1"/>
  <c r="L20" i="1" s="1"/>
  <c r="K7" i="1" l="1" a="1"/>
  <c r="K7" i="1" s="1"/>
  <c r="K20" i="1" a="1"/>
  <c r="K20" i="1" s="1"/>
  <c r="H20" i="1" s="1"/>
  <c r="K17" i="1" a="1"/>
  <c r="K17" i="1" s="1"/>
  <c r="K15" i="1" a="1"/>
  <c r="K15" i="1" s="1"/>
  <c r="K13" i="1" a="1"/>
  <c r="K13" i="1" s="1"/>
  <c r="K11" i="1" a="1"/>
  <c r="K11" i="1" s="1"/>
  <c r="K9" i="1" a="1"/>
  <c r="K9" i="1" s="1"/>
  <c r="L7" i="1" a="1"/>
  <c r="L7" i="1" s="1"/>
  <c r="H7" i="1" s="1"/>
  <c r="L6" i="1" a="1"/>
  <c r="L6" i="1" s="1"/>
  <c r="K16" i="1" a="1"/>
  <c r="K16" i="1" s="1"/>
  <c r="K14" i="1" a="1"/>
  <c r="K14" i="1" s="1"/>
  <c r="K12" i="1" a="1"/>
  <c r="K12" i="1" s="1"/>
  <c r="K10" i="1" a="1"/>
  <c r="K10" i="1" s="1"/>
  <c r="K8" i="1" a="1"/>
  <c r="K8" i="1" s="1"/>
  <c r="H8" i="1" s="1"/>
  <c r="K4" i="1" a="1"/>
  <c r="K4" i="1" s="1"/>
  <c r="K2" i="1" a="1"/>
  <c r="K2" i="1" s="1"/>
  <c r="K19" i="1" a="1"/>
  <c r="K19" i="1" s="1"/>
  <c r="L19" i="1" a="1"/>
  <c r="L19" i="1" s="1"/>
  <c r="K18" i="1" a="1"/>
  <c r="K18" i="1" s="1"/>
  <c r="L18" i="1" a="1"/>
  <c r="L18" i="1" s="1"/>
  <c r="H6" i="1"/>
  <c r="L5" i="1" a="1"/>
  <c r="L5" i="1" s="1"/>
  <c r="L4" i="1" a="1"/>
  <c r="L4" i="1" s="1"/>
  <c r="L3" i="1" a="1"/>
  <c r="L3" i="1" s="1"/>
  <c r="L2" i="1" a="1"/>
  <c r="L2" i="1" s="1"/>
  <c r="L1" i="1" a="1"/>
  <c r="L1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L9" i="1" a="1"/>
  <c r="L9" i="1" s="1"/>
  <c r="D47" i="1"/>
  <c r="L47" i="1" s="1" a="1"/>
  <c r="L47" i="1" s="1"/>
  <c r="C47" i="1"/>
  <c r="D46" i="1"/>
  <c r="C46" i="1"/>
  <c r="D45" i="1"/>
  <c r="L45" i="1" s="1" a="1"/>
  <c r="L45" i="1" s="1"/>
  <c r="C45" i="1"/>
  <c r="D44" i="1"/>
  <c r="C44" i="1"/>
  <c r="D43" i="1"/>
  <c r="L43" i="1" s="1" a="1"/>
  <c r="L43" i="1" s="1"/>
  <c r="C43" i="1"/>
  <c r="D42" i="1"/>
  <c r="L42" i="1" s="1" a="1"/>
  <c r="L42" i="1" s="1"/>
  <c r="C42" i="1"/>
  <c r="D41" i="1"/>
  <c r="C41" i="1"/>
  <c r="D40" i="1"/>
  <c r="L40" i="1" s="1" a="1"/>
  <c r="L40" i="1" s="1"/>
  <c r="C40" i="1"/>
  <c r="D39" i="1"/>
  <c r="C39" i="1"/>
  <c r="D38" i="1"/>
  <c r="L38" i="1" s="1" a="1"/>
  <c r="L38" i="1" s="1"/>
  <c r="C38" i="1"/>
  <c r="D37" i="1"/>
  <c r="C37" i="1"/>
  <c r="J36" i="1"/>
  <c r="I36" i="1"/>
  <c r="D35" i="1"/>
  <c r="L35" i="1" s="1" a="1"/>
  <c r="L35" i="1" s="1"/>
  <c r="C35" i="1"/>
  <c r="D34" i="1"/>
  <c r="C34" i="1"/>
  <c r="D33" i="1"/>
  <c r="L33" i="1" s="1" a="1"/>
  <c r="L33" i="1" s="1"/>
  <c r="C33" i="1"/>
  <c r="D32" i="1"/>
  <c r="L32" i="1" s="1" a="1"/>
  <c r="L32" i="1" s="1"/>
  <c r="C32" i="1"/>
  <c r="D31" i="1"/>
  <c r="L31" i="1" s="1" a="1"/>
  <c r="L31" i="1" s="1"/>
  <c r="C31" i="1"/>
  <c r="D30" i="1"/>
  <c r="C30" i="1"/>
  <c r="D29" i="1"/>
  <c r="L29" i="1" s="1" a="1"/>
  <c r="L29" i="1" s="1"/>
  <c r="C29" i="1"/>
  <c r="J28" i="1"/>
  <c r="I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H9" i="1" l="1"/>
  <c r="H11" i="1"/>
  <c r="H13" i="1"/>
  <c r="H15" i="1"/>
  <c r="H17" i="1"/>
  <c r="H1" i="1"/>
  <c r="H3" i="1"/>
  <c r="H5" i="1"/>
  <c r="L23" i="1" a="1"/>
  <c r="L23" i="1" s="1"/>
  <c r="H10" i="1"/>
  <c r="H12" i="1"/>
  <c r="H14" i="1"/>
  <c r="H16" i="1"/>
  <c r="H2" i="1"/>
  <c r="H4" i="1"/>
  <c r="H18" i="1"/>
  <c r="H19" i="1"/>
  <c r="L21" i="1" a="1"/>
  <c r="L21" i="1" s="1"/>
  <c r="L25" i="1" a="1"/>
  <c r="L25" i="1" s="1"/>
  <c r="K41" i="1" a="1"/>
  <c r="K41" i="1" s="1"/>
  <c r="K46" i="1" a="1"/>
  <c r="K46" i="1" s="1"/>
  <c r="K21" i="1" a="1"/>
  <c r="K21" i="1" s="1"/>
  <c r="H21" i="1" s="1"/>
  <c r="K23" i="1" a="1"/>
  <c r="K23" i="1" s="1"/>
  <c r="K25" i="1" a="1"/>
  <c r="K25" i="1" s="1"/>
  <c r="K34" i="1" a="1"/>
  <c r="K34" i="1" s="1"/>
  <c r="L22" i="1" a="1"/>
  <c r="L22" i="1" s="1"/>
  <c r="L24" i="1" a="1"/>
  <c r="L24" i="1" s="1"/>
  <c r="L27" i="1" a="1"/>
  <c r="L27" i="1" s="1"/>
  <c r="K30" i="1" a="1"/>
  <c r="K30" i="1" s="1"/>
  <c r="K37" i="1" a="1"/>
  <c r="K37" i="1" s="1"/>
  <c r="K22" i="1" a="1"/>
  <c r="K22" i="1" s="1"/>
  <c r="H23" i="1"/>
  <c r="K24" i="1" a="1"/>
  <c r="K24" i="1" s="1"/>
  <c r="H24" i="1" s="1"/>
  <c r="K26" i="1" a="1"/>
  <c r="K26" i="1" s="1"/>
  <c r="K31" i="1" a="1"/>
  <c r="K31" i="1" s="1"/>
  <c r="K38" i="1" a="1"/>
  <c r="K38" i="1" s="1"/>
  <c r="K39" i="1" a="1"/>
  <c r="K39" i="1" s="1"/>
  <c r="L39" i="1" a="1"/>
  <c r="L39" i="1" s="1"/>
  <c r="K42" i="1" a="1"/>
  <c r="K42" i="1" s="1"/>
  <c r="L26" i="1" a="1"/>
  <c r="L26" i="1" s="1"/>
  <c r="K32" i="1" a="1"/>
  <c r="K32" i="1" s="1"/>
  <c r="H32" i="1" s="1"/>
  <c r="K35" i="1" a="1"/>
  <c r="K35" i="1" s="1"/>
  <c r="K27" i="1" a="1"/>
  <c r="K27" i="1" s="1"/>
  <c r="K29" i="1" a="1"/>
  <c r="K29" i="1" s="1"/>
  <c r="L30" i="1" a="1"/>
  <c r="L30" i="1" s="1"/>
  <c r="K33" i="1" a="1"/>
  <c r="K33" i="1" s="1"/>
  <c r="L34" i="1" a="1"/>
  <c r="L34" i="1" s="1"/>
  <c r="L37" i="1" a="1"/>
  <c r="L37" i="1" s="1"/>
  <c r="K44" i="1" a="1"/>
  <c r="K44" i="1" s="1"/>
  <c r="L44" i="1" a="1"/>
  <c r="L44" i="1" s="1"/>
  <c r="K47" i="1" a="1"/>
  <c r="K47" i="1" s="1"/>
  <c r="K40" i="1" a="1"/>
  <c r="K40" i="1" s="1"/>
  <c r="L41" i="1" a="1"/>
  <c r="L41" i="1" s="1"/>
  <c r="H42" i="1"/>
  <c r="K43" i="1" a="1"/>
  <c r="K43" i="1" s="1"/>
  <c r="K45" i="1" a="1"/>
  <c r="K45" i="1" s="1"/>
  <c r="L46" i="1" a="1"/>
  <c r="L46" i="1" s="1"/>
  <c r="H25" i="1" l="1"/>
  <c r="K36" i="1"/>
  <c r="H45" i="1"/>
  <c r="H46" i="1"/>
  <c r="H41" i="1"/>
  <c r="H44" i="1"/>
  <c r="H40" i="1"/>
  <c r="H37" i="1"/>
  <c r="L36" i="1"/>
  <c r="K28" i="1"/>
  <c r="H29" i="1"/>
  <c r="H31" i="1"/>
  <c r="H47" i="1"/>
  <c r="H43" i="1"/>
  <c r="H34" i="1"/>
  <c r="H30" i="1"/>
  <c r="L28" i="1"/>
  <c r="H35" i="1"/>
  <c r="H39" i="1"/>
  <c r="H38" i="1"/>
  <c r="H33" i="1"/>
  <c r="H27" i="1"/>
  <c r="H22" i="1"/>
</calcChain>
</file>

<file path=xl/sharedStrings.xml><?xml version="1.0" encoding="utf-8"?>
<sst xmlns="http://schemas.openxmlformats.org/spreadsheetml/2006/main" count="134" uniqueCount="34">
  <si>
    <t>ДТ</t>
  </si>
  <si>
    <t>АИ-92</t>
  </si>
  <si>
    <t>АИ-95</t>
  </si>
  <si>
    <t>СНГ</t>
  </si>
  <si>
    <t>лит</t>
  </si>
  <si>
    <t>Рубаненко С.В.</t>
  </si>
  <si>
    <t>Семикопенко В.Н.</t>
  </si>
  <si>
    <t>Сосоенко Н.И.</t>
  </si>
  <si>
    <t>Тропец Е.В.</t>
  </si>
  <si>
    <t>Ельцов С.Ф.</t>
  </si>
  <si>
    <t>ВКХ</t>
  </si>
  <si>
    <t>Пидоря А.И</t>
  </si>
  <si>
    <t>ТБО</t>
  </si>
  <si>
    <t>Ольховский Н.А.</t>
  </si>
  <si>
    <t>Чернышов А.И.</t>
  </si>
  <si>
    <t>27</t>
  </si>
  <si>
    <t>генератор</t>
  </si>
  <si>
    <t>Авт. Цех.</t>
  </si>
  <si>
    <t>28</t>
  </si>
  <si>
    <t>пуск. двигатель</t>
  </si>
  <si>
    <t>29</t>
  </si>
  <si>
    <t>бензопила</t>
  </si>
  <si>
    <t>30</t>
  </si>
  <si>
    <t>электростанция</t>
  </si>
  <si>
    <t>31</t>
  </si>
  <si>
    <t>Триммер</t>
  </si>
  <si>
    <t>32</t>
  </si>
  <si>
    <t>Сотка</t>
  </si>
  <si>
    <t>Зах. ТБО</t>
  </si>
  <si>
    <t>33</t>
  </si>
  <si>
    <t>Язиков С.П.</t>
  </si>
  <si>
    <t>34</t>
  </si>
  <si>
    <t>Склад</t>
  </si>
  <si>
    <t>АИ-96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</si>
</sst>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Fill="1"/>
    <xf numFmtId="0" fontId="6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2" fontId="2" fillId="3" borderId="5" xfId="0" applyNumberFormat="1" applyFont="1" applyFill="1" applyBorder="1"/>
    <xf numFmtId="2" fontId="5" fillId="3" borderId="5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Fill="1"/>
    <xf numFmtId="0" fontId="5" fillId="0" borderId="0" xfId="0" applyFont="1"/>
    <xf numFmtId="0" fontId="3" fillId="0" borderId="3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5;.%2010.2/&#1052;&#1072;&#1090;&#1077;&#1088;&#1080;&#1072;&#1083;&#1100;&#1085;&#1099;&#1081;%20&#1086;&#1090;&#1095;&#1077;&#1090;%20&#1079;&#1072;%202017%20&#1075;&#1086;&#1076;/&#1054;&#1089;&#1090;&#1072;&#1090;&#1082;&#1080;%20&#1087;&#1086;%20&#1043;&#1057;&#1052;%202017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5;.%2010.2/&#1052;&#1072;&#1090;&#1077;&#1088;&#1080;&#1072;&#1083;&#1100;&#1085;&#1099;&#1081;%20&#1086;&#1090;&#1095;&#1077;&#1090;%20&#1079;&#1072;%202017%20&#1075;&#1086;&#1076;/&#1052;&#1072;&#1090;&#1077;&#1088;.&#1086;&#1090;&#1095;&#1077;&#1090;%20&#1079;&#1072;%202017%20&#1075;&#1086;&#1076;%20&#1043;&#1057;&#105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17"/>
      <sheetName val="фев 17 "/>
      <sheetName val="март 17 "/>
      <sheetName val="апрель 17"/>
      <sheetName val="май 17 "/>
      <sheetName val="июнь 17 "/>
      <sheetName val="июль 17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8">
          <cell r="C78" t="str">
            <v>Рубаненко С.В.</v>
          </cell>
          <cell r="D78" t="str">
            <v>ЗИЛ С 924 СС</v>
          </cell>
          <cell r="E78" t="str">
            <v>ВКХ</v>
          </cell>
        </row>
        <row r="79">
          <cell r="C79" t="str">
            <v>Рубаненко С.В.</v>
          </cell>
          <cell r="D79" t="str">
            <v>ЗИЛ С 167 КТ</v>
          </cell>
          <cell r="E79" t="str">
            <v>ВКХ</v>
          </cell>
        </row>
        <row r="80">
          <cell r="C80" t="str">
            <v>Рубаненко С.В.</v>
          </cell>
          <cell r="D80" t="str">
            <v>ГАЗ 53(вахта) А 352 ОО</v>
          </cell>
          <cell r="E80" t="str">
            <v>ВКХ</v>
          </cell>
        </row>
        <row r="81">
          <cell r="C81" t="str">
            <v>Рубаненко С.В.</v>
          </cell>
          <cell r="D81" t="str">
            <v>ЗИЛ С 167 КТ</v>
          </cell>
          <cell r="E81" t="str">
            <v>Авт. Цех.</v>
          </cell>
        </row>
        <row r="82">
          <cell r="C82" t="str">
            <v>Рубаненко С.В.</v>
          </cell>
          <cell r="D82" t="str">
            <v>ЗИЛ С 922 СС</v>
          </cell>
          <cell r="E82" t="str">
            <v>Авт. Цех.</v>
          </cell>
        </row>
        <row r="83">
          <cell r="C83" t="str">
            <v>Рубаненко С.В.</v>
          </cell>
          <cell r="D83" t="str">
            <v>КО-449-10  Е 887 СК</v>
          </cell>
          <cell r="E83" t="str">
            <v>Вывоз ТБО</v>
          </cell>
        </row>
        <row r="84">
          <cell r="C84" t="str">
            <v>Рубаненко С.В.</v>
          </cell>
          <cell r="D84" t="str">
            <v>ГАЗ 3309 Н 915 ВЕ</v>
          </cell>
          <cell r="E84" t="str">
            <v>Вывоз ТБО</v>
          </cell>
        </row>
        <row r="85">
          <cell r="C85" t="str">
            <v>Рубаненко С.В.</v>
          </cell>
          <cell r="D85" t="str">
            <v>Газель  Е 857 УУ</v>
          </cell>
        </row>
        <row r="86">
          <cell r="C86" t="str">
            <v>Семикопенко В.Н.</v>
          </cell>
          <cell r="D86" t="str">
            <v>МТЗ - 82 ЕР 38-07</v>
          </cell>
          <cell r="E86" t="str">
            <v>Авт. Цех.</v>
          </cell>
        </row>
        <row r="87">
          <cell r="C87" t="str">
            <v>Семикопенко В.Н.</v>
          </cell>
          <cell r="D87" t="str">
            <v>Газель  Е 857 УУ</v>
          </cell>
          <cell r="E87" t="str">
            <v>Авт. Цех.</v>
          </cell>
        </row>
        <row r="88">
          <cell r="C88" t="str">
            <v>Семикопенко В.Н.</v>
          </cell>
          <cell r="D88" t="str">
            <v>УАЗ МО38ХН</v>
          </cell>
          <cell r="E88" t="str">
            <v>ВКХ</v>
          </cell>
        </row>
        <row r="89">
          <cell r="C89" t="str">
            <v>Семикопенко В.Н.</v>
          </cell>
          <cell r="D89" t="str">
            <v>акт списания (личный)</v>
          </cell>
          <cell r="E89" t="str">
            <v>Авт. Цех.</v>
          </cell>
        </row>
        <row r="90">
          <cell r="C90" t="str">
            <v>Семикопенко В.Н.</v>
          </cell>
          <cell r="D90" t="str">
            <v>МТЗ - 82 (61-28)</v>
          </cell>
          <cell r="E90" t="str">
            <v>Авт. Цех.</v>
          </cell>
        </row>
        <row r="91">
          <cell r="C91" t="str">
            <v>Семикопенко В.Н.</v>
          </cell>
          <cell r="D91" t="str">
            <v>КО-449-10  Е 887 СК</v>
          </cell>
          <cell r="E91" t="str">
            <v>Вывоз ТБО</v>
          </cell>
        </row>
        <row r="92">
          <cell r="C92" t="str">
            <v>Семикопенко В.Н.</v>
          </cell>
          <cell r="D92" t="str">
            <v>ЗИЛ ММЗ С 922 СС</v>
          </cell>
          <cell r="E92" t="str">
            <v>Авт. Цех.</v>
          </cell>
        </row>
        <row r="93">
          <cell r="C93" t="str">
            <v>Семикопенко В.Н.</v>
          </cell>
          <cell r="D93" t="str">
            <v>ЗИЛ ММЗ С 924 СС</v>
          </cell>
          <cell r="E93" t="str">
            <v>ВКХ</v>
          </cell>
        </row>
        <row r="94">
          <cell r="C94" t="str">
            <v>Семикопенко В.Н.</v>
          </cell>
          <cell r="D94" t="str">
            <v>МТЗ-82 ЕР 65-34</v>
          </cell>
          <cell r="E94" t="str">
            <v>Авт. Цех.</v>
          </cell>
        </row>
        <row r="95">
          <cell r="C95" t="str">
            <v>Сосоенко Н.И.</v>
          </cell>
          <cell r="D95" t="str">
            <v>КО-449-10  Е 887 СК</v>
          </cell>
          <cell r="E95" t="str">
            <v>Вывоз ТБО</v>
          </cell>
        </row>
        <row r="96">
          <cell r="C96" t="str">
            <v>Сосоенко Н.И.</v>
          </cell>
          <cell r="D96" t="str">
            <v>ЗИЛ С 922 СС</v>
          </cell>
          <cell r="E96" t="str">
            <v>Авт. Цех.</v>
          </cell>
        </row>
        <row r="97">
          <cell r="C97" t="str">
            <v>Сосоенко Н.И.</v>
          </cell>
          <cell r="D97" t="str">
            <v>ЗИЛ ММЗ С 924 СС</v>
          </cell>
          <cell r="E97" t="str">
            <v>Авт. Цех.</v>
          </cell>
        </row>
        <row r="98">
          <cell r="C98" t="str">
            <v>Тропец Е.В.</v>
          </cell>
          <cell r="D98" t="str">
            <v>КО-440-4  А 348 ОО</v>
          </cell>
          <cell r="E98" t="str">
            <v>Вывоз ТБО</v>
          </cell>
        </row>
        <row r="99">
          <cell r="C99" t="str">
            <v>Тропец Е.В.</v>
          </cell>
          <cell r="D99" t="str">
            <v>ММЗ ЗИЛ  С 924 С</v>
          </cell>
          <cell r="E99" t="str">
            <v>Авт. Цех.</v>
          </cell>
        </row>
        <row r="100">
          <cell r="C100" t="str">
            <v>Тропец Е.В.</v>
          </cell>
          <cell r="D100" t="str">
            <v>ЗИЛ ММЗ С 924 С</v>
          </cell>
          <cell r="E100" t="str">
            <v>Авт. Цех.</v>
          </cell>
        </row>
        <row r="101">
          <cell r="C101" t="str">
            <v>Тропец Е.В.</v>
          </cell>
          <cell r="D101" t="str">
            <v>ЗИЛ ММЗ С 922 СС</v>
          </cell>
          <cell r="E101" t="str">
            <v>Авт. Цех.</v>
          </cell>
        </row>
        <row r="102">
          <cell r="C102" t="str">
            <v>Тропец Е.В.</v>
          </cell>
          <cell r="D102" t="str">
            <v>КО-449-10  Е 887 СК</v>
          </cell>
          <cell r="E102" t="str">
            <v>Вывоз ТБО</v>
          </cell>
        </row>
        <row r="103">
          <cell r="C103" t="str">
            <v>Тропец Е.В.</v>
          </cell>
          <cell r="D103" t="str">
            <v>ЗИЛ ММЗ С 924 СС</v>
          </cell>
          <cell r="E103" t="str">
            <v>Авт. Цех.</v>
          </cell>
        </row>
        <row r="104">
          <cell r="C104" t="str">
            <v>Тропец Е.В.</v>
          </cell>
          <cell r="D104" t="str">
            <v>КО-440-4  Е 670 РТ</v>
          </cell>
          <cell r="E104" t="str">
            <v>ТБО</v>
          </cell>
        </row>
        <row r="106">
          <cell r="C106" t="str">
            <v>Ельцов С.Ф.</v>
          </cell>
          <cell r="D106" t="str">
            <v>МТЗ-82 ЕР 38-08</v>
          </cell>
        </row>
        <row r="107">
          <cell r="C107" t="str">
            <v>Пидоря А.И</v>
          </cell>
          <cell r="D107" t="str">
            <v>УАЗ Е 479 ВА</v>
          </cell>
        </row>
        <row r="108">
          <cell r="C108" t="str">
            <v>Пидоря А.И</v>
          </cell>
          <cell r="D108" t="str">
            <v>ГАЗ 52 Е 448 ОО</v>
          </cell>
        </row>
        <row r="109">
          <cell r="C109" t="str">
            <v>Ольховский Н.А.</v>
          </cell>
          <cell r="D109" t="str">
            <v>ГАЗ 52 Е 448 ОО</v>
          </cell>
        </row>
        <row r="110">
          <cell r="C110" t="str">
            <v>Ольховский Н.А.</v>
          </cell>
          <cell r="D110" t="str">
            <v>ЗИЛ ММЗ  О749ВЕ</v>
          </cell>
        </row>
        <row r="111">
          <cell r="C111" t="str">
            <v>Ольховский Н.А.</v>
          </cell>
          <cell r="D111" t="str">
            <v>САЗ 3507 С 560 КС</v>
          </cell>
        </row>
        <row r="112">
          <cell r="C112" t="str">
            <v>Чернышов А.И.</v>
          </cell>
          <cell r="D112" t="str">
            <v>САЗ 3507 С 560 КС</v>
          </cell>
        </row>
        <row r="114">
          <cell r="C114">
            <v>1</v>
          </cell>
          <cell r="D114" t="str">
            <v>по акту списания</v>
          </cell>
        </row>
        <row r="115">
          <cell r="C115">
            <v>2</v>
          </cell>
          <cell r="D115" t="str">
            <v>по акту списания</v>
          </cell>
        </row>
        <row r="116">
          <cell r="C116">
            <v>3</v>
          </cell>
          <cell r="D116" t="str">
            <v>по акту списания</v>
          </cell>
        </row>
        <row r="117">
          <cell r="C117">
            <v>4</v>
          </cell>
          <cell r="D117" t="str">
            <v>по акту списания</v>
          </cell>
        </row>
        <row r="118">
          <cell r="C118">
            <v>5</v>
          </cell>
          <cell r="D118" t="str">
            <v>по акту списания</v>
          </cell>
        </row>
        <row r="119">
          <cell r="C119">
            <v>6</v>
          </cell>
          <cell r="D119" t="str">
            <v>по акту списания</v>
          </cell>
        </row>
        <row r="120">
          <cell r="C120">
            <v>7</v>
          </cell>
          <cell r="D120" t="str">
            <v>по акту списания</v>
          </cell>
        </row>
        <row r="121">
          <cell r="C121">
            <v>8</v>
          </cell>
          <cell r="D121" t="str">
            <v>по акту списания</v>
          </cell>
        </row>
        <row r="122">
          <cell r="C122">
            <v>9</v>
          </cell>
          <cell r="D122" t="str">
            <v>акт списания (личный)</v>
          </cell>
        </row>
        <row r="123">
          <cell r="C123">
            <v>10</v>
          </cell>
          <cell r="D123" t="str">
            <v>акт списания (личный)</v>
          </cell>
        </row>
        <row r="124">
          <cell r="C124">
            <v>11</v>
          </cell>
          <cell r="D124" t="str">
            <v>акт списания (личный)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 01"/>
      <sheetName val="ведом 01"/>
      <sheetName val="отчет 01"/>
      <sheetName val="св 02"/>
      <sheetName val="ведом 02"/>
      <sheetName val="отчет 02"/>
      <sheetName val="св 03"/>
      <sheetName val="ведом 03"/>
      <sheetName val="отчет 03"/>
      <sheetName val="св 04"/>
      <sheetName val="ведом 04"/>
      <sheetName val="отчет 04"/>
      <sheetName val="св 05"/>
      <sheetName val="ведом 05"/>
      <sheetName val="отчет 05"/>
      <sheetName val="св 06"/>
      <sheetName val="ведом 06"/>
      <sheetName val="отчет 06"/>
      <sheetName val="св 07"/>
      <sheetName val="отчет 07"/>
      <sheetName val="ведом 07"/>
      <sheetName val="св 08"/>
      <sheetName val="ведом 08 База1"/>
      <sheetName val="отчет Баз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5">
          <cell r="C75" t="str">
            <v>Рубаненко С.В.</v>
          </cell>
          <cell r="D75" t="str">
            <v>ЗИЛ С 924 СС</v>
          </cell>
          <cell r="E75" t="str">
            <v>ВКХ</v>
          </cell>
          <cell r="N75">
            <v>0</v>
          </cell>
          <cell r="O75">
            <v>0</v>
          </cell>
        </row>
        <row r="76">
          <cell r="C76" t="str">
            <v>Рубаненко С.В.</v>
          </cell>
          <cell r="D76" t="str">
            <v>ЗИЛ С 167 КТ</v>
          </cell>
          <cell r="E76" t="str">
            <v>ВКХ</v>
          </cell>
          <cell r="N76">
            <v>0</v>
          </cell>
          <cell r="O76">
            <v>0</v>
          </cell>
        </row>
        <row r="77">
          <cell r="C77" t="str">
            <v>Рубаненко С.В.</v>
          </cell>
          <cell r="D77" t="str">
            <v>ГАЗ 53(вахта) А 352 ОО</v>
          </cell>
          <cell r="E77" t="str">
            <v>ВКХ</v>
          </cell>
          <cell r="N77">
            <v>0</v>
          </cell>
          <cell r="O77">
            <v>0</v>
          </cell>
        </row>
        <row r="78">
          <cell r="C78" t="str">
            <v>Рубаненко С.В.</v>
          </cell>
          <cell r="D78" t="str">
            <v>ЗИЛ С 167 КТ</v>
          </cell>
          <cell r="E78" t="str">
            <v>Авт. Цех.</v>
          </cell>
          <cell r="N78">
            <v>0</v>
          </cell>
          <cell r="O78">
            <v>0</v>
          </cell>
        </row>
        <row r="79">
          <cell r="C79" t="str">
            <v>Рубаненко С.В.</v>
          </cell>
          <cell r="D79" t="str">
            <v>ЗИЛ С 922 СС</v>
          </cell>
          <cell r="E79" t="str">
            <v>Авт. Цех.</v>
          </cell>
          <cell r="N79">
            <v>40</v>
          </cell>
          <cell r="O79">
            <v>1472.0536193029491</v>
          </cell>
        </row>
        <row r="80">
          <cell r="C80" t="str">
            <v>Рубаненко С.В.</v>
          </cell>
          <cell r="D80" t="str">
            <v>КО-449-10  Е 887 СК</v>
          </cell>
          <cell r="E80" t="str">
            <v>Вывоз ТБО</v>
          </cell>
          <cell r="N80">
            <v>0</v>
          </cell>
          <cell r="O80">
            <v>0</v>
          </cell>
        </row>
        <row r="81">
          <cell r="C81" t="str">
            <v>Рубаненко С.В.</v>
          </cell>
          <cell r="D81" t="str">
            <v>ГАЗ 3309 Н 915 ВЕ</v>
          </cell>
          <cell r="E81" t="str">
            <v>Вывоз ТБО</v>
          </cell>
          <cell r="N81">
            <v>0</v>
          </cell>
          <cell r="O81">
            <v>0</v>
          </cell>
        </row>
        <row r="82">
          <cell r="C82" t="str">
            <v>Рубаненко С.В.</v>
          </cell>
          <cell r="D82" t="str">
            <v>Газель  Е 857 УУ</v>
          </cell>
          <cell r="E82" t="str">
            <v>Авт. Цех.</v>
          </cell>
          <cell r="N82">
            <v>145</v>
          </cell>
          <cell r="O82">
            <v>5379.6742627345848</v>
          </cell>
        </row>
        <row r="83">
          <cell r="C83" t="str">
            <v>Семикопенко В.Н.</v>
          </cell>
          <cell r="D83" t="str">
            <v>МТЗ - 82 ЕР 38-07</v>
          </cell>
          <cell r="E83" t="str">
            <v>Авт. Цех.</v>
          </cell>
          <cell r="N83">
            <v>0</v>
          </cell>
          <cell r="O83">
            <v>0</v>
          </cell>
        </row>
        <row r="84">
          <cell r="C84" t="str">
            <v>Семикопенко В.Н.</v>
          </cell>
          <cell r="D84" t="str">
            <v>Газель  Е 857 УУ</v>
          </cell>
          <cell r="E84" t="str">
            <v>Авт. Цех.</v>
          </cell>
          <cell r="N84">
            <v>0</v>
          </cell>
          <cell r="O84">
            <v>0</v>
          </cell>
        </row>
        <row r="85">
          <cell r="C85" t="str">
            <v>Семикопенко В.Н.</v>
          </cell>
          <cell r="D85" t="str">
            <v>УАЗ МО38ХН</v>
          </cell>
          <cell r="E85" t="str">
            <v>ВКХ</v>
          </cell>
          <cell r="N85">
            <v>0</v>
          </cell>
          <cell r="O85">
            <v>0</v>
          </cell>
        </row>
        <row r="86">
          <cell r="C86" t="str">
            <v>Семикопенко В.Н.</v>
          </cell>
          <cell r="D86" t="str">
            <v>акт списания (личный)</v>
          </cell>
          <cell r="E86" t="str">
            <v>Авт. Цех.</v>
          </cell>
          <cell r="N86">
            <v>20</v>
          </cell>
          <cell r="O86">
            <v>736.02680965147454</v>
          </cell>
        </row>
        <row r="87">
          <cell r="C87" t="str">
            <v>Семикопенко В.Н.</v>
          </cell>
          <cell r="D87" t="str">
            <v>МТЗ - 82 (61-28)</v>
          </cell>
          <cell r="E87" t="str">
            <v>Авт. Цех.</v>
          </cell>
          <cell r="N87">
            <v>300</v>
          </cell>
          <cell r="O87">
            <v>11182.05813051213</v>
          </cell>
        </row>
        <row r="88">
          <cell r="C88" t="str">
            <v>Семикопенко В.Н.</v>
          </cell>
          <cell r="D88" t="str">
            <v>КО-449-10  Е 887 СК</v>
          </cell>
          <cell r="E88" t="str">
            <v>Вывоз ТБО</v>
          </cell>
          <cell r="N88">
            <v>0</v>
          </cell>
          <cell r="O88">
            <v>0</v>
          </cell>
        </row>
        <row r="89">
          <cell r="C89" t="str">
            <v>Семикопенко В.Н.</v>
          </cell>
          <cell r="D89" t="str">
            <v>ЗИЛ ММЗ С 922 СС</v>
          </cell>
          <cell r="E89" t="str">
            <v>Авт. Цех.</v>
          </cell>
          <cell r="N89">
            <v>0</v>
          </cell>
          <cell r="O89">
            <v>0</v>
          </cell>
        </row>
        <row r="90">
          <cell r="C90" t="str">
            <v>Семикопенко В.Н.</v>
          </cell>
          <cell r="D90" t="str">
            <v>ЗИЛ ММЗ С 924 СС</v>
          </cell>
          <cell r="E90" t="str">
            <v>ВКХ</v>
          </cell>
          <cell r="N90">
            <v>0</v>
          </cell>
          <cell r="O90">
            <v>0</v>
          </cell>
        </row>
        <row r="91">
          <cell r="C91" t="str">
            <v>Семикопенко В.Н.</v>
          </cell>
          <cell r="D91" t="str">
            <v>МТЗ-82 ЕР 65-34</v>
          </cell>
          <cell r="E91" t="str">
            <v>Авт. Цех.</v>
          </cell>
          <cell r="N91">
            <v>0</v>
          </cell>
          <cell r="O91">
            <v>0</v>
          </cell>
        </row>
        <row r="92">
          <cell r="C92" t="str">
            <v>Сосоенко Н.И.</v>
          </cell>
          <cell r="D92" t="str">
            <v>КО-449-10  Е 887 СК</v>
          </cell>
          <cell r="E92" t="str">
            <v>Вывоз ТБО</v>
          </cell>
          <cell r="N92">
            <v>1794.14</v>
          </cell>
          <cell r="O92">
            <v>33434.776907077379</v>
          </cell>
        </row>
        <row r="93">
          <cell r="C93" t="str">
            <v>Сосоенко Н.И.</v>
          </cell>
          <cell r="D93" t="str">
            <v>ЗИЛ С 922 СС</v>
          </cell>
          <cell r="E93" t="str">
            <v>Авт. Цех.</v>
          </cell>
          <cell r="N93">
            <v>0</v>
          </cell>
          <cell r="O93">
            <v>0</v>
          </cell>
        </row>
        <row r="94">
          <cell r="C94" t="str">
            <v>Сосоенко Н.И.</v>
          </cell>
          <cell r="D94" t="str">
            <v>ЗИЛ ММЗ С 924 СС</v>
          </cell>
          <cell r="E94" t="str">
            <v>Авт. Цех.</v>
          </cell>
          <cell r="N94">
            <v>0</v>
          </cell>
          <cell r="O94">
            <v>0</v>
          </cell>
        </row>
        <row r="95">
          <cell r="C95" t="str">
            <v>Тропец Е.В.</v>
          </cell>
          <cell r="D95" t="str">
            <v>КО-440-4  А 348 ОО</v>
          </cell>
          <cell r="E95" t="str">
            <v>Вывоз ТБО</v>
          </cell>
          <cell r="N95">
            <v>1619.92</v>
          </cell>
          <cell r="O95">
            <v>30188.092237680889</v>
          </cell>
        </row>
        <row r="96">
          <cell r="C96" t="str">
            <v>Тропец Е.В.</v>
          </cell>
          <cell r="D96" t="str">
            <v>ММЗ ЗИЛ  С 924 С</v>
          </cell>
          <cell r="E96" t="str">
            <v>Авт. Цех.</v>
          </cell>
          <cell r="N96">
            <v>0</v>
          </cell>
          <cell r="O96"/>
        </row>
        <row r="97">
          <cell r="C97" t="str">
            <v>Тропец Е.В.</v>
          </cell>
          <cell r="D97" t="str">
            <v>ЗИЛ ММЗ С 924 С</v>
          </cell>
          <cell r="E97" t="str">
            <v>Авт. Цех.</v>
          </cell>
          <cell r="N97">
            <v>0</v>
          </cell>
          <cell r="O97"/>
        </row>
        <row r="98">
          <cell r="C98" t="str">
            <v>Тропец Е.В.</v>
          </cell>
          <cell r="D98" t="str">
            <v>ЗИЛ ММЗ С 922 СС</v>
          </cell>
          <cell r="E98" t="str">
            <v>Авт. Цех.</v>
          </cell>
          <cell r="N98">
            <v>20</v>
          </cell>
          <cell r="O98">
            <v>736.02680965147454</v>
          </cell>
        </row>
        <row r="99">
          <cell r="C99" t="str">
            <v>Тропец Е.В.</v>
          </cell>
          <cell r="D99" t="str">
            <v>КО-449-10  Е 887 СК</v>
          </cell>
          <cell r="E99" t="str">
            <v>Вывоз ТБО</v>
          </cell>
          <cell r="N99">
            <v>0</v>
          </cell>
          <cell r="O99">
            <v>0</v>
          </cell>
        </row>
        <row r="100">
          <cell r="C100" t="str">
            <v>Тропец Е.В.</v>
          </cell>
          <cell r="D100" t="str">
            <v>ЗИЛ ММЗ С 924 СС</v>
          </cell>
          <cell r="E100" t="str">
            <v>Авт. Цех.</v>
          </cell>
          <cell r="N100">
            <v>75</v>
          </cell>
          <cell r="O100">
            <v>2760.1005361930297</v>
          </cell>
        </row>
        <row r="101">
          <cell r="C101" t="str">
            <v>Тропец Е.В.</v>
          </cell>
          <cell r="D101" t="str">
            <v>КО-440-4  Е 670 РТ</v>
          </cell>
          <cell r="E101" t="str">
            <v>ТБО</v>
          </cell>
          <cell r="N101">
            <v>0</v>
          </cell>
          <cell r="O101">
            <v>0</v>
          </cell>
        </row>
        <row r="102">
          <cell r="C102"/>
          <cell r="D102"/>
          <cell r="E102"/>
          <cell r="N102">
            <v>1120</v>
          </cell>
          <cell r="O102">
            <v>41344.991727648587</v>
          </cell>
        </row>
        <row r="103">
          <cell r="C103" t="str">
            <v>Ельцов С.Ф.</v>
          </cell>
          <cell r="D103" t="str">
            <v>МТЗ-82 ЕР 38-08</v>
          </cell>
          <cell r="E103" t="str">
            <v>ВКХ</v>
          </cell>
          <cell r="N103">
            <v>120</v>
          </cell>
          <cell r="O103">
            <v>4472.823252204852</v>
          </cell>
        </row>
        <row r="104">
          <cell r="C104" t="str">
            <v>Пидоря А.И</v>
          </cell>
          <cell r="D104" t="str">
            <v>УАЗ Е 479 ВА</v>
          </cell>
          <cell r="E104" t="str">
            <v>ВКХ</v>
          </cell>
          <cell r="N104">
            <v>260</v>
          </cell>
          <cell r="O104">
            <v>9568.3485254691695</v>
          </cell>
        </row>
        <row r="105">
          <cell r="C105" t="str">
            <v>Пидоря А.И</v>
          </cell>
          <cell r="D105" t="str">
            <v>ГАЗ 52 Е 448 ОО</v>
          </cell>
          <cell r="E105" t="str">
            <v>ВКХ</v>
          </cell>
          <cell r="N105">
            <v>0</v>
          </cell>
          <cell r="O105">
            <v>0</v>
          </cell>
        </row>
        <row r="106">
          <cell r="C106" t="str">
            <v>Ольховский Н.А.</v>
          </cell>
          <cell r="D106" t="str">
            <v>ГАЗ 52 Е 448 ОО</v>
          </cell>
          <cell r="E106" t="str">
            <v>ВКХ</v>
          </cell>
          <cell r="N106">
            <v>230</v>
          </cell>
          <cell r="O106">
            <v>8464.3083109919571</v>
          </cell>
        </row>
        <row r="107">
          <cell r="C107" t="str">
            <v>Ольховский Н.А.</v>
          </cell>
          <cell r="D107" t="str">
            <v>ЗИЛ ММЗ  О749ВЕ</v>
          </cell>
          <cell r="E107" t="str">
            <v>ВКХ</v>
          </cell>
          <cell r="N107">
            <v>150</v>
          </cell>
          <cell r="O107">
            <v>5591.0290652560652</v>
          </cell>
        </row>
        <row r="108">
          <cell r="C108" t="str">
            <v>Ольховский Н.А.</v>
          </cell>
          <cell r="D108" t="str">
            <v>САЗ 3507 С 560 КС</v>
          </cell>
          <cell r="E108" t="str">
            <v>Вывоз ТБО</v>
          </cell>
          <cell r="N108">
            <v>0</v>
          </cell>
          <cell r="O108">
            <v>0</v>
          </cell>
        </row>
        <row r="109">
          <cell r="C109" t="str">
            <v>Чернышов А.И.</v>
          </cell>
          <cell r="D109" t="str">
            <v>САЗ 3507 С 560 КС</v>
          </cell>
          <cell r="E109" t="str">
            <v>Вывоз ТБО</v>
          </cell>
          <cell r="N109">
            <v>360</v>
          </cell>
          <cell r="O109">
            <v>13248.482573726542</v>
          </cell>
        </row>
        <row r="110">
          <cell r="C110"/>
          <cell r="D110"/>
          <cell r="E110"/>
          <cell r="N110">
            <v>100</v>
          </cell>
          <cell r="O110">
            <v>3680.1340482573728</v>
          </cell>
        </row>
        <row r="111">
          <cell r="C111">
            <v>1</v>
          </cell>
          <cell r="D111" t="str">
            <v>по акту списания</v>
          </cell>
          <cell r="E111" t="str">
            <v>Авт. Цех.</v>
          </cell>
          <cell r="N111">
            <v>5</v>
          </cell>
          <cell r="O111">
            <v>184.00670241286863</v>
          </cell>
        </row>
        <row r="112">
          <cell r="C112">
            <v>2</v>
          </cell>
          <cell r="D112" t="str">
            <v>по акту списания</v>
          </cell>
          <cell r="E112" t="str">
            <v>Авт. Цех.</v>
          </cell>
          <cell r="N112">
            <v>25</v>
          </cell>
          <cell r="O112">
            <v>920.0335120643432</v>
          </cell>
        </row>
        <row r="113">
          <cell r="C113">
            <v>3</v>
          </cell>
          <cell r="D113" t="str">
            <v>по акту списания</v>
          </cell>
          <cell r="E113" t="str">
            <v>Авт. Цех.</v>
          </cell>
          <cell r="N113">
            <v>0</v>
          </cell>
          <cell r="O113">
            <v>0</v>
          </cell>
        </row>
        <row r="114">
          <cell r="C114">
            <v>4</v>
          </cell>
          <cell r="D114" t="str">
            <v>по акту списания</v>
          </cell>
          <cell r="E114" t="str">
            <v>Авт. Цех.</v>
          </cell>
          <cell r="N114">
            <v>0</v>
          </cell>
          <cell r="O114">
            <v>0</v>
          </cell>
        </row>
        <row r="115">
          <cell r="C115">
            <v>5</v>
          </cell>
          <cell r="D115" t="str">
            <v>по акту списания</v>
          </cell>
          <cell r="E115" t="str">
            <v>Авт. Цех.</v>
          </cell>
          <cell r="N115">
            <v>55</v>
          </cell>
          <cell r="O115">
            <v>2024.0737265415551</v>
          </cell>
        </row>
        <row r="116">
          <cell r="C116">
            <v>6</v>
          </cell>
          <cell r="D116" t="str">
            <v>по акту списания</v>
          </cell>
          <cell r="E116" t="str">
            <v>Зах. ТБО</v>
          </cell>
          <cell r="N116">
            <v>0</v>
          </cell>
          <cell r="O116">
            <v>0</v>
          </cell>
        </row>
        <row r="117">
          <cell r="C117">
            <v>7</v>
          </cell>
          <cell r="D117" t="str">
            <v>по акту списания</v>
          </cell>
          <cell r="E117" t="str">
            <v>Авт. Цех.</v>
          </cell>
          <cell r="N117">
            <v>0</v>
          </cell>
          <cell r="O117">
            <v>0</v>
          </cell>
        </row>
        <row r="118">
          <cell r="C118">
            <v>8</v>
          </cell>
          <cell r="D118" t="str">
            <v>по акту списания</v>
          </cell>
          <cell r="E118" t="str">
            <v>Авт. Цех.</v>
          </cell>
          <cell r="N118">
            <v>0</v>
          </cell>
          <cell r="O118">
            <v>0</v>
          </cell>
        </row>
        <row r="119">
          <cell r="C119">
            <v>9</v>
          </cell>
          <cell r="D119" t="str">
            <v>акт списания (личный)</v>
          </cell>
          <cell r="E119" t="str">
            <v>Авт. Цех.</v>
          </cell>
          <cell r="N119">
            <v>0</v>
          </cell>
          <cell r="O119">
            <v>0</v>
          </cell>
        </row>
        <row r="120">
          <cell r="C120">
            <v>10</v>
          </cell>
          <cell r="D120" t="str">
            <v>акт списания (личный)</v>
          </cell>
          <cell r="E120" t="str">
            <v>Авт. Цех.</v>
          </cell>
          <cell r="N120">
            <v>0</v>
          </cell>
          <cell r="O120">
            <v>0</v>
          </cell>
        </row>
        <row r="121">
          <cell r="C121">
            <v>11</v>
          </cell>
          <cell r="D121" t="str">
            <v>акт списания (личный)</v>
          </cell>
          <cell r="E121" t="str">
            <v>Авт. Цех.</v>
          </cell>
          <cell r="N121">
            <v>15</v>
          </cell>
          <cell r="O121">
            <v>552.02010723860587</v>
          </cell>
        </row>
        <row r="122">
          <cell r="C122">
            <v>12</v>
          </cell>
          <cell r="D122" t="str">
            <v>акт списания</v>
          </cell>
          <cell r="E122" t="str">
            <v>Авт. Цех.</v>
          </cell>
          <cell r="N122">
            <v>0</v>
          </cell>
          <cell r="O122">
            <v>0</v>
          </cell>
        </row>
        <row r="123">
          <cell r="C123"/>
          <cell r="D123"/>
          <cell r="E123"/>
          <cell r="N123">
            <v>13845.419999999998</v>
          </cell>
          <cell r="O123">
            <v>423605.99984912301</v>
          </cell>
        </row>
        <row r="124">
          <cell r="C124"/>
          <cell r="D124"/>
          <cell r="E124"/>
          <cell r="N124">
            <v>11840.42</v>
          </cell>
          <cell r="O124">
            <v>367510.56</v>
          </cell>
        </row>
        <row r="125">
          <cell r="C125"/>
          <cell r="D125"/>
          <cell r="E125"/>
          <cell r="N125">
            <v>2004.9999999999982</v>
          </cell>
          <cell r="O125">
            <v>56095.439849123009</v>
          </cell>
        </row>
        <row r="126">
          <cell r="C126"/>
          <cell r="D126"/>
          <cell r="E126"/>
          <cell r="N126"/>
          <cell r="O126"/>
        </row>
        <row r="127">
          <cell r="D127"/>
          <cell r="E127"/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6"/>
  <sheetViews>
    <sheetView showZeros="0" tabSelected="1" view="pageBreakPreview" zoomScale="60" zoomScaleNormal="70" workbookViewId="0">
      <pane xSplit="12" ySplit="1" topLeftCell="AW2" activePane="bottomRight" state="frozen"/>
      <selection pane="topRight" activeCell="L1" sqref="L1"/>
      <selection pane="bottomLeft" activeCell="A6" sqref="A6"/>
      <selection pane="bottomRight" activeCell="L8" sqref="L8"/>
    </sheetView>
  </sheetViews>
  <sheetFormatPr defaultColWidth="8.85546875" defaultRowHeight="15.75" x14ac:dyDescent="0.25"/>
  <cols>
    <col min="1" max="1" width="5.7109375" style="4" customWidth="1"/>
    <col min="2" max="3" width="23" style="5" customWidth="1"/>
    <col min="4" max="4" width="30.5703125" style="6" customWidth="1"/>
    <col min="5" max="5" width="14" style="7" customWidth="1"/>
    <col min="6" max="6" width="9.7109375" style="6" customWidth="1"/>
    <col min="7" max="7" width="8.28515625" style="6" customWidth="1"/>
    <col min="8" max="8" width="11" style="8" customWidth="1"/>
    <col min="9" max="9" width="9.85546875" style="9" customWidth="1"/>
    <col min="10" max="10" width="11.140625" style="10" customWidth="1"/>
    <col min="11" max="12" width="14" style="10" customWidth="1"/>
    <col min="13" max="13" width="12.5703125" style="1" customWidth="1"/>
    <col min="14" max="20" width="4.7109375" style="1" customWidth="1"/>
    <col min="21" max="21" width="9.5703125" style="2" customWidth="1"/>
    <col min="22" max="22" width="9.5703125" style="1" customWidth="1"/>
    <col min="23" max="28" width="3.7109375" style="1" customWidth="1"/>
    <col min="29" max="33" width="3.7109375" style="3" customWidth="1"/>
    <col min="34" max="205" width="8.85546875" style="3"/>
    <col min="206" max="206" width="4.85546875" style="3" customWidth="1"/>
    <col min="207" max="207" width="23" style="3" customWidth="1"/>
    <col min="208" max="208" width="30.5703125" style="3" customWidth="1"/>
    <col min="209" max="209" width="12.5703125" style="3" customWidth="1"/>
    <col min="210" max="210" width="9.7109375" style="3" customWidth="1"/>
    <col min="211" max="211" width="8.28515625" style="3" customWidth="1"/>
    <col min="212" max="212" width="11" style="3" customWidth="1"/>
    <col min="213" max="213" width="9.85546875" style="3" customWidth="1"/>
    <col min="214" max="214" width="11.140625" style="3" customWidth="1"/>
    <col min="215" max="215" width="11.5703125" style="3" customWidth="1"/>
    <col min="216" max="216" width="14" style="3" customWidth="1"/>
    <col min="217" max="217" width="8.42578125" style="3" customWidth="1"/>
    <col min="218" max="218" width="11.5703125" style="3" customWidth="1"/>
    <col min="219" max="219" width="9.28515625" style="3" customWidth="1"/>
    <col min="220" max="220" width="11" style="3" customWidth="1"/>
    <col min="221" max="221" width="7.5703125" style="3" customWidth="1"/>
    <col min="222" max="222" width="11.140625" style="3" customWidth="1"/>
    <col min="223" max="223" width="9.42578125" style="3" customWidth="1"/>
    <col min="224" max="224" width="11.7109375" style="3" customWidth="1"/>
    <col min="225" max="225" width="8.7109375" style="3" customWidth="1"/>
    <col min="226" max="226" width="12" style="3" customWidth="1"/>
    <col min="227" max="227" width="11.140625" style="3" customWidth="1"/>
    <col min="228" max="228" width="11.5703125" style="3" customWidth="1"/>
    <col min="229" max="229" width="8.85546875" style="3" customWidth="1"/>
    <col min="230" max="230" width="11.7109375" style="3" customWidth="1"/>
    <col min="231" max="231" width="9.7109375" style="3" customWidth="1"/>
    <col min="232" max="232" width="11.7109375" style="3" customWidth="1"/>
    <col min="233" max="233" width="8.7109375" style="3" customWidth="1"/>
    <col min="234" max="234" width="10.28515625" style="3" customWidth="1"/>
    <col min="235" max="235" width="8.5703125" style="3" customWidth="1"/>
    <col min="236" max="236" width="11.28515625" style="3" customWidth="1"/>
    <col min="237" max="237" width="8.5703125" style="3" customWidth="1"/>
    <col min="238" max="238" width="11" style="3" customWidth="1"/>
    <col min="239" max="239" width="9.85546875" style="3" customWidth="1"/>
    <col min="240" max="240" width="11.5703125" style="3" customWidth="1"/>
    <col min="241" max="241" width="5.85546875" style="3" customWidth="1"/>
    <col min="242" max="242" width="11.28515625" style="3" customWidth="1"/>
    <col min="243" max="243" width="9.42578125" style="3" customWidth="1"/>
    <col min="244" max="244" width="11.28515625" style="3" customWidth="1"/>
    <col min="245" max="245" width="8.7109375" style="3" customWidth="1"/>
    <col min="246" max="246" width="11.28515625" style="3" customWidth="1"/>
    <col min="247" max="247" width="7.7109375" style="3" customWidth="1"/>
    <col min="248" max="248" width="11.85546875" style="3" customWidth="1"/>
    <col min="249" max="249" width="9.5703125" style="3" customWidth="1"/>
    <col min="250" max="250" width="11.28515625" style="3" customWidth="1"/>
    <col min="251" max="251" width="8.28515625" style="3" customWidth="1"/>
    <col min="252" max="252" width="11.42578125" style="3" customWidth="1"/>
    <col min="253" max="253" width="9" style="3" customWidth="1"/>
    <col min="254" max="254" width="10.7109375" style="3" customWidth="1"/>
    <col min="255" max="255" width="8.5703125" style="3" customWidth="1"/>
    <col min="256" max="256" width="11.28515625" style="3" customWidth="1"/>
    <col min="257" max="257" width="8" style="3" customWidth="1"/>
    <col min="258" max="258" width="11.28515625" style="3" customWidth="1"/>
    <col min="259" max="259" width="8" style="3" customWidth="1"/>
    <col min="260" max="260" width="11.42578125" style="3" customWidth="1"/>
    <col min="261" max="261" width="6" style="3" customWidth="1"/>
    <col min="262" max="262" width="11.28515625" style="3" customWidth="1"/>
    <col min="263" max="263" width="6.7109375" style="3" customWidth="1"/>
    <col min="264" max="264" width="11.28515625" style="3" customWidth="1"/>
    <col min="265" max="265" width="11.5703125" style="3" customWidth="1"/>
    <col min="266" max="266" width="13" style="3" customWidth="1"/>
    <col min="267" max="267" width="11" style="3" customWidth="1"/>
    <col min="268" max="268" width="13.28515625" style="3" customWidth="1"/>
    <col min="269" max="269" width="12.5703125" style="3" customWidth="1"/>
    <col min="270" max="276" width="4.7109375" style="3" customWidth="1"/>
    <col min="277" max="278" width="9.5703125" style="3" customWidth="1"/>
    <col min="279" max="289" width="3.7109375" style="3" customWidth="1"/>
    <col min="290" max="461" width="8.85546875" style="3"/>
    <col min="462" max="462" width="4.85546875" style="3" customWidth="1"/>
    <col min="463" max="463" width="23" style="3" customWidth="1"/>
    <col min="464" max="464" width="30.5703125" style="3" customWidth="1"/>
    <col min="465" max="465" width="12.5703125" style="3" customWidth="1"/>
    <col min="466" max="466" width="9.7109375" style="3" customWidth="1"/>
    <col min="467" max="467" width="8.28515625" style="3" customWidth="1"/>
    <col min="468" max="468" width="11" style="3" customWidth="1"/>
    <col min="469" max="469" width="9.85546875" style="3" customWidth="1"/>
    <col min="470" max="470" width="11.140625" style="3" customWidth="1"/>
    <col min="471" max="471" width="11.5703125" style="3" customWidth="1"/>
    <col min="472" max="472" width="14" style="3" customWidth="1"/>
    <col min="473" max="473" width="8.42578125" style="3" customWidth="1"/>
    <col min="474" max="474" width="11.5703125" style="3" customWidth="1"/>
    <col min="475" max="475" width="9.28515625" style="3" customWidth="1"/>
    <col min="476" max="476" width="11" style="3" customWidth="1"/>
    <col min="477" max="477" width="7.5703125" style="3" customWidth="1"/>
    <col min="478" max="478" width="11.140625" style="3" customWidth="1"/>
    <col min="479" max="479" width="9.42578125" style="3" customWidth="1"/>
    <col min="480" max="480" width="11.7109375" style="3" customWidth="1"/>
    <col min="481" max="481" width="8.7109375" style="3" customWidth="1"/>
    <col min="482" max="482" width="12" style="3" customWidth="1"/>
    <col min="483" max="483" width="11.140625" style="3" customWidth="1"/>
    <col min="484" max="484" width="11.5703125" style="3" customWidth="1"/>
    <col min="485" max="485" width="8.85546875" style="3" customWidth="1"/>
    <col min="486" max="486" width="11.7109375" style="3" customWidth="1"/>
    <col min="487" max="487" width="9.7109375" style="3" customWidth="1"/>
    <col min="488" max="488" width="11.7109375" style="3" customWidth="1"/>
    <col min="489" max="489" width="8.7109375" style="3" customWidth="1"/>
    <col min="490" max="490" width="10.28515625" style="3" customWidth="1"/>
    <col min="491" max="491" width="8.5703125" style="3" customWidth="1"/>
    <col min="492" max="492" width="11.28515625" style="3" customWidth="1"/>
    <col min="493" max="493" width="8.5703125" style="3" customWidth="1"/>
    <col min="494" max="494" width="11" style="3" customWidth="1"/>
    <col min="495" max="495" width="9.85546875" style="3" customWidth="1"/>
    <col min="496" max="496" width="11.5703125" style="3" customWidth="1"/>
    <col min="497" max="497" width="5.85546875" style="3" customWidth="1"/>
    <col min="498" max="498" width="11.28515625" style="3" customWidth="1"/>
    <col min="499" max="499" width="9.42578125" style="3" customWidth="1"/>
    <col min="500" max="500" width="11.28515625" style="3" customWidth="1"/>
    <col min="501" max="501" width="8.7109375" style="3" customWidth="1"/>
    <col min="502" max="502" width="11.28515625" style="3" customWidth="1"/>
    <col min="503" max="503" width="7.7109375" style="3" customWidth="1"/>
    <col min="504" max="504" width="11.85546875" style="3" customWidth="1"/>
    <col min="505" max="505" width="9.5703125" style="3" customWidth="1"/>
    <col min="506" max="506" width="11.28515625" style="3" customWidth="1"/>
    <col min="507" max="507" width="8.28515625" style="3" customWidth="1"/>
    <col min="508" max="508" width="11.42578125" style="3" customWidth="1"/>
    <col min="509" max="509" width="9" style="3" customWidth="1"/>
    <col min="510" max="510" width="10.7109375" style="3" customWidth="1"/>
    <col min="511" max="511" width="8.5703125" style="3" customWidth="1"/>
    <col min="512" max="512" width="11.28515625" style="3" customWidth="1"/>
    <col min="513" max="513" width="8" style="3" customWidth="1"/>
    <col min="514" max="514" width="11.28515625" style="3" customWidth="1"/>
    <col min="515" max="515" width="8" style="3" customWidth="1"/>
    <col min="516" max="516" width="11.42578125" style="3" customWidth="1"/>
    <col min="517" max="517" width="6" style="3" customWidth="1"/>
    <col min="518" max="518" width="11.28515625" style="3" customWidth="1"/>
    <col min="519" max="519" width="6.7109375" style="3" customWidth="1"/>
    <col min="520" max="520" width="11.28515625" style="3" customWidth="1"/>
    <col min="521" max="521" width="11.5703125" style="3" customWidth="1"/>
    <col min="522" max="522" width="13" style="3" customWidth="1"/>
    <col min="523" max="523" width="11" style="3" customWidth="1"/>
    <col min="524" max="524" width="13.28515625" style="3" customWidth="1"/>
    <col min="525" max="525" width="12.5703125" style="3" customWidth="1"/>
    <col min="526" max="532" width="4.7109375" style="3" customWidth="1"/>
    <col min="533" max="534" width="9.5703125" style="3" customWidth="1"/>
    <col min="535" max="545" width="3.7109375" style="3" customWidth="1"/>
    <col min="546" max="717" width="8.85546875" style="3"/>
    <col min="718" max="718" width="4.85546875" style="3" customWidth="1"/>
    <col min="719" max="719" width="23" style="3" customWidth="1"/>
    <col min="720" max="720" width="30.5703125" style="3" customWidth="1"/>
    <col min="721" max="721" width="12.5703125" style="3" customWidth="1"/>
    <col min="722" max="722" width="9.7109375" style="3" customWidth="1"/>
    <col min="723" max="723" width="8.28515625" style="3" customWidth="1"/>
    <col min="724" max="724" width="11" style="3" customWidth="1"/>
    <col min="725" max="725" width="9.85546875" style="3" customWidth="1"/>
    <col min="726" max="726" width="11.140625" style="3" customWidth="1"/>
    <col min="727" max="727" width="11.5703125" style="3" customWidth="1"/>
    <col min="728" max="728" width="14" style="3" customWidth="1"/>
    <col min="729" max="729" width="8.42578125" style="3" customWidth="1"/>
    <col min="730" max="730" width="11.5703125" style="3" customWidth="1"/>
    <col min="731" max="731" width="9.28515625" style="3" customWidth="1"/>
    <col min="732" max="732" width="11" style="3" customWidth="1"/>
    <col min="733" max="733" width="7.5703125" style="3" customWidth="1"/>
    <col min="734" max="734" width="11.140625" style="3" customWidth="1"/>
    <col min="735" max="735" width="9.42578125" style="3" customWidth="1"/>
    <col min="736" max="736" width="11.7109375" style="3" customWidth="1"/>
    <col min="737" max="737" width="8.7109375" style="3" customWidth="1"/>
    <col min="738" max="738" width="12" style="3" customWidth="1"/>
    <col min="739" max="739" width="11.140625" style="3" customWidth="1"/>
    <col min="740" max="740" width="11.5703125" style="3" customWidth="1"/>
    <col min="741" max="741" width="8.85546875" style="3" customWidth="1"/>
    <col min="742" max="742" width="11.7109375" style="3" customWidth="1"/>
    <col min="743" max="743" width="9.7109375" style="3" customWidth="1"/>
    <col min="744" max="744" width="11.7109375" style="3" customWidth="1"/>
    <col min="745" max="745" width="8.7109375" style="3" customWidth="1"/>
    <col min="746" max="746" width="10.28515625" style="3" customWidth="1"/>
    <col min="747" max="747" width="8.5703125" style="3" customWidth="1"/>
    <col min="748" max="748" width="11.28515625" style="3" customWidth="1"/>
    <col min="749" max="749" width="8.5703125" style="3" customWidth="1"/>
    <col min="750" max="750" width="11" style="3" customWidth="1"/>
    <col min="751" max="751" width="9.85546875" style="3" customWidth="1"/>
    <col min="752" max="752" width="11.5703125" style="3" customWidth="1"/>
    <col min="753" max="753" width="5.85546875" style="3" customWidth="1"/>
    <col min="754" max="754" width="11.28515625" style="3" customWidth="1"/>
    <col min="755" max="755" width="9.42578125" style="3" customWidth="1"/>
    <col min="756" max="756" width="11.28515625" style="3" customWidth="1"/>
    <col min="757" max="757" width="8.7109375" style="3" customWidth="1"/>
    <col min="758" max="758" width="11.28515625" style="3" customWidth="1"/>
    <col min="759" max="759" width="7.7109375" style="3" customWidth="1"/>
    <col min="760" max="760" width="11.85546875" style="3" customWidth="1"/>
    <col min="761" max="761" width="9.5703125" style="3" customWidth="1"/>
    <col min="762" max="762" width="11.28515625" style="3" customWidth="1"/>
    <col min="763" max="763" width="8.28515625" style="3" customWidth="1"/>
    <col min="764" max="764" width="11.42578125" style="3" customWidth="1"/>
    <col min="765" max="765" width="9" style="3" customWidth="1"/>
    <col min="766" max="766" width="10.7109375" style="3" customWidth="1"/>
    <col min="767" max="767" width="8.5703125" style="3" customWidth="1"/>
    <col min="768" max="768" width="11.28515625" style="3" customWidth="1"/>
    <col min="769" max="769" width="8" style="3" customWidth="1"/>
    <col min="770" max="770" width="11.28515625" style="3" customWidth="1"/>
    <col min="771" max="771" width="8" style="3" customWidth="1"/>
    <col min="772" max="772" width="11.42578125" style="3" customWidth="1"/>
    <col min="773" max="773" width="6" style="3" customWidth="1"/>
    <col min="774" max="774" width="11.28515625" style="3" customWidth="1"/>
    <col min="775" max="775" width="6.7109375" style="3" customWidth="1"/>
    <col min="776" max="776" width="11.28515625" style="3" customWidth="1"/>
    <col min="777" max="777" width="11.5703125" style="3" customWidth="1"/>
    <col min="778" max="778" width="13" style="3" customWidth="1"/>
    <col min="779" max="779" width="11" style="3" customWidth="1"/>
    <col min="780" max="780" width="13.28515625" style="3" customWidth="1"/>
    <col min="781" max="781" width="12.5703125" style="3" customWidth="1"/>
    <col min="782" max="788" width="4.7109375" style="3" customWidth="1"/>
    <col min="789" max="790" width="9.5703125" style="3" customWidth="1"/>
    <col min="791" max="801" width="3.7109375" style="3" customWidth="1"/>
    <col min="802" max="973" width="8.85546875" style="3"/>
    <col min="974" max="974" width="4.85546875" style="3" customWidth="1"/>
    <col min="975" max="975" width="23" style="3" customWidth="1"/>
    <col min="976" max="976" width="30.5703125" style="3" customWidth="1"/>
    <col min="977" max="977" width="12.5703125" style="3" customWidth="1"/>
    <col min="978" max="978" width="9.7109375" style="3" customWidth="1"/>
    <col min="979" max="979" width="8.28515625" style="3" customWidth="1"/>
    <col min="980" max="980" width="11" style="3" customWidth="1"/>
    <col min="981" max="981" width="9.85546875" style="3" customWidth="1"/>
    <col min="982" max="982" width="11.140625" style="3" customWidth="1"/>
    <col min="983" max="983" width="11.5703125" style="3" customWidth="1"/>
    <col min="984" max="984" width="14" style="3" customWidth="1"/>
    <col min="985" max="985" width="8.42578125" style="3" customWidth="1"/>
    <col min="986" max="986" width="11.5703125" style="3" customWidth="1"/>
    <col min="987" max="987" width="9.28515625" style="3" customWidth="1"/>
    <col min="988" max="988" width="11" style="3" customWidth="1"/>
    <col min="989" max="989" width="7.5703125" style="3" customWidth="1"/>
    <col min="990" max="990" width="11.140625" style="3" customWidth="1"/>
    <col min="991" max="991" width="9.42578125" style="3" customWidth="1"/>
    <col min="992" max="992" width="11.7109375" style="3" customWidth="1"/>
    <col min="993" max="993" width="8.7109375" style="3" customWidth="1"/>
    <col min="994" max="994" width="12" style="3" customWidth="1"/>
    <col min="995" max="995" width="11.140625" style="3" customWidth="1"/>
    <col min="996" max="996" width="11.5703125" style="3" customWidth="1"/>
    <col min="997" max="997" width="8.85546875" style="3" customWidth="1"/>
    <col min="998" max="998" width="11.7109375" style="3" customWidth="1"/>
    <col min="999" max="999" width="9.7109375" style="3" customWidth="1"/>
    <col min="1000" max="1000" width="11.7109375" style="3" customWidth="1"/>
    <col min="1001" max="1001" width="8.7109375" style="3" customWidth="1"/>
    <col min="1002" max="1002" width="10.28515625" style="3" customWidth="1"/>
    <col min="1003" max="1003" width="8.5703125" style="3" customWidth="1"/>
    <col min="1004" max="1004" width="11.28515625" style="3" customWidth="1"/>
    <col min="1005" max="1005" width="8.5703125" style="3" customWidth="1"/>
    <col min="1006" max="1006" width="11" style="3" customWidth="1"/>
    <col min="1007" max="1007" width="9.85546875" style="3" customWidth="1"/>
    <col min="1008" max="1008" width="11.5703125" style="3" customWidth="1"/>
    <col min="1009" max="1009" width="5.85546875" style="3" customWidth="1"/>
    <col min="1010" max="1010" width="11.28515625" style="3" customWidth="1"/>
    <col min="1011" max="1011" width="9.42578125" style="3" customWidth="1"/>
    <col min="1012" max="1012" width="11.28515625" style="3" customWidth="1"/>
    <col min="1013" max="1013" width="8.7109375" style="3" customWidth="1"/>
    <col min="1014" max="1014" width="11.28515625" style="3" customWidth="1"/>
    <col min="1015" max="1015" width="7.7109375" style="3" customWidth="1"/>
    <col min="1016" max="1016" width="11.85546875" style="3" customWidth="1"/>
    <col min="1017" max="1017" width="9.5703125" style="3" customWidth="1"/>
    <col min="1018" max="1018" width="11.28515625" style="3" customWidth="1"/>
    <col min="1019" max="1019" width="8.28515625" style="3" customWidth="1"/>
    <col min="1020" max="1020" width="11.42578125" style="3" customWidth="1"/>
    <col min="1021" max="1021" width="9" style="3" customWidth="1"/>
    <col min="1022" max="1022" width="10.7109375" style="3" customWidth="1"/>
    <col min="1023" max="1023" width="8.5703125" style="3" customWidth="1"/>
    <col min="1024" max="1024" width="11.28515625" style="3" customWidth="1"/>
    <col min="1025" max="1025" width="8" style="3" customWidth="1"/>
    <col min="1026" max="1026" width="11.28515625" style="3" customWidth="1"/>
    <col min="1027" max="1027" width="8" style="3" customWidth="1"/>
    <col min="1028" max="1028" width="11.42578125" style="3" customWidth="1"/>
    <col min="1029" max="1029" width="6" style="3" customWidth="1"/>
    <col min="1030" max="1030" width="11.28515625" style="3" customWidth="1"/>
    <col min="1031" max="1031" width="6.7109375" style="3" customWidth="1"/>
    <col min="1032" max="1032" width="11.28515625" style="3" customWidth="1"/>
    <col min="1033" max="1033" width="11.5703125" style="3" customWidth="1"/>
    <col min="1034" max="1034" width="13" style="3" customWidth="1"/>
    <col min="1035" max="1035" width="11" style="3" customWidth="1"/>
    <col min="1036" max="1036" width="13.28515625" style="3" customWidth="1"/>
    <col min="1037" max="1037" width="12.5703125" style="3" customWidth="1"/>
    <col min="1038" max="1044" width="4.7109375" style="3" customWidth="1"/>
    <col min="1045" max="1046" width="9.5703125" style="3" customWidth="1"/>
    <col min="1047" max="1057" width="3.7109375" style="3" customWidth="1"/>
    <col min="1058" max="1229" width="8.85546875" style="3"/>
    <col min="1230" max="1230" width="4.85546875" style="3" customWidth="1"/>
    <col min="1231" max="1231" width="23" style="3" customWidth="1"/>
    <col min="1232" max="1232" width="30.5703125" style="3" customWidth="1"/>
    <col min="1233" max="1233" width="12.5703125" style="3" customWidth="1"/>
    <col min="1234" max="1234" width="9.7109375" style="3" customWidth="1"/>
    <col min="1235" max="1235" width="8.28515625" style="3" customWidth="1"/>
    <col min="1236" max="1236" width="11" style="3" customWidth="1"/>
    <col min="1237" max="1237" width="9.85546875" style="3" customWidth="1"/>
    <col min="1238" max="1238" width="11.140625" style="3" customWidth="1"/>
    <col min="1239" max="1239" width="11.5703125" style="3" customWidth="1"/>
    <col min="1240" max="1240" width="14" style="3" customWidth="1"/>
    <col min="1241" max="1241" width="8.42578125" style="3" customWidth="1"/>
    <col min="1242" max="1242" width="11.5703125" style="3" customWidth="1"/>
    <col min="1243" max="1243" width="9.28515625" style="3" customWidth="1"/>
    <col min="1244" max="1244" width="11" style="3" customWidth="1"/>
    <col min="1245" max="1245" width="7.5703125" style="3" customWidth="1"/>
    <col min="1246" max="1246" width="11.140625" style="3" customWidth="1"/>
    <col min="1247" max="1247" width="9.42578125" style="3" customWidth="1"/>
    <col min="1248" max="1248" width="11.7109375" style="3" customWidth="1"/>
    <col min="1249" max="1249" width="8.7109375" style="3" customWidth="1"/>
    <col min="1250" max="1250" width="12" style="3" customWidth="1"/>
    <col min="1251" max="1251" width="11.140625" style="3" customWidth="1"/>
    <col min="1252" max="1252" width="11.5703125" style="3" customWidth="1"/>
    <col min="1253" max="1253" width="8.85546875" style="3" customWidth="1"/>
    <col min="1254" max="1254" width="11.7109375" style="3" customWidth="1"/>
    <col min="1255" max="1255" width="9.7109375" style="3" customWidth="1"/>
    <col min="1256" max="1256" width="11.7109375" style="3" customWidth="1"/>
    <col min="1257" max="1257" width="8.7109375" style="3" customWidth="1"/>
    <col min="1258" max="1258" width="10.28515625" style="3" customWidth="1"/>
    <col min="1259" max="1259" width="8.5703125" style="3" customWidth="1"/>
    <col min="1260" max="1260" width="11.28515625" style="3" customWidth="1"/>
    <col min="1261" max="1261" width="8.5703125" style="3" customWidth="1"/>
    <col min="1262" max="1262" width="11" style="3" customWidth="1"/>
    <col min="1263" max="1263" width="9.85546875" style="3" customWidth="1"/>
    <col min="1264" max="1264" width="11.5703125" style="3" customWidth="1"/>
    <col min="1265" max="1265" width="5.85546875" style="3" customWidth="1"/>
    <col min="1266" max="1266" width="11.28515625" style="3" customWidth="1"/>
    <col min="1267" max="1267" width="9.42578125" style="3" customWidth="1"/>
    <col min="1268" max="1268" width="11.28515625" style="3" customWidth="1"/>
    <col min="1269" max="1269" width="8.7109375" style="3" customWidth="1"/>
    <col min="1270" max="1270" width="11.28515625" style="3" customWidth="1"/>
    <col min="1271" max="1271" width="7.7109375" style="3" customWidth="1"/>
    <col min="1272" max="1272" width="11.85546875" style="3" customWidth="1"/>
    <col min="1273" max="1273" width="9.5703125" style="3" customWidth="1"/>
    <col min="1274" max="1274" width="11.28515625" style="3" customWidth="1"/>
    <col min="1275" max="1275" width="8.28515625" style="3" customWidth="1"/>
    <col min="1276" max="1276" width="11.42578125" style="3" customWidth="1"/>
    <col min="1277" max="1277" width="9" style="3" customWidth="1"/>
    <col min="1278" max="1278" width="10.7109375" style="3" customWidth="1"/>
    <col min="1279" max="1279" width="8.5703125" style="3" customWidth="1"/>
    <col min="1280" max="1280" width="11.28515625" style="3" customWidth="1"/>
    <col min="1281" max="1281" width="8" style="3" customWidth="1"/>
    <col min="1282" max="1282" width="11.28515625" style="3" customWidth="1"/>
    <col min="1283" max="1283" width="8" style="3" customWidth="1"/>
    <col min="1284" max="1284" width="11.42578125" style="3" customWidth="1"/>
    <col min="1285" max="1285" width="6" style="3" customWidth="1"/>
    <col min="1286" max="1286" width="11.28515625" style="3" customWidth="1"/>
    <col min="1287" max="1287" width="6.7109375" style="3" customWidth="1"/>
    <col min="1288" max="1288" width="11.28515625" style="3" customWidth="1"/>
    <col min="1289" max="1289" width="11.5703125" style="3" customWidth="1"/>
    <col min="1290" max="1290" width="13" style="3" customWidth="1"/>
    <col min="1291" max="1291" width="11" style="3" customWidth="1"/>
    <col min="1292" max="1292" width="13.28515625" style="3" customWidth="1"/>
    <col min="1293" max="1293" width="12.5703125" style="3" customWidth="1"/>
    <col min="1294" max="1300" width="4.7109375" style="3" customWidth="1"/>
    <col min="1301" max="1302" width="9.5703125" style="3" customWidth="1"/>
    <col min="1303" max="1313" width="3.7109375" style="3" customWidth="1"/>
    <col min="1314" max="1485" width="8.85546875" style="3"/>
    <col min="1486" max="1486" width="4.85546875" style="3" customWidth="1"/>
    <col min="1487" max="1487" width="23" style="3" customWidth="1"/>
    <col min="1488" max="1488" width="30.5703125" style="3" customWidth="1"/>
    <col min="1489" max="1489" width="12.5703125" style="3" customWidth="1"/>
    <col min="1490" max="1490" width="9.7109375" style="3" customWidth="1"/>
    <col min="1491" max="1491" width="8.28515625" style="3" customWidth="1"/>
    <col min="1492" max="1492" width="11" style="3" customWidth="1"/>
    <col min="1493" max="1493" width="9.85546875" style="3" customWidth="1"/>
    <col min="1494" max="1494" width="11.140625" style="3" customWidth="1"/>
    <col min="1495" max="1495" width="11.5703125" style="3" customWidth="1"/>
    <col min="1496" max="1496" width="14" style="3" customWidth="1"/>
    <col min="1497" max="1497" width="8.42578125" style="3" customWidth="1"/>
    <col min="1498" max="1498" width="11.5703125" style="3" customWidth="1"/>
    <col min="1499" max="1499" width="9.28515625" style="3" customWidth="1"/>
    <col min="1500" max="1500" width="11" style="3" customWidth="1"/>
    <col min="1501" max="1501" width="7.5703125" style="3" customWidth="1"/>
    <col min="1502" max="1502" width="11.140625" style="3" customWidth="1"/>
    <col min="1503" max="1503" width="9.42578125" style="3" customWidth="1"/>
    <col min="1504" max="1504" width="11.7109375" style="3" customWidth="1"/>
    <col min="1505" max="1505" width="8.7109375" style="3" customWidth="1"/>
    <col min="1506" max="1506" width="12" style="3" customWidth="1"/>
    <col min="1507" max="1507" width="11.140625" style="3" customWidth="1"/>
    <col min="1508" max="1508" width="11.5703125" style="3" customWidth="1"/>
    <col min="1509" max="1509" width="8.85546875" style="3" customWidth="1"/>
    <col min="1510" max="1510" width="11.7109375" style="3" customWidth="1"/>
    <col min="1511" max="1511" width="9.7109375" style="3" customWidth="1"/>
    <col min="1512" max="1512" width="11.7109375" style="3" customWidth="1"/>
    <col min="1513" max="1513" width="8.7109375" style="3" customWidth="1"/>
    <col min="1514" max="1514" width="10.28515625" style="3" customWidth="1"/>
    <col min="1515" max="1515" width="8.5703125" style="3" customWidth="1"/>
    <col min="1516" max="1516" width="11.28515625" style="3" customWidth="1"/>
    <col min="1517" max="1517" width="8.5703125" style="3" customWidth="1"/>
    <col min="1518" max="1518" width="11" style="3" customWidth="1"/>
    <col min="1519" max="1519" width="9.85546875" style="3" customWidth="1"/>
    <col min="1520" max="1520" width="11.5703125" style="3" customWidth="1"/>
    <col min="1521" max="1521" width="5.85546875" style="3" customWidth="1"/>
    <col min="1522" max="1522" width="11.28515625" style="3" customWidth="1"/>
    <col min="1523" max="1523" width="9.42578125" style="3" customWidth="1"/>
    <col min="1524" max="1524" width="11.28515625" style="3" customWidth="1"/>
    <col min="1525" max="1525" width="8.7109375" style="3" customWidth="1"/>
    <col min="1526" max="1526" width="11.28515625" style="3" customWidth="1"/>
    <col min="1527" max="1527" width="7.7109375" style="3" customWidth="1"/>
    <col min="1528" max="1528" width="11.85546875" style="3" customWidth="1"/>
    <col min="1529" max="1529" width="9.5703125" style="3" customWidth="1"/>
    <col min="1530" max="1530" width="11.28515625" style="3" customWidth="1"/>
    <col min="1531" max="1531" width="8.28515625" style="3" customWidth="1"/>
    <col min="1532" max="1532" width="11.42578125" style="3" customWidth="1"/>
    <col min="1533" max="1533" width="9" style="3" customWidth="1"/>
    <col min="1534" max="1534" width="10.7109375" style="3" customWidth="1"/>
    <col min="1535" max="1535" width="8.5703125" style="3" customWidth="1"/>
    <col min="1536" max="1536" width="11.28515625" style="3" customWidth="1"/>
    <col min="1537" max="1537" width="8" style="3" customWidth="1"/>
    <col min="1538" max="1538" width="11.28515625" style="3" customWidth="1"/>
    <col min="1539" max="1539" width="8" style="3" customWidth="1"/>
    <col min="1540" max="1540" width="11.42578125" style="3" customWidth="1"/>
    <col min="1541" max="1541" width="6" style="3" customWidth="1"/>
    <col min="1542" max="1542" width="11.28515625" style="3" customWidth="1"/>
    <col min="1543" max="1543" width="6.7109375" style="3" customWidth="1"/>
    <col min="1544" max="1544" width="11.28515625" style="3" customWidth="1"/>
    <col min="1545" max="1545" width="11.5703125" style="3" customWidth="1"/>
    <col min="1546" max="1546" width="13" style="3" customWidth="1"/>
    <col min="1547" max="1547" width="11" style="3" customWidth="1"/>
    <col min="1548" max="1548" width="13.28515625" style="3" customWidth="1"/>
    <col min="1549" max="1549" width="12.5703125" style="3" customWidth="1"/>
    <col min="1550" max="1556" width="4.7109375" style="3" customWidth="1"/>
    <col min="1557" max="1558" width="9.5703125" style="3" customWidth="1"/>
    <col min="1559" max="1569" width="3.7109375" style="3" customWidth="1"/>
    <col min="1570" max="1741" width="8.85546875" style="3"/>
    <col min="1742" max="1742" width="4.85546875" style="3" customWidth="1"/>
    <col min="1743" max="1743" width="23" style="3" customWidth="1"/>
    <col min="1744" max="1744" width="30.5703125" style="3" customWidth="1"/>
    <col min="1745" max="1745" width="12.5703125" style="3" customWidth="1"/>
    <col min="1746" max="1746" width="9.7109375" style="3" customWidth="1"/>
    <col min="1747" max="1747" width="8.28515625" style="3" customWidth="1"/>
    <col min="1748" max="1748" width="11" style="3" customWidth="1"/>
    <col min="1749" max="1749" width="9.85546875" style="3" customWidth="1"/>
    <col min="1750" max="1750" width="11.140625" style="3" customWidth="1"/>
    <col min="1751" max="1751" width="11.5703125" style="3" customWidth="1"/>
    <col min="1752" max="1752" width="14" style="3" customWidth="1"/>
    <col min="1753" max="1753" width="8.42578125" style="3" customWidth="1"/>
    <col min="1754" max="1754" width="11.5703125" style="3" customWidth="1"/>
    <col min="1755" max="1755" width="9.28515625" style="3" customWidth="1"/>
    <col min="1756" max="1756" width="11" style="3" customWidth="1"/>
    <col min="1757" max="1757" width="7.5703125" style="3" customWidth="1"/>
    <col min="1758" max="1758" width="11.140625" style="3" customWidth="1"/>
    <col min="1759" max="1759" width="9.42578125" style="3" customWidth="1"/>
    <col min="1760" max="1760" width="11.7109375" style="3" customWidth="1"/>
    <col min="1761" max="1761" width="8.7109375" style="3" customWidth="1"/>
    <col min="1762" max="1762" width="12" style="3" customWidth="1"/>
    <col min="1763" max="1763" width="11.140625" style="3" customWidth="1"/>
    <col min="1764" max="1764" width="11.5703125" style="3" customWidth="1"/>
    <col min="1765" max="1765" width="8.85546875" style="3" customWidth="1"/>
    <col min="1766" max="1766" width="11.7109375" style="3" customWidth="1"/>
    <col min="1767" max="1767" width="9.7109375" style="3" customWidth="1"/>
    <col min="1768" max="1768" width="11.7109375" style="3" customWidth="1"/>
    <col min="1769" max="1769" width="8.7109375" style="3" customWidth="1"/>
    <col min="1770" max="1770" width="10.28515625" style="3" customWidth="1"/>
    <col min="1771" max="1771" width="8.5703125" style="3" customWidth="1"/>
    <col min="1772" max="1772" width="11.28515625" style="3" customWidth="1"/>
    <col min="1773" max="1773" width="8.5703125" style="3" customWidth="1"/>
    <col min="1774" max="1774" width="11" style="3" customWidth="1"/>
    <col min="1775" max="1775" width="9.85546875" style="3" customWidth="1"/>
    <col min="1776" max="1776" width="11.5703125" style="3" customWidth="1"/>
    <col min="1777" max="1777" width="5.85546875" style="3" customWidth="1"/>
    <col min="1778" max="1778" width="11.28515625" style="3" customWidth="1"/>
    <col min="1779" max="1779" width="9.42578125" style="3" customWidth="1"/>
    <col min="1780" max="1780" width="11.28515625" style="3" customWidth="1"/>
    <col min="1781" max="1781" width="8.7109375" style="3" customWidth="1"/>
    <col min="1782" max="1782" width="11.28515625" style="3" customWidth="1"/>
    <col min="1783" max="1783" width="7.7109375" style="3" customWidth="1"/>
    <col min="1784" max="1784" width="11.85546875" style="3" customWidth="1"/>
    <col min="1785" max="1785" width="9.5703125" style="3" customWidth="1"/>
    <col min="1786" max="1786" width="11.28515625" style="3" customWidth="1"/>
    <col min="1787" max="1787" width="8.28515625" style="3" customWidth="1"/>
    <col min="1788" max="1788" width="11.42578125" style="3" customWidth="1"/>
    <col min="1789" max="1789" width="9" style="3" customWidth="1"/>
    <col min="1790" max="1790" width="10.7109375" style="3" customWidth="1"/>
    <col min="1791" max="1791" width="8.5703125" style="3" customWidth="1"/>
    <col min="1792" max="1792" width="11.28515625" style="3" customWidth="1"/>
    <col min="1793" max="1793" width="8" style="3" customWidth="1"/>
    <col min="1794" max="1794" width="11.28515625" style="3" customWidth="1"/>
    <col min="1795" max="1795" width="8" style="3" customWidth="1"/>
    <col min="1796" max="1796" width="11.42578125" style="3" customWidth="1"/>
    <col min="1797" max="1797" width="6" style="3" customWidth="1"/>
    <col min="1798" max="1798" width="11.28515625" style="3" customWidth="1"/>
    <col min="1799" max="1799" width="6.7109375" style="3" customWidth="1"/>
    <col min="1800" max="1800" width="11.28515625" style="3" customWidth="1"/>
    <col min="1801" max="1801" width="11.5703125" style="3" customWidth="1"/>
    <col min="1802" max="1802" width="13" style="3" customWidth="1"/>
    <col min="1803" max="1803" width="11" style="3" customWidth="1"/>
    <col min="1804" max="1804" width="13.28515625" style="3" customWidth="1"/>
    <col min="1805" max="1805" width="12.5703125" style="3" customWidth="1"/>
    <col min="1806" max="1812" width="4.7109375" style="3" customWidth="1"/>
    <col min="1813" max="1814" width="9.5703125" style="3" customWidth="1"/>
    <col min="1815" max="1825" width="3.7109375" style="3" customWidth="1"/>
    <col min="1826" max="1997" width="8.85546875" style="3"/>
    <col min="1998" max="1998" width="4.85546875" style="3" customWidth="1"/>
    <col min="1999" max="1999" width="23" style="3" customWidth="1"/>
    <col min="2000" max="2000" width="30.5703125" style="3" customWidth="1"/>
    <col min="2001" max="2001" width="12.5703125" style="3" customWidth="1"/>
    <col min="2002" max="2002" width="9.7109375" style="3" customWidth="1"/>
    <col min="2003" max="2003" width="8.28515625" style="3" customWidth="1"/>
    <col min="2004" max="2004" width="11" style="3" customWidth="1"/>
    <col min="2005" max="2005" width="9.85546875" style="3" customWidth="1"/>
    <col min="2006" max="2006" width="11.140625" style="3" customWidth="1"/>
    <col min="2007" max="2007" width="11.5703125" style="3" customWidth="1"/>
    <col min="2008" max="2008" width="14" style="3" customWidth="1"/>
    <col min="2009" max="2009" width="8.42578125" style="3" customWidth="1"/>
    <col min="2010" max="2010" width="11.5703125" style="3" customWidth="1"/>
    <col min="2011" max="2011" width="9.28515625" style="3" customWidth="1"/>
    <col min="2012" max="2012" width="11" style="3" customWidth="1"/>
    <col min="2013" max="2013" width="7.5703125" style="3" customWidth="1"/>
    <col min="2014" max="2014" width="11.140625" style="3" customWidth="1"/>
    <col min="2015" max="2015" width="9.42578125" style="3" customWidth="1"/>
    <col min="2016" max="2016" width="11.7109375" style="3" customWidth="1"/>
    <col min="2017" max="2017" width="8.7109375" style="3" customWidth="1"/>
    <col min="2018" max="2018" width="12" style="3" customWidth="1"/>
    <col min="2019" max="2019" width="11.140625" style="3" customWidth="1"/>
    <col min="2020" max="2020" width="11.5703125" style="3" customWidth="1"/>
    <col min="2021" max="2021" width="8.85546875" style="3" customWidth="1"/>
    <col min="2022" max="2022" width="11.7109375" style="3" customWidth="1"/>
    <col min="2023" max="2023" width="9.7109375" style="3" customWidth="1"/>
    <col min="2024" max="2024" width="11.7109375" style="3" customWidth="1"/>
    <col min="2025" max="2025" width="8.7109375" style="3" customWidth="1"/>
    <col min="2026" max="2026" width="10.28515625" style="3" customWidth="1"/>
    <col min="2027" max="2027" width="8.5703125" style="3" customWidth="1"/>
    <col min="2028" max="2028" width="11.28515625" style="3" customWidth="1"/>
    <col min="2029" max="2029" width="8.5703125" style="3" customWidth="1"/>
    <col min="2030" max="2030" width="11" style="3" customWidth="1"/>
    <col min="2031" max="2031" width="9.85546875" style="3" customWidth="1"/>
    <col min="2032" max="2032" width="11.5703125" style="3" customWidth="1"/>
    <col min="2033" max="2033" width="5.85546875" style="3" customWidth="1"/>
    <col min="2034" max="2034" width="11.28515625" style="3" customWidth="1"/>
    <col min="2035" max="2035" width="9.42578125" style="3" customWidth="1"/>
    <col min="2036" max="2036" width="11.28515625" style="3" customWidth="1"/>
    <col min="2037" max="2037" width="8.7109375" style="3" customWidth="1"/>
    <col min="2038" max="2038" width="11.28515625" style="3" customWidth="1"/>
    <col min="2039" max="2039" width="7.7109375" style="3" customWidth="1"/>
    <col min="2040" max="2040" width="11.85546875" style="3" customWidth="1"/>
    <col min="2041" max="2041" width="9.5703125" style="3" customWidth="1"/>
    <col min="2042" max="2042" width="11.28515625" style="3" customWidth="1"/>
    <col min="2043" max="2043" width="8.28515625" style="3" customWidth="1"/>
    <col min="2044" max="2044" width="11.42578125" style="3" customWidth="1"/>
    <col min="2045" max="2045" width="9" style="3" customWidth="1"/>
    <col min="2046" max="2046" width="10.7109375" style="3" customWidth="1"/>
    <col min="2047" max="2047" width="8.5703125" style="3" customWidth="1"/>
    <col min="2048" max="2048" width="11.28515625" style="3" customWidth="1"/>
    <col min="2049" max="2049" width="8" style="3" customWidth="1"/>
    <col min="2050" max="2050" width="11.28515625" style="3" customWidth="1"/>
    <col min="2051" max="2051" width="8" style="3" customWidth="1"/>
    <col min="2052" max="2052" width="11.42578125" style="3" customWidth="1"/>
    <col min="2053" max="2053" width="6" style="3" customWidth="1"/>
    <col min="2054" max="2054" width="11.28515625" style="3" customWidth="1"/>
    <col min="2055" max="2055" width="6.7109375" style="3" customWidth="1"/>
    <col min="2056" max="2056" width="11.28515625" style="3" customWidth="1"/>
    <col min="2057" max="2057" width="11.5703125" style="3" customWidth="1"/>
    <col min="2058" max="2058" width="13" style="3" customWidth="1"/>
    <col min="2059" max="2059" width="11" style="3" customWidth="1"/>
    <col min="2060" max="2060" width="13.28515625" style="3" customWidth="1"/>
    <col min="2061" max="2061" width="12.5703125" style="3" customWidth="1"/>
    <col min="2062" max="2068" width="4.7109375" style="3" customWidth="1"/>
    <col min="2069" max="2070" width="9.5703125" style="3" customWidth="1"/>
    <col min="2071" max="2081" width="3.7109375" style="3" customWidth="1"/>
    <col min="2082" max="2253" width="8.85546875" style="3"/>
    <col min="2254" max="2254" width="4.85546875" style="3" customWidth="1"/>
    <col min="2255" max="2255" width="23" style="3" customWidth="1"/>
    <col min="2256" max="2256" width="30.5703125" style="3" customWidth="1"/>
    <col min="2257" max="2257" width="12.5703125" style="3" customWidth="1"/>
    <col min="2258" max="2258" width="9.7109375" style="3" customWidth="1"/>
    <col min="2259" max="2259" width="8.28515625" style="3" customWidth="1"/>
    <col min="2260" max="2260" width="11" style="3" customWidth="1"/>
    <col min="2261" max="2261" width="9.85546875" style="3" customWidth="1"/>
    <col min="2262" max="2262" width="11.140625" style="3" customWidth="1"/>
    <col min="2263" max="2263" width="11.5703125" style="3" customWidth="1"/>
    <col min="2264" max="2264" width="14" style="3" customWidth="1"/>
    <col min="2265" max="2265" width="8.42578125" style="3" customWidth="1"/>
    <col min="2266" max="2266" width="11.5703125" style="3" customWidth="1"/>
    <col min="2267" max="2267" width="9.28515625" style="3" customWidth="1"/>
    <col min="2268" max="2268" width="11" style="3" customWidth="1"/>
    <col min="2269" max="2269" width="7.5703125" style="3" customWidth="1"/>
    <col min="2270" max="2270" width="11.140625" style="3" customWidth="1"/>
    <col min="2271" max="2271" width="9.42578125" style="3" customWidth="1"/>
    <col min="2272" max="2272" width="11.7109375" style="3" customWidth="1"/>
    <col min="2273" max="2273" width="8.7109375" style="3" customWidth="1"/>
    <col min="2274" max="2274" width="12" style="3" customWidth="1"/>
    <col min="2275" max="2275" width="11.140625" style="3" customWidth="1"/>
    <col min="2276" max="2276" width="11.5703125" style="3" customWidth="1"/>
    <col min="2277" max="2277" width="8.85546875" style="3" customWidth="1"/>
    <col min="2278" max="2278" width="11.7109375" style="3" customWidth="1"/>
    <col min="2279" max="2279" width="9.7109375" style="3" customWidth="1"/>
    <col min="2280" max="2280" width="11.7109375" style="3" customWidth="1"/>
    <col min="2281" max="2281" width="8.7109375" style="3" customWidth="1"/>
    <col min="2282" max="2282" width="10.28515625" style="3" customWidth="1"/>
    <col min="2283" max="2283" width="8.5703125" style="3" customWidth="1"/>
    <col min="2284" max="2284" width="11.28515625" style="3" customWidth="1"/>
    <col min="2285" max="2285" width="8.5703125" style="3" customWidth="1"/>
    <col min="2286" max="2286" width="11" style="3" customWidth="1"/>
    <col min="2287" max="2287" width="9.85546875" style="3" customWidth="1"/>
    <col min="2288" max="2288" width="11.5703125" style="3" customWidth="1"/>
    <col min="2289" max="2289" width="5.85546875" style="3" customWidth="1"/>
    <col min="2290" max="2290" width="11.28515625" style="3" customWidth="1"/>
    <col min="2291" max="2291" width="9.42578125" style="3" customWidth="1"/>
    <col min="2292" max="2292" width="11.28515625" style="3" customWidth="1"/>
    <col min="2293" max="2293" width="8.7109375" style="3" customWidth="1"/>
    <col min="2294" max="2294" width="11.28515625" style="3" customWidth="1"/>
    <col min="2295" max="2295" width="7.7109375" style="3" customWidth="1"/>
    <col min="2296" max="2296" width="11.85546875" style="3" customWidth="1"/>
    <col min="2297" max="2297" width="9.5703125" style="3" customWidth="1"/>
    <col min="2298" max="2298" width="11.28515625" style="3" customWidth="1"/>
    <col min="2299" max="2299" width="8.28515625" style="3" customWidth="1"/>
    <col min="2300" max="2300" width="11.42578125" style="3" customWidth="1"/>
    <col min="2301" max="2301" width="9" style="3" customWidth="1"/>
    <col min="2302" max="2302" width="10.7109375" style="3" customWidth="1"/>
    <col min="2303" max="2303" width="8.5703125" style="3" customWidth="1"/>
    <col min="2304" max="2304" width="11.28515625" style="3" customWidth="1"/>
    <col min="2305" max="2305" width="8" style="3" customWidth="1"/>
    <col min="2306" max="2306" width="11.28515625" style="3" customWidth="1"/>
    <col min="2307" max="2307" width="8" style="3" customWidth="1"/>
    <col min="2308" max="2308" width="11.42578125" style="3" customWidth="1"/>
    <col min="2309" max="2309" width="6" style="3" customWidth="1"/>
    <col min="2310" max="2310" width="11.28515625" style="3" customWidth="1"/>
    <col min="2311" max="2311" width="6.7109375" style="3" customWidth="1"/>
    <col min="2312" max="2312" width="11.28515625" style="3" customWidth="1"/>
    <col min="2313" max="2313" width="11.5703125" style="3" customWidth="1"/>
    <col min="2314" max="2314" width="13" style="3" customWidth="1"/>
    <col min="2315" max="2315" width="11" style="3" customWidth="1"/>
    <col min="2316" max="2316" width="13.28515625" style="3" customWidth="1"/>
    <col min="2317" max="2317" width="12.5703125" style="3" customWidth="1"/>
    <col min="2318" max="2324" width="4.7109375" style="3" customWidth="1"/>
    <col min="2325" max="2326" width="9.5703125" style="3" customWidth="1"/>
    <col min="2327" max="2337" width="3.7109375" style="3" customWidth="1"/>
    <col min="2338" max="2509" width="8.85546875" style="3"/>
    <col min="2510" max="2510" width="4.85546875" style="3" customWidth="1"/>
    <col min="2511" max="2511" width="23" style="3" customWidth="1"/>
    <col min="2512" max="2512" width="30.5703125" style="3" customWidth="1"/>
    <col min="2513" max="2513" width="12.5703125" style="3" customWidth="1"/>
    <col min="2514" max="2514" width="9.7109375" style="3" customWidth="1"/>
    <col min="2515" max="2515" width="8.28515625" style="3" customWidth="1"/>
    <col min="2516" max="2516" width="11" style="3" customWidth="1"/>
    <col min="2517" max="2517" width="9.85546875" style="3" customWidth="1"/>
    <col min="2518" max="2518" width="11.140625" style="3" customWidth="1"/>
    <col min="2519" max="2519" width="11.5703125" style="3" customWidth="1"/>
    <col min="2520" max="2520" width="14" style="3" customWidth="1"/>
    <col min="2521" max="2521" width="8.42578125" style="3" customWidth="1"/>
    <col min="2522" max="2522" width="11.5703125" style="3" customWidth="1"/>
    <col min="2523" max="2523" width="9.28515625" style="3" customWidth="1"/>
    <col min="2524" max="2524" width="11" style="3" customWidth="1"/>
    <col min="2525" max="2525" width="7.5703125" style="3" customWidth="1"/>
    <col min="2526" max="2526" width="11.140625" style="3" customWidth="1"/>
    <col min="2527" max="2527" width="9.42578125" style="3" customWidth="1"/>
    <col min="2528" max="2528" width="11.7109375" style="3" customWidth="1"/>
    <col min="2529" max="2529" width="8.7109375" style="3" customWidth="1"/>
    <col min="2530" max="2530" width="12" style="3" customWidth="1"/>
    <col min="2531" max="2531" width="11.140625" style="3" customWidth="1"/>
    <col min="2532" max="2532" width="11.5703125" style="3" customWidth="1"/>
    <col min="2533" max="2533" width="8.85546875" style="3" customWidth="1"/>
    <col min="2534" max="2534" width="11.7109375" style="3" customWidth="1"/>
    <col min="2535" max="2535" width="9.7109375" style="3" customWidth="1"/>
    <col min="2536" max="2536" width="11.7109375" style="3" customWidth="1"/>
    <col min="2537" max="2537" width="8.7109375" style="3" customWidth="1"/>
    <col min="2538" max="2538" width="10.28515625" style="3" customWidth="1"/>
    <col min="2539" max="2539" width="8.5703125" style="3" customWidth="1"/>
    <col min="2540" max="2540" width="11.28515625" style="3" customWidth="1"/>
    <col min="2541" max="2541" width="8.5703125" style="3" customWidth="1"/>
    <col min="2542" max="2542" width="11" style="3" customWidth="1"/>
    <col min="2543" max="2543" width="9.85546875" style="3" customWidth="1"/>
    <col min="2544" max="2544" width="11.5703125" style="3" customWidth="1"/>
    <col min="2545" max="2545" width="5.85546875" style="3" customWidth="1"/>
    <col min="2546" max="2546" width="11.28515625" style="3" customWidth="1"/>
    <col min="2547" max="2547" width="9.42578125" style="3" customWidth="1"/>
    <col min="2548" max="2548" width="11.28515625" style="3" customWidth="1"/>
    <col min="2549" max="2549" width="8.7109375" style="3" customWidth="1"/>
    <col min="2550" max="2550" width="11.28515625" style="3" customWidth="1"/>
    <col min="2551" max="2551" width="7.7109375" style="3" customWidth="1"/>
    <col min="2552" max="2552" width="11.85546875" style="3" customWidth="1"/>
    <col min="2553" max="2553" width="9.5703125" style="3" customWidth="1"/>
    <col min="2554" max="2554" width="11.28515625" style="3" customWidth="1"/>
    <col min="2555" max="2555" width="8.28515625" style="3" customWidth="1"/>
    <col min="2556" max="2556" width="11.42578125" style="3" customWidth="1"/>
    <col min="2557" max="2557" width="9" style="3" customWidth="1"/>
    <col min="2558" max="2558" width="10.7109375" style="3" customWidth="1"/>
    <col min="2559" max="2559" width="8.5703125" style="3" customWidth="1"/>
    <col min="2560" max="2560" width="11.28515625" style="3" customWidth="1"/>
    <col min="2561" max="2561" width="8" style="3" customWidth="1"/>
    <col min="2562" max="2562" width="11.28515625" style="3" customWidth="1"/>
    <col min="2563" max="2563" width="8" style="3" customWidth="1"/>
    <col min="2564" max="2564" width="11.42578125" style="3" customWidth="1"/>
    <col min="2565" max="2565" width="6" style="3" customWidth="1"/>
    <col min="2566" max="2566" width="11.28515625" style="3" customWidth="1"/>
    <col min="2567" max="2567" width="6.7109375" style="3" customWidth="1"/>
    <col min="2568" max="2568" width="11.28515625" style="3" customWidth="1"/>
    <col min="2569" max="2569" width="11.5703125" style="3" customWidth="1"/>
    <col min="2570" max="2570" width="13" style="3" customWidth="1"/>
    <col min="2571" max="2571" width="11" style="3" customWidth="1"/>
    <col min="2572" max="2572" width="13.28515625" style="3" customWidth="1"/>
    <col min="2573" max="2573" width="12.5703125" style="3" customWidth="1"/>
    <col min="2574" max="2580" width="4.7109375" style="3" customWidth="1"/>
    <col min="2581" max="2582" width="9.5703125" style="3" customWidth="1"/>
    <col min="2583" max="2593" width="3.7109375" style="3" customWidth="1"/>
    <col min="2594" max="2765" width="8.85546875" style="3"/>
    <col min="2766" max="2766" width="4.85546875" style="3" customWidth="1"/>
    <col min="2767" max="2767" width="23" style="3" customWidth="1"/>
    <col min="2768" max="2768" width="30.5703125" style="3" customWidth="1"/>
    <col min="2769" max="2769" width="12.5703125" style="3" customWidth="1"/>
    <col min="2770" max="2770" width="9.7109375" style="3" customWidth="1"/>
    <col min="2771" max="2771" width="8.28515625" style="3" customWidth="1"/>
    <col min="2772" max="2772" width="11" style="3" customWidth="1"/>
    <col min="2773" max="2773" width="9.85546875" style="3" customWidth="1"/>
    <col min="2774" max="2774" width="11.140625" style="3" customWidth="1"/>
    <col min="2775" max="2775" width="11.5703125" style="3" customWidth="1"/>
    <col min="2776" max="2776" width="14" style="3" customWidth="1"/>
    <col min="2777" max="2777" width="8.42578125" style="3" customWidth="1"/>
    <col min="2778" max="2778" width="11.5703125" style="3" customWidth="1"/>
    <col min="2779" max="2779" width="9.28515625" style="3" customWidth="1"/>
    <col min="2780" max="2780" width="11" style="3" customWidth="1"/>
    <col min="2781" max="2781" width="7.5703125" style="3" customWidth="1"/>
    <col min="2782" max="2782" width="11.140625" style="3" customWidth="1"/>
    <col min="2783" max="2783" width="9.42578125" style="3" customWidth="1"/>
    <col min="2784" max="2784" width="11.7109375" style="3" customWidth="1"/>
    <col min="2785" max="2785" width="8.7109375" style="3" customWidth="1"/>
    <col min="2786" max="2786" width="12" style="3" customWidth="1"/>
    <col min="2787" max="2787" width="11.140625" style="3" customWidth="1"/>
    <col min="2788" max="2788" width="11.5703125" style="3" customWidth="1"/>
    <col min="2789" max="2789" width="8.85546875" style="3" customWidth="1"/>
    <col min="2790" max="2790" width="11.7109375" style="3" customWidth="1"/>
    <col min="2791" max="2791" width="9.7109375" style="3" customWidth="1"/>
    <col min="2792" max="2792" width="11.7109375" style="3" customWidth="1"/>
    <col min="2793" max="2793" width="8.7109375" style="3" customWidth="1"/>
    <col min="2794" max="2794" width="10.28515625" style="3" customWidth="1"/>
    <col min="2795" max="2795" width="8.5703125" style="3" customWidth="1"/>
    <col min="2796" max="2796" width="11.28515625" style="3" customWidth="1"/>
    <col min="2797" max="2797" width="8.5703125" style="3" customWidth="1"/>
    <col min="2798" max="2798" width="11" style="3" customWidth="1"/>
    <col min="2799" max="2799" width="9.85546875" style="3" customWidth="1"/>
    <col min="2800" max="2800" width="11.5703125" style="3" customWidth="1"/>
    <col min="2801" max="2801" width="5.85546875" style="3" customWidth="1"/>
    <col min="2802" max="2802" width="11.28515625" style="3" customWidth="1"/>
    <col min="2803" max="2803" width="9.42578125" style="3" customWidth="1"/>
    <col min="2804" max="2804" width="11.28515625" style="3" customWidth="1"/>
    <col min="2805" max="2805" width="8.7109375" style="3" customWidth="1"/>
    <col min="2806" max="2806" width="11.28515625" style="3" customWidth="1"/>
    <col min="2807" max="2807" width="7.7109375" style="3" customWidth="1"/>
    <col min="2808" max="2808" width="11.85546875" style="3" customWidth="1"/>
    <col min="2809" max="2809" width="9.5703125" style="3" customWidth="1"/>
    <col min="2810" max="2810" width="11.28515625" style="3" customWidth="1"/>
    <col min="2811" max="2811" width="8.28515625" style="3" customWidth="1"/>
    <col min="2812" max="2812" width="11.42578125" style="3" customWidth="1"/>
    <col min="2813" max="2813" width="9" style="3" customWidth="1"/>
    <col min="2814" max="2814" width="10.7109375" style="3" customWidth="1"/>
    <col min="2815" max="2815" width="8.5703125" style="3" customWidth="1"/>
    <col min="2816" max="2816" width="11.28515625" style="3" customWidth="1"/>
    <col min="2817" max="2817" width="8" style="3" customWidth="1"/>
    <col min="2818" max="2818" width="11.28515625" style="3" customWidth="1"/>
    <col min="2819" max="2819" width="8" style="3" customWidth="1"/>
    <col min="2820" max="2820" width="11.42578125" style="3" customWidth="1"/>
    <col min="2821" max="2821" width="6" style="3" customWidth="1"/>
    <col min="2822" max="2822" width="11.28515625" style="3" customWidth="1"/>
    <col min="2823" max="2823" width="6.7109375" style="3" customWidth="1"/>
    <col min="2824" max="2824" width="11.28515625" style="3" customWidth="1"/>
    <col min="2825" max="2825" width="11.5703125" style="3" customWidth="1"/>
    <col min="2826" max="2826" width="13" style="3" customWidth="1"/>
    <col min="2827" max="2827" width="11" style="3" customWidth="1"/>
    <col min="2828" max="2828" width="13.28515625" style="3" customWidth="1"/>
    <col min="2829" max="2829" width="12.5703125" style="3" customWidth="1"/>
    <col min="2830" max="2836" width="4.7109375" style="3" customWidth="1"/>
    <col min="2837" max="2838" width="9.5703125" style="3" customWidth="1"/>
    <col min="2839" max="2849" width="3.7109375" style="3" customWidth="1"/>
    <col min="2850" max="3021" width="8.85546875" style="3"/>
    <col min="3022" max="3022" width="4.85546875" style="3" customWidth="1"/>
    <col min="3023" max="3023" width="23" style="3" customWidth="1"/>
    <col min="3024" max="3024" width="30.5703125" style="3" customWidth="1"/>
    <col min="3025" max="3025" width="12.5703125" style="3" customWidth="1"/>
    <col min="3026" max="3026" width="9.7109375" style="3" customWidth="1"/>
    <col min="3027" max="3027" width="8.28515625" style="3" customWidth="1"/>
    <col min="3028" max="3028" width="11" style="3" customWidth="1"/>
    <col min="3029" max="3029" width="9.85546875" style="3" customWidth="1"/>
    <col min="3030" max="3030" width="11.140625" style="3" customWidth="1"/>
    <col min="3031" max="3031" width="11.5703125" style="3" customWidth="1"/>
    <col min="3032" max="3032" width="14" style="3" customWidth="1"/>
    <col min="3033" max="3033" width="8.42578125" style="3" customWidth="1"/>
    <col min="3034" max="3034" width="11.5703125" style="3" customWidth="1"/>
    <col min="3035" max="3035" width="9.28515625" style="3" customWidth="1"/>
    <col min="3036" max="3036" width="11" style="3" customWidth="1"/>
    <col min="3037" max="3037" width="7.5703125" style="3" customWidth="1"/>
    <col min="3038" max="3038" width="11.140625" style="3" customWidth="1"/>
    <col min="3039" max="3039" width="9.42578125" style="3" customWidth="1"/>
    <col min="3040" max="3040" width="11.7109375" style="3" customWidth="1"/>
    <col min="3041" max="3041" width="8.7109375" style="3" customWidth="1"/>
    <col min="3042" max="3042" width="12" style="3" customWidth="1"/>
    <col min="3043" max="3043" width="11.140625" style="3" customWidth="1"/>
    <col min="3044" max="3044" width="11.5703125" style="3" customWidth="1"/>
    <col min="3045" max="3045" width="8.85546875" style="3" customWidth="1"/>
    <col min="3046" max="3046" width="11.7109375" style="3" customWidth="1"/>
    <col min="3047" max="3047" width="9.7109375" style="3" customWidth="1"/>
    <col min="3048" max="3048" width="11.7109375" style="3" customWidth="1"/>
    <col min="3049" max="3049" width="8.7109375" style="3" customWidth="1"/>
    <col min="3050" max="3050" width="10.28515625" style="3" customWidth="1"/>
    <col min="3051" max="3051" width="8.5703125" style="3" customWidth="1"/>
    <col min="3052" max="3052" width="11.28515625" style="3" customWidth="1"/>
    <col min="3053" max="3053" width="8.5703125" style="3" customWidth="1"/>
    <col min="3054" max="3054" width="11" style="3" customWidth="1"/>
    <col min="3055" max="3055" width="9.85546875" style="3" customWidth="1"/>
    <col min="3056" max="3056" width="11.5703125" style="3" customWidth="1"/>
    <col min="3057" max="3057" width="5.85546875" style="3" customWidth="1"/>
    <col min="3058" max="3058" width="11.28515625" style="3" customWidth="1"/>
    <col min="3059" max="3059" width="9.42578125" style="3" customWidth="1"/>
    <col min="3060" max="3060" width="11.28515625" style="3" customWidth="1"/>
    <col min="3061" max="3061" width="8.7109375" style="3" customWidth="1"/>
    <col min="3062" max="3062" width="11.28515625" style="3" customWidth="1"/>
    <col min="3063" max="3063" width="7.7109375" style="3" customWidth="1"/>
    <col min="3064" max="3064" width="11.85546875" style="3" customWidth="1"/>
    <col min="3065" max="3065" width="9.5703125" style="3" customWidth="1"/>
    <col min="3066" max="3066" width="11.28515625" style="3" customWidth="1"/>
    <col min="3067" max="3067" width="8.28515625" style="3" customWidth="1"/>
    <col min="3068" max="3068" width="11.42578125" style="3" customWidth="1"/>
    <col min="3069" max="3069" width="9" style="3" customWidth="1"/>
    <col min="3070" max="3070" width="10.7109375" style="3" customWidth="1"/>
    <col min="3071" max="3071" width="8.5703125" style="3" customWidth="1"/>
    <col min="3072" max="3072" width="11.28515625" style="3" customWidth="1"/>
    <col min="3073" max="3073" width="8" style="3" customWidth="1"/>
    <col min="3074" max="3074" width="11.28515625" style="3" customWidth="1"/>
    <col min="3075" max="3075" width="8" style="3" customWidth="1"/>
    <col min="3076" max="3076" width="11.42578125" style="3" customWidth="1"/>
    <col min="3077" max="3077" width="6" style="3" customWidth="1"/>
    <col min="3078" max="3078" width="11.28515625" style="3" customWidth="1"/>
    <col min="3079" max="3079" width="6.7109375" style="3" customWidth="1"/>
    <col min="3080" max="3080" width="11.28515625" style="3" customWidth="1"/>
    <col min="3081" max="3081" width="11.5703125" style="3" customWidth="1"/>
    <col min="3082" max="3082" width="13" style="3" customWidth="1"/>
    <col min="3083" max="3083" width="11" style="3" customWidth="1"/>
    <col min="3084" max="3084" width="13.28515625" style="3" customWidth="1"/>
    <col min="3085" max="3085" width="12.5703125" style="3" customWidth="1"/>
    <col min="3086" max="3092" width="4.7109375" style="3" customWidth="1"/>
    <col min="3093" max="3094" width="9.5703125" style="3" customWidth="1"/>
    <col min="3095" max="3105" width="3.7109375" style="3" customWidth="1"/>
    <col min="3106" max="3277" width="8.85546875" style="3"/>
    <col min="3278" max="3278" width="4.85546875" style="3" customWidth="1"/>
    <col min="3279" max="3279" width="23" style="3" customWidth="1"/>
    <col min="3280" max="3280" width="30.5703125" style="3" customWidth="1"/>
    <col min="3281" max="3281" width="12.5703125" style="3" customWidth="1"/>
    <col min="3282" max="3282" width="9.7109375" style="3" customWidth="1"/>
    <col min="3283" max="3283" width="8.28515625" style="3" customWidth="1"/>
    <col min="3284" max="3284" width="11" style="3" customWidth="1"/>
    <col min="3285" max="3285" width="9.85546875" style="3" customWidth="1"/>
    <col min="3286" max="3286" width="11.140625" style="3" customWidth="1"/>
    <col min="3287" max="3287" width="11.5703125" style="3" customWidth="1"/>
    <col min="3288" max="3288" width="14" style="3" customWidth="1"/>
    <col min="3289" max="3289" width="8.42578125" style="3" customWidth="1"/>
    <col min="3290" max="3290" width="11.5703125" style="3" customWidth="1"/>
    <col min="3291" max="3291" width="9.28515625" style="3" customWidth="1"/>
    <col min="3292" max="3292" width="11" style="3" customWidth="1"/>
    <col min="3293" max="3293" width="7.5703125" style="3" customWidth="1"/>
    <col min="3294" max="3294" width="11.140625" style="3" customWidth="1"/>
    <col min="3295" max="3295" width="9.42578125" style="3" customWidth="1"/>
    <col min="3296" max="3296" width="11.7109375" style="3" customWidth="1"/>
    <col min="3297" max="3297" width="8.7109375" style="3" customWidth="1"/>
    <col min="3298" max="3298" width="12" style="3" customWidth="1"/>
    <col min="3299" max="3299" width="11.140625" style="3" customWidth="1"/>
    <col min="3300" max="3300" width="11.5703125" style="3" customWidth="1"/>
    <col min="3301" max="3301" width="8.85546875" style="3" customWidth="1"/>
    <col min="3302" max="3302" width="11.7109375" style="3" customWidth="1"/>
    <col min="3303" max="3303" width="9.7109375" style="3" customWidth="1"/>
    <col min="3304" max="3304" width="11.7109375" style="3" customWidth="1"/>
    <col min="3305" max="3305" width="8.7109375" style="3" customWidth="1"/>
    <col min="3306" max="3306" width="10.28515625" style="3" customWidth="1"/>
    <col min="3307" max="3307" width="8.5703125" style="3" customWidth="1"/>
    <col min="3308" max="3308" width="11.28515625" style="3" customWidth="1"/>
    <col min="3309" max="3309" width="8.5703125" style="3" customWidth="1"/>
    <col min="3310" max="3310" width="11" style="3" customWidth="1"/>
    <col min="3311" max="3311" width="9.85546875" style="3" customWidth="1"/>
    <col min="3312" max="3312" width="11.5703125" style="3" customWidth="1"/>
    <col min="3313" max="3313" width="5.85546875" style="3" customWidth="1"/>
    <col min="3314" max="3314" width="11.28515625" style="3" customWidth="1"/>
    <col min="3315" max="3315" width="9.42578125" style="3" customWidth="1"/>
    <col min="3316" max="3316" width="11.28515625" style="3" customWidth="1"/>
    <col min="3317" max="3317" width="8.7109375" style="3" customWidth="1"/>
    <col min="3318" max="3318" width="11.28515625" style="3" customWidth="1"/>
    <col min="3319" max="3319" width="7.7109375" style="3" customWidth="1"/>
    <col min="3320" max="3320" width="11.85546875" style="3" customWidth="1"/>
    <col min="3321" max="3321" width="9.5703125" style="3" customWidth="1"/>
    <col min="3322" max="3322" width="11.28515625" style="3" customWidth="1"/>
    <col min="3323" max="3323" width="8.28515625" style="3" customWidth="1"/>
    <col min="3324" max="3324" width="11.42578125" style="3" customWidth="1"/>
    <col min="3325" max="3325" width="9" style="3" customWidth="1"/>
    <col min="3326" max="3326" width="10.7109375" style="3" customWidth="1"/>
    <col min="3327" max="3327" width="8.5703125" style="3" customWidth="1"/>
    <col min="3328" max="3328" width="11.28515625" style="3" customWidth="1"/>
    <col min="3329" max="3329" width="8" style="3" customWidth="1"/>
    <col min="3330" max="3330" width="11.28515625" style="3" customWidth="1"/>
    <col min="3331" max="3331" width="8" style="3" customWidth="1"/>
    <col min="3332" max="3332" width="11.42578125" style="3" customWidth="1"/>
    <col min="3333" max="3333" width="6" style="3" customWidth="1"/>
    <col min="3334" max="3334" width="11.28515625" style="3" customWidth="1"/>
    <col min="3335" max="3335" width="6.7109375" style="3" customWidth="1"/>
    <col min="3336" max="3336" width="11.28515625" style="3" customWidth="1"/>
    <col min="3337" max="3337" width="11.5703125" style="3" customWidth="1"/>
    <col min="3338" max="3338" width="13" style="3" customWidth="1"/>
    <col min="3339" max="3339" width="11" style="3" customWidth="1"/>
    <col min="3340" max="3340" width="13.28515625" style="3" customWidth="1"/>
    <col min="3341" max="3341" width="12.5703125" style="3" customWidth="1"/>
    <col min="3342" max="3348" width="4.7109375" style="3" customWidth="1"/>
    <col min="3349" max="3350" width="9.5703125" style="3" customWidth="1"/>
    <col min="3351" max="3361" width="3.7109375" style="3" customWidth="1"/>
    <col min="3362" max="3533" width="8.85546875" style="3"/>
    <col min="3534" max="3534" width="4.85546875" style="3" customWidth="1"/>
    <col min="3535" max="3535" width="23" style="3" customWidth="1"/>
    <col min="3536" max="3536" width="30.5703125" style="3" customWidth="1"/>
    <col min="3537" max="3537" width="12.5703125" style="3" customWidth="1"/>
    <col min="3538" max="3538" width="9.7109375" style="3" customWidth="1"/>
    <col min="3539" max="3539" width="8.28515625" style="3" customWidth="1"/>
    <col min="3540" max="3540" width="11" style="3" customWidth="1"/>
    <col min="3541" max="3541" width="9.85546875" style="3" customWidth="1"/>
    <col min="3542" max="3542" width="11.140625" style="3" customWidth="1"/>
    <col min="3543" max="3543" width="11.5703125" style="3" customWidth="1"/>
    <col min="3544" max="3544" width="14" style="3" customWidth="1"/>
    <col min="3545" max="3545" width="8.42578125" style="3" customWidth="1"/>
    <col min="3546" max="3546" width="11.5703125" style="3" customWidth="1"/>
    <col min="3547" max="3547" width="9.28515625" style="3" customWidth="1"/>
    <col min="3548" max="3548" width="11" style="3" customWidth="1"/>
    <col min="3549" max="3549" width="7.5703125" style="3" customWidth="1"/>
    <col min="3550" max="3550" width="11.140625" style="3" customWidth="1"/>
    <col min="3551" max="3551" width="9.42578125" style="3" customWidth="1"/>
    <col min="3552" max="3552" width="11.7109375" style="3" customWidth="1"/>
    <col min="3553" max="3553" width="8.7109375" style="3" customWidth="1"/>
    <col min="3554" max="3554" width="12" style="3" customWidth="1"/>
    <col min="3555" max="3555" width="11.140625" style="3" customWidth="1"/>
    <col min="3556" max="3556" width="11.5703125" style="3" customWidth="1"/>
    <col min="3557" max="3557" width="8.85546875" style="3" customWidth="1"/>
    <col min="3558" max="3558" width="11.7109375" style="3" customWidth="1"/>
    <col min="3559" max="3559" width="9.7109375" style="3" customWidth="1"/>
    <col min="3560" max="3560" width="11.7109375" style="3" customWidth="1"/>
    <col min="3561" max="3561" width="8.7109375" style="3" customWidth="1"/>
    <col min="3562" max="3562" width="10.28515625" style="3" customWidth="1"/>
    <col min="3563" max="3563" width="8.5703125" style="3" customWidth="1"/>
    <col min="3564" max="3564" width="11.28515625" style="3" customWidth="1"/>
    <col min="3565" max="3565" width="8.5703125" style="3" customWidth="1"/>
    <col min="3566" max="3566" width="11" style="3" customWidth="1"/>
    <col min="3567" max="3567" width="9.85546875" style="3" customWidth="1"/>
    <col min="3568" max="3568" width="11.5703125" style="3" customWidth="1"/>
    <col min="3569" max="3569" width="5.85546875" style="3" customWidth="1"/>
    <col min="3570" max="3570" width="11.28515625" style="3" customWidth="1"/>
    <col min="3571" max="3571" width="9.42578125" style="3" customWidth="1"/>
    <col min="3572" max="3572" width="11.28515625" style="3" customWidth="1"/>
    <col min="3573" max="3573" width="8.7109375" style="3" customWidth="1"/>
    <col min="3574" max="3574" width="11.28515625" style="3" customWidth="1"/>
    <col min="3575" max="3575" width="7.7109375" style="3" customWidth="1"/>
    <col min="3576" max="3576" width="11.85546875" style="3" customWidth="1"/>
    <col min="3577" max="3577" width="9.5703125" style="3" customWidth="1"/>
    <col min="3578" max="3578" width="11.28515625" style="3" customWidth="1"/>
    <col min="3579" max="3579" width="8.28515625" style="3" customWidth="1"/>
    <col min="3580" max="3580" width="11.42578125" style="3" customWidth="1"/>
    <col min="3581" max="3581" width="9" style="3" customWidth="1"/>
    <col min="3582" max="3582" width="10.7109375" style="3" customWidth="1"/>
    <col min="3583" max="3583" width="8.5703125" style="3" customWidth="1"/>
    <col min="3584" max="3584" width="11.28515625" style="3" customWidth="1"/>
    <col min="3585" max="3585" width="8" style="3" customWidth="1"/>
    <col min="3586" max="3586" width="11.28515625" style="3" customWidth="1"/>
    <col min="3587" max="3587" width="8" style="3" customWidth="1"/>
    <col min="3588" max="3588" width="11.42578125" style="3" customWidth="1"/>
    <col min="3589" max="3589" width="6" style="3" customWidth="1"/>
    <col min="3590" max="3590" width="11.28515625" style="3" customWidth="1"/>
    <col min="3591" max="3591" width="6.7109375" style="3" customWidth="1"/>
    <col min="3592" max="3592" width="11.28515625" style="3" customWidth="1"/>
    <col min="3593" max="3593" width="11.5703125" style="3" customWidth="1"/>
    <col min="3594" max="3594" width="13" style="3" customWidth="1"/>
    <col min="3595" max="3595" width="11" style="3" customWidth="1"/>
    <col min="3596" max="3596" width="13.28515625" style="3" customWidth="1"/>
    <col min="3597" max="3597" width="12.5703125" style="3" customWidth="1"/>
    <col min="3598" max="3604" width="4.7109375" style="3" customWidth="1"/>
    <col min="3605" max="3606" width="9.5703125" style="3" customWidth="1"/>
    <col min="3607" max="3617" width="3.7109375" style="3" customWidth="1"/>
    <col min="3618" max="3789" width="8.85546875" style="3"/>
    <col min="3790" max="3790" width="4.85546875" style="3" customWidth="1"/>
    <col min="3791" max="3791" width="23" style="3" customWidth="1"/>
    <col min="3792" max="3792" width="30.5703125" style="3" customWidth="1"/>
    <col min="3793" max="3793" width="12.5703125" style="3" customWidth="1"/>
    <col min="3794" max="3794" width="9.7109375" style="3" customWidth="1"/>
    <col min="3795" max="3795" width="8.28515625" style="3" customWidth="1"/>
    <col min="3796" max="3796" width="11" style="3" customWidth="1"/>
    <col min="3797" max="3797" width="9.85546875" style="3" customWidth="1"/>
    <col min="3798" max="3798" width="11.140625" style="3" customWidth="1"/>
    <col min="3799" max="3799" width="11.5703125" style="3" customWidth="1"/>
    <col min="3800" max="3800" width="14" style="3" customWidth="1"/>
    <col min="3801" max="3801" width="8.42578125" style="3" customWidth="1"/>
    <col min="3802" max="3802" width="11.5703125" style="3" customWidth="1"/>
    <col min="3803" max="3803" width="9.28515625" style="3" customWidth="1"/>
    <col min="3804" max="3804" width="11" style="3" customWidth="1"/>
    <col min="3805" max="3805" width="7.5703125" style="3" customWidth="1"/>
    <col min="3806" max="3806" width="11.140625" style="3" customWidth="1"/>
    <col min="3807" max="3807" width="9.42578125" style="3" customWidth="1"/>
    <col min="3808" max="3808" width="11.7109375" style="3" customWidth="1"/>
    <col min="3809" max="3809" width="8.7109375" style="3" customWidth="1"/>
    <col min="3810" max="3810" width="12" style="3" customWidth="1"/>
    <col min="3811" max="3811" width="11.140625" style="3" customWidth="1"/>
    <col min="3812" max="3812" width="11.5703125" style="3" customWidth="1"/>
    <col min="3813" max="3813" width="8.85546875" style="3" customWidth="1"/>
    <col min="3814" max="3814" width="11.7109375" style="3" customWidth="1"/>
    <col min="3815" max="3815" width="9.7109375" style="3" customWidth="1"/>
    <col min="3816" max="3816" width="11.7109375" style="3" customWidth="1"/>
    <col min="3817" max="3817" width="8.7109375" style="3" customWidth="1"/>
    <col min="3818" max="3818" width="10.28515625" style="3" customWidth="1"/>
    <col min="3819" max="3819" width="8.5703125" style="3" customWidth="1"/>
    <col min="3820" max="3820" width="11.28515625" style="3" customWidth="1"/>
    <col min="3821" max="3821" width="8.5703125" style="3" customWidth="1"/>
    <col min="3822" max="3822" width="11" style="3" customWidth="1"/>
    <col min="3823" max="3823" width="9.85546875" style="3" customWidth="1"/>
    <col min="3824" max="3824" width="11.5703125" style="3" customWidth="1"/>
    <col min="3825" max="3825" width="5.85546875" style="3" customWidth="1"/>
    <col min="3826" max="3826" width="11.28515625" style="3" customWidth="1"/>
    <col min="3827" max="3827" width="9.42578125" style="3" customWidth="1"/>
    <col min="3828" max="3828" width="11.28515625" style="3" customWidth="1"/>
    <col min="3829" max="3829" width="8.7109375" style="3" customWidth="1"/>
    <col min="3830" max="3830" width="11.28515625" style="3" customWidth="1"/>
    <col min="3831" max="3831" width="7.7109375" style="3" customWidth="1"/>
    <col min="3832" max="3832" width="11.85546875" style="3" customWidth="1"/>
    <col min="3833" max="3833" width="9.5703125" style="3" customWidth="1"/>
    <col min="3834" max="3834" width="11.28515625" style="3" customWidth="1"/>
    <col min="3835" max="3835" width="8.28515625" style="3" customWidth="1"/>
    <col min="3836" max="3836" width="11.42578125" style="3" customWidth="1"/>
    <col min="3837" max="3837" width="9" style="3" customWidth="1"/>
    <col min="3838" max="3838" width="10.7109375" style="3" customWidth="1"/>
    <col min="3839" max="3839" width="8.5703125" style="3" customWidth="1"/>
    <col min="3840" max="3840" width="11.28515625" style="3" customWidth="1"/>
    <col min="3841" max="3841" width="8" style="3" customWidth="1"/>
    <col min="3842" max="3842" width="11.28515625" style="3" customWidth="1"/>
    <col min="3843" max="3843" width="8" style="3" customWidth="1"/>
    <col min="3844" max="3844" width="11.42578125" style="3" customWidth="1"/>
    <col min="3845" max="3845" width="6" style="3" customWidth="1"/>
    <col min="3846" max="3846" width="11.28515625" style="3" customWidth="1"/>
    <col min="3847" max="3847" width="6.7109375" style="3" customWidth="1"/>
    <col min="3848" max="3848" width="11.28515625" style="3" customWidth="1"/>
    <col min="3849" max="3849" width="11.5703125" style="3" customWidth="1"/>
    <col min="3850" max="3850" width="13" style="3" customWidth="1"/>
    <col min="3851" max="3851" width="11" style="3" customWidth="1"/>
    <col min="3852" max="3852" width="13.28515625" style="3" customWidth="1"/>
    <col min="3853" max="3853" width="12.5703125" style="3" customWidth="1"/>
    <col min="3854" max="3860" width="4.7109375" style="3" customWidth="1"/>
    <col min="3861" max="3862" width="9.5703125" style="3" customWidth="1"/>
    <col min="3863" max="3873" width="3.7109375" style="3" customWidth="1"/>
    <col min="3874" max="4045" width="8.85546875" style="3"/>
    <col min="4046" max="4046" width="4.85546875" style="3" customWidth="1"/>
    <col min="4047" max="4047" width="23" style="3" customWidth="1"/>
    <col min="4048" max="4048" width="30.5703125" style="3" customWidth="1"/>
    <col min="4049" max="4049" width="12.5703125" style="3" customWidth="1"/>
    <col min="4050" max="4050" width="9.7109375" style="3" customWidth="1"/>
    <col min="4051" max="4051" width="8.28515625" style="3" customWidth="1"/>
    <col min="4052" max="4052" width="11" style="3" customWidth="1"/>
    <col min="4053" max="4053" width="9.85546875" style="3" customWidth="1"/>
    <col min="4054" max="4054" width="11.140625" style="3" customWidth="1"/>
    <col min="4055" max="4055" width="11.5703125" style="3" customWidth="1"/>
    <col min="4056" max="4056" width="14" style="3" customWidth="1"/>
    <col min="4057" max="4057" width="8.42578125" style="3" customWidth="1"/>
    <col min="4058" max="4058" width="11.5703125" style="3" customWidth="1"/>
    <col min="4059" max="4059" width="9.28515625" style="3" customWidth="1"/>
    <col min="4060" max="4060" width="11" style="3" customWidth="1"/>
    <col min="4061" max="4061" width="7.5703125" style="3" customWidth="1"/>
    <col min="4062" max="4062" width="11.140625" style="3" customWidth="1"/>
    <col min="4063" max="4063" width="9.42578125" style="3" customWidth="1"/>
    <col min="4064" max="4064" width="11.7109375" style="3" customWidth="1"/>
    <col min="4065" max="4065" width="8.7109375" style="3" customWidth="1"/>
    <col min="4066" max="4066" width="12" style="3" customWidth="1"/>
    <col min="4067" max="4067" width="11.140625" style="3" customWidth="1"/>
    <col min="4068" max="4068" width="11.5703125" style="3" customWidth="1"/>
    <col min="4069" max="4069" width="8.85546875" style="3" customWidth="1"/>
    <col min="4070" max="4070" width="11.7109375" style="3" customWidth="1"/>
    <col min="4071" max="4071" width="9.7109375" style="3" customWidth="1"/>
    <col min="4072" max="4072" width="11.7109375" style="3" customWidth="1"/>
    <col min="4073" max="4073" width="8.7109375" style="3" customWidth="1"/>
    <col min="4074" max="4074" width="10.28515625" style="3" customWidth="1"/>
    <col min="4075" max="4075" width="8.5703125" style="3" customWidth="1"/>
    <col min="4076" max="4076" width="11.28515625" style="3" customWidth="1"/>
    <col min="4077" max="4077" width="8.5703125" style="3" customWidth="1"/>
    <col min="4078" max="4078" width="11" style="3" customWidth="1"/>
    <col min="4079" max="4079" width="9.85546875" style="3" customWidth="1"/>
    <col min="4080" max="4080" width="11.5703125" style="3" customWidth="1"/>
    <col min="4081" max="4081" width="5.85546875" style="3" customWidth="1"/>
    <col min="4082" max="4082" width="11.28515625" style="3" customWidth="1"/>
    <col min="4083" max="4083" width="9.42578125" style="3" customWidth="1"/>
    <col min="4084" max="4084" width="11.28515625" style="3" customWidth="1"/>
    <col min="4085" max="4085" width="8.7109375" style="3" customWidth="1"/>
    <col min="4086" max="4086" width="11.28515625" style="3" customWidth="1"/>
    <col min="4087" max="4087" width="7.7109375" style="3" customWidth="1"/>
    <col min="4088" max="4088" width="11.85546875" style="3" customWidth="1"/>
    <col min="4089" max="4089" width="9.5703125" style="3" customWidth="1"/>
    <col min="4090" max="4090" width="11.28515625" style="3" customWidth="1"/>
    <col min="4091" max="4091" width="8.28515625" style="3" customWidth="1"/>
    <col min="4092" max="4092" width="11.42578125" style="3" customWidth="1"/>
    <col min="4093" max="4093" width="9" style="3" customWidth="1"/>
    <col min="4094" max="4094" width="10.7109375" style="3" customWidth="1"/>
    <col min="4095" max="4095" width="8.5703125" style="3" customWidth="1"/>
    <col min="4096" max="4096" width="11.28515625" style="3" customWidth="1"/>
    <col min="4097" max="4097" width="8" style="3" customWidth="1"/>
    <col min="4098" max="4098" width="11.28515625" style="3" customWidth="1"/>
    <col min="4099" max="4099" width="8" style="3" customWidth="1"/>
    <col min="4100" max="4100" width="11.42578125" style="3" customWidth="1"/>
    <col min="4101" max="4101" width="6" style="3" customWidth="1"/>
    <col min="4102" max="4102" width="11.28515625" style="3" customWidth="1"/>
    <col min="4103" max="4103" width="6.7109375" style="3" customWidth="1"/>
    <col min="4104" max="4104" width="11.28515625" style="3" customWidth="1"/>
    <col min="4105" max="4105" width="11.5703125" style="3" customWidth="1"/>
    <col min="4106" max="4106" width="13" style="3" customWidth="1"/>
    <col min="4107" max="4107" width="11" style="3" customWidth="1"/>
    <col min="4108" max="4108" width="13.28515625" style="3" customWidth="1"/>
    <col min="4109" max="4109" width="12.5703125" style="3" customWidth="1"/>
    <col min="4110" max="4116" width="4.7109375" style="3" customWidth="1"/>
    <col min="4117" max="4118" width="9.5703125" style="3" customWidth="1"/>
    <col min="4119" max="4129" width="3.7109375" style="3" customWidth="1"/>
    <col min="4130" max="4301" width="8.85546875" style="3"/>
    <col min="4302" max="4302" width="4.85546875" style="3" customWidth="1"/>
    <col min="4303" max="4303" width="23" style="3" customWidth="1"/>
    <col min="4304" max="4304" width="30.5703125" style="3" customWidth="1"/>
    <col min="4305" max="4305" width="12.5703125" style="3" customWidth="1"/>
    <col min="4306" max="4306" width="9.7109375" style="3" customWidth="1"/>
    <col min="4307" max="4307" width="8.28515625" style="3" customWidth="1"/>
    <col min="4308" max="4308" width="11" style="3" customWidth="1"/>
    <col min="4309" max="4309" width="9.85546875" style="3" customWidth="1"/>
    <col min="4310" max="4310" width="11.140625" style="3" customWidth="1"/>
    <col min="4311" max="4311" width="11.5703125" style="3" customWidth="1"/>
    <col min="4312" max="4312" width="14" style="3" customWidth="1"/>
    <col min="4313" max="4313" width="8.42578125" style="3" customWidth="1"/>
    <col min="4314" max="4314" width="11.5703125" style="3" customWidth="1"/>
    <col min="4315" max="4315" width="9.28515625" style="3" customWidth="1"/>
    <col min="4316" max="4316" width="11" style="3" customWidth="1"/>
    <col min="4317" max="4317" width="7.5703125" style="3" customWidth="1"/>
    <col min="4318" max="4318" width="11.140625" style="3" customWidth="1"/>
    <col min="4319" max="4319" width="9.42578125" style="3" customWidth="1"/>
    <col min="4320" max="4320" width="11.7109375" style="3" customWidth="1"/>
    <col min="4321" max="4321" width="8.7109375" style="3" customWidth="1"/>
    <col min="4322" max="4322" width="12" style="3" customWidth="1"/>
    <col min="4323" max="4323" width="11.140625" style="3" customWidth="1"/>
    <col min="4324" max="4324" width="11.5703125" style="3" customWidth="1"/>
    <col min="4325" max="4325" width="8.85546875" style="3" customWidth="1"/>
    <col min="4326" max="4326" width="11.7109375" style="3" customWidth="1"/>
    <col min="4327" max="4327" width="9.7109375" style="3" customWidth="1"/>
    <col min="4328" max="4328" width="11.7109375" style="3" customWidth="1"/>
    <col min="4329" max="4329" width="8.7109375" style="3" customWidth="1"/>
    <col min="4330" max="4330" width="10.28515625" style="3" customWidth="1"/>
    <col min="4331" max="4331" width="8.5703125" style="3" customWidth="1"/>
    <col min="4332" max="4332" width="11.28515625" style="3" customWidth="1"/>
    <col min="4333" max="4333" width="8.5703125" style="3" customWidth="1"/>
    <col min="4334" max="4334" width="11" style="3" customWidth="1"/>
    <col min="4335" max="4335" width="9.85546875" style="3" customWidth="1"/>
    <col min="4336" max="4336" width="11.5703125" style="3" customWidth="1"/>
    <col min="4337" max="4337" width="5.85546875" style="3" customWidth="1"/>
    <col min="4338" max="4338" width="11.28515625" style="3" customWidth="1"/>
    <col min="4339" max="4339" width="9.42578125" style="3" customWidth="1"/>
    <col min="4340" max="4340" width="11.28515625" style="3" customWidth="1"/>
    <col min="4341" max="4341" width="8.7109375" style="3" customWidth="1"/>
    <col min="4342" max="4342" width="11.28515625" style="3" customWidth="1"/>
    <col min="4343" max="4343" width="7.7109375" style="3" customWidth="1"/>
    <col min="4344" max="4344" width="11.85546875" style="3" customWidth="1"/>
    <col min="4345" max="4345" width="9.5703125" style="3" customWidth="1"/>
    <col min="4346" max="4346" width="11.28515625" style="3" customWidth="1"/>
    <col min="4347" max="4347" width="8.28515625" style="3" customWidth="1"/>
    <col min="4348" max="4348" width="11.42578125" style="3" customWidth="1"/>
    <col min="4349" max="4349" width="9" style="3" customWidth="1"/>
    <col min="4350" max="4350" width="10.7109375" style="3" customWidth="1"/>
    <col min="4351" max="4351" width="8.5703125" style="3" customWidth="1"/>
    <col min="4352" max="4352" width="11.28515625" style="3" customWidth="1"/>
    <col min="4353" max="4353" width="8" style="3" customWidth="1"/>
    <col min="4354" max="4354" width="11.28515625" style="3" customWidth="1"/>
    <col min="4355" max="4355" width="8" style="3" customWidth="1"/>
    <col min="4356" max="4356" width="11.42578125" style="3" customWidth="1"/>
    <col min="4357" max="4357" width="6" style="3" customWidth="1"/>
    <col min="4358" max="4358" width="11.28515625" style="3" customWidth="1"/>
    <col min="4359" max="4359" width="6.7109375" style="3" customWidth="1"/>
    <col min="4360" max="4360" width="11.28515625" style="3" customWidth="1"/>
    <col min="4361" max="4361" width="11.5703125" style="3" customWidth="1"/>
    <col min="4362" max="4362" width="13" style="3" customWidth="1"/>
    <col min="4363" max="4363" width="11" style="3" customWidth="1"/>
    <col min="4364" max="4364" width="13.28515625" style="3" customWidth="1"/>
    <col min="4365" max="4365" width="12.5703125" style="3" customWidth="1"/>
    <col min="4366" max="4372" width="4.7109375" style="3" customWidth="1"/>
    <col min="4373" max="4374" width="9.5703125" style="3" customWidth="1"/>
    <col min="4375" max="4385" width="3.7109375" style="3" customWidth="1"/>
    <col min="4386" max="4557" width="8.85546875" style="3"/>
    <col min="4558" max="4558" width="4.85546875" style="3" customWidth="1"/>
    <col min="4559" max="4559" width="23" style="3" customWidth="1"/>
    <col min="4560" max="4560" width="30.5703125" style="3" customWidth="1"/>
    <col min="4561" max="4561" width="12.5703125" style="3" customWidth="1"/>
    <col min="4562" max="4562" width="9.7109375" style="3" customWidth="1"/>
    <col min="4563" max="4563" width="8.28515625" style="3" customWidth="1"/>
    <col min="4564" max="4564" width="11" style="3" customWidth="1"/>
    <col min="4565" max="4565" width="9.85546875" style="3" customWidth="1"/>
    <col min="4566" max="4566" width="11.140625" style="3" customWidth="1"/>
    <col min="4567" max="4567" width="11.5703125" style="3" customWidth="1"/>
    <col min="4568" max="4568" width="14" style="3" customWidth="1"/>
    <col min="4569" max="4569" width="8.42578125" style="3" customWidth="1"/>
    <col min="4570" max="4570" width="11.5703125" style="3" customWidth="1"/>
    <col min="4571" max="4571" width="9.28515625" style="3" customWidth="1"/>
    <col min="4572" max="4572" width="11" style="3" customWidth="1"/>
    <col min="4573" max="4573" width="7.5703125" style="3" customWidth="1"/>
    <col min="4574" max="4574" width="11.140625" style="3" customWidth="1"/>
    <col min="4575" max="4575" width="9.42578125" style="3" customWidth="1"/>
    <col min="4576" max="4576" width="11.7109375" style="3" customWidth="1"/>
    <col min="4577" max="4577" width="8.7109375" style="3" customWidth="1"/>
    <col min="4578" max="4578" width="12" style="3" customWidth="1"/>
    <col min="4579" max="4579" width="11.140625" style="3" customWidth="1"/>
    <col min="4580" max="4580" width="11.5703125" style="3" customWidth="1"/>
    <col min="4581" max="4581" width="8.85546875" style="3" customWidth="1"/>
    <col min="4582" max="4582" width="11.7109375" style="3" customWidth="1"/>
    <col min="4583" max="4583" width="9.7109375" style="3" customWidth="1"/>
    <col min="4584" max="4584" width="11.7109375" style="3" customWidth="1"/>
    <col min="4585" max="4585" width="8.7109375" style="3" customWidth="1"/>
    <col min="4586" max="4586" width="10.28515625" style="3" customWidth="1"/>
    <col min="4587" max="4587" width="8.5703125" style="3" customWidth="1"/>
    <col min="4588" max="4588" width="11.28515625" style="3" customWidth="1"/>
    <col min="4589" max="4589" width="8.5703125" style="3" customWidth="1"/>
    <col min="4590" max="4590" width="11" style="3" customWidth="1"/>
    <col min="4591" max="4591" width="9.85546875" style="3" customWidth="1"/>
    <col min="4592" max="4592" width="11.5703125" style="3" customWidth="1"/>
    <col min="4593" max="4593" width="5.85546875" style="3" customWidth="1"/>
    <col min="4594" max="4594" width="11.28515625" style="3" customWidth="1"/>
    <col min="4595" max="4595" width="9.42578125" style="3" customWidth="1"/>
    <col min="4596" max="4596" width="11.28515625" style="3" customWidth="1"/>
    <col min="4597" max="4597" width="8.7109375" style="3" customWidth="1"/>
    <col min="4598" max="4598" width="11.28515625" style="3" customWidth="1"/>
    <col min="4599" max="4599" width="7.7109375" style="3" customWidth="1"/>
    <col min="4600" max="4600" width="11.85546875" style="3" customWidth="1"/>
    <col min="4601" max="4601" width="9.5703125" style="3" customWidth="1"/>
    <col min="4602" max="4602" width="11.28515625" style="3" customWidth="1"/>
    <col min="4603" max="4603" width="8.28515625" style="3" customWidth="1"/>
    <col min="4604" max="4604" width="11.42578125" style="3" customWidth="1"/>
    <col min="4605" max="4605" width="9" style="3" customWidth="1"/>
    <col min="4606" max="4606" width="10.7109375" style="3" customWidth="1"/>
    <col min="4607" max="4607" width="8.5703125" style="3" customWidth="1"/>
    <col min="4608" max="4608" width="11.28515625" style="3" customWidth="1"/>
    <col min="4609" max="4609" width="8" style="3" customWidth="1"/>
    <col min="4610" max="4610" width="11.28515625" style="3" customWidth="1"/>
    <col min="4611" max="4611" width="8" style="3" customWidth="1"/>
    <col min="4612" max="4612" width="11.42578125" style="3" customWidth="1"/>
    <col min="4613" max="4613" width="6" style="3" customWidth="1"/>
    <col min="4614" max="4614" width="11.28515625" style="3" customWidth="1"/>
    <col min="4615" max="4615" width="6.7109375" style="3" customWidth="1"/>
    <col min="4616" max="4616" width="11.28515625" style="3" customWidth="1"/>
    <col min="4617" max="4617" width="11.5703125" style="3" customWidth="1"/>
    <col min="4618" max="4618" width="13" style="3" customWidth="1"/>
    <col min="4619" max="4619" width="11" style="3" customWidth="1"/>
    <col min="4620" max="4620" width="13.28515625" style="3" customWidth="1"/>
    <col min="4621" max="4621" width="12.5703125" style="3" customWidth="1"/>
    <col min="4622" max="4628" width="4.7109375" style="3" customWidth="1"/>
    <col min="4629" max="4630" width="9.5703125" style="3" customWidth="1"/>
    <col min="4631" max="4641" width="3.7109375" style="3" customWidth="1"/>
    <col min="4642" max="4813" width="8.85546875" style="3"/>
    <col min="4814" max="4814" width="4.85546875" style="3" customWidth="1"/>
    <col min="4815" max="4815" width="23" style="3" customWidth="1"/>
    <col min="4816" max="4816" width="30.5703125" style="3" customWidth="1"/>
    <col min="4817" max="4817" width="12.5703125" style="3" customWidth="1"/>
    <col min="4818" max="4818" width="9.7109375" style="3" customWidth="1"/>
    <col min="4819" max="4819" width="8.28515625" style="3" customWidth="1"/>
    <col min="4820" max="4820" width="11" style="3" customWidth="1"/>
    <col min="4821" max="4821" width="9.85546875" style="3" customWidth="1"/>
    <col min="4822" max="4822" width="11.140625" style="3" customWidth="1"/>
    <col min="4823" max="4823" width="11.5703125" style="3" customWidth="1"/>
    <col min="4824" max="4824" width="14" style="3" customWidth="1"/>
    <col min="4825" max="4825" width="8.42578125" style="3" customWidth="1"/>
    <col min="4826" max="4826" width="11.5703125" style="3" customWidth="1"/>
    <col min="4827" max="4827" width="9.28515625" style="3" customWidth="1"/>
    <col min="4828" max="4828" width="11" style="3" customWidth="1"/>
    <col min="4829" max="4829" width="7.5703125" style="3" customWidth="1"/>
    <col min="4830" max="4830" width="11.140625" style="3" customWidth="1"/>
    <col min="4831" max="4831" width="9.42578125" style="3" customWidth="1"/>
    <col min="4832" max="4832" width="11.7109375" style="3" customWidth="1"/>
    <col min="4833" max="4833" width="8.7109375" style="3" customWidth="1"/>
    <col min="4834" max="4834" width="12" style="3" customWidth="1"/>
    <col min="4835" max="4835" width="11.140625" style="3" customWidth="1"/>
    <col min="4836" max="4836" width="11.5703125" style="3" customWidth="1"/>
    <col min="4837" max="4837" width="8.85546875" style="3" customWidth="1"/>
    <col min="4838" max="4838" width="11.7109375" style="3" customWidth="1"/>
    <col min="4839" max="4839" width="9.7109375" style="3" customWidth="1"/>
    <col min="4840" max="4840" width="11.7109375" style="3" customWidth="1"/>
    <col min="4841" max="4841" width="8.7109375" style="3" customWidth="1"/>
    <col min="4842" max="4842" width="10.28515625" style="3" customWidth="1"/>
    <col min="4843" max="4843" width="8.5703125" style="3" customWidth="1"/>
    <col min="4844" max="4844" width="11.28515625" style="3" customWidth="1"/>
    <col min="4845" max="4845" width="8.5703125" style="3" customWidth="1"/>
    <col min="4846" max="4846" width="11" style="3" customWidth="1"/>
    <col min="4847" max="4847" width="9.85546875" style="3" customWidth="1"/>
    <col min="4848" max="4848" width="11.5703125" style="3" customWidth="1"/>
    <col min="4849" max="4849" width="5.85546875" style="3" customWidth="1"/>
    <col min="4850" max="4850" width="11.28515625" style="3" customWidth="1"/>
    <col min="4851" max="4851" width="9.42578125" style="3" customWidth="1"/>
    <col min="4852" max="4852" width="11.28515625" style="3" customWidth="1"/>
    <col min="4853" max="4853" width="8.7109375" style="3" customWidth="1"/>
    <col min="4854" max="4854" width="11.28515625" style="3" customWidth="1"/>
    <col min="4855" max="4855" width="7.7109375" style="3" customWidth="1"/>
    <col min="4856" max="4856" width="11.85546875" style="3" customWidth="1"/>
    <col min="4857" max="4857" width="9.5703125" style="3" customWidth="1"/>
    <col min="4858" max="4858" width="11.28515625" style="3" customWidth="1"/>
    <col min="4859" max="4859" width="8.28515625" style="3" customWidth="1"/>
    <col min="4860" max="4860" width="11.42578125" style="3" customWidth="1"/>
    <col min="4861" max="4861" width="9" style="3" customWidth="1"/>
    <col min="4862" max="4862" width="10.7109375" style="3" customWidth="1"/>
    <col min="4863" max="4863" width="8.5703125" style="3" customWidth="1"/>
    <col min="4864" max="4864" width="11.28515625" style="3" customWidth="1"/>
    <col min="4865" max="4865" width="8" style="3" customWidth="1"/>
    <col min="4866" max="4866" width="11.28515625" style="3" customWidth="1"/>
    <col min="4867" max="4867" width="8" style="3" customWidth="1"/>
    <col min="4868" max="4868" width="11.42578125" style="3" customWidth="1"/>
    <col min="4869" max="4869" width="6" style="3" customWidth="1"/>
    <col min="4870" max="4870" width="11.28515625" style="3" customWidth="1"/>
    <col min="4871" max="4871" width="6.7109375" style="3" customWidth="1"/>
    <col min="4872" max="4872" width="11.28515625" style="3" customWidth="1"/>
    <col min="4873" max="4873" width="11.5703125" style="3" customWidth="1"/>
    <col min="4874" max="4874" width="13" style="3" customWidth="1"/>
    <col min="4875" max="4875" width="11" style="3" customWidth="1"/>
    <col min="4876" max="4876" width="13.28515625" style="3" customWidth="1"/>
    <col min="4877" max="4877" width="12.5703125" style="3" customWidth="1"/>
    <col min="4878" max="4884" width="4.7109375" style="3" customWidth="1"/>
    <col min="4885" max="4886" width="9.5703125" style="3" customWidth="1"/>
    <col min="4887" max="4897" width="3.7109375" style="3" customWidth="1"/>
    <col min="4898" max="5069" width="8.85546875" style="3"/>
    <col min="5070" max="5070" width="4.85546875" style="3" customWidth="1"/>
    <col min="5071" max="5071" width="23" style="3" customWidth="1"/>
    <col min="5072" max="5072" width="30.5703125" style="3" customWidth="1"/>
    <col min="5073" max="5073" width="12.5703125" style="3" customWidth="1"/>
    <col min="5074" max="5074" width="9.7109375" style="3" customWidth="1"/>
    <col min="5075" max="5075" width="8.28515625" style="3" customWidth="1"/>
    <col min="5076" max="5076" width="11" style="3" customWidth="1"/>
    <col min="5077" max="5077" width="9.85546875" style="3" customWidth="1"/>
    <col min="5078" max="5078" width="11.140625" style="3" customWidth="1"/>
    <col min="5079" max="5079" width="11.5703125" style="3" customWidth="1"/>
    <col min="5080" max="5080" width="14" style="3" customWidth="1"/>
    <col min="5081" max="5081" width="8.42578125" style="3" customWidth="1"/>
    <col min="5082" max="5082" width="11.5703125" style="3" customWidth="1"/>
    <col min="5083" max="5083" width="9.28515625" style="3" customWidth="1"/>
    <col min="5084" max="5084" width="11" style="3" customWidth="1"/>
    <col min="5085" max="5085" width="7.5703125" style="3" customWidth="1"/>
    <col min="5086" max="5086" width="11.140625" style="3" customWidth="1"/>
    <col min="5087" max="5087" width="9.42578125" style="3" customWidth="1"/>
    <col min="5088" max="5088" width="11.7109375" style="3" customWidth="1"/>
    <col min="5089" max="5089" width="8.7109375" style="3" customWidth="1"/>
    <col min="5090" max="5090" width="12" style="3" customWidth="1"/>
    <col min="5091" max="5091" width="11.140625" style="3" customWidth="1"/>
    <col min="5092" max="5092" width="11.5703125" style="3" customWidth="1"/>
    <col min="5093" max="5093" width="8.85546875" style="3" customWidth="1"/>
    <col min="5094" max="5094" width="11.7109375" style="3" customWidth="1"/>
    <col min="5095" max="5095" width="9.7109375" style="3" customWidth="1"/>
    <col min="5096" max="5096" width="11.7109375" style="3" customWidth="1"/>
    <col min="5097" max="5097" width="8.7109375" style="3" customWidth="1"/>
    <col min="5098" max="5098" width="10.28515625" style="3" customWidth="1"/>
    <col min="5099" max="5099" width="8.5703125" style="3" customWidth="1"/>
    <col min="5100" max="5100" width="11.28515625" style="3" customWidth="1"/>
    <col min="5101" max="5101" width="8.5703125" style="3" customWidth="1"/>
    <col min="5102" max="5102" width="11" style="3" customWidth="1"/>
    <col min="5103" max="5103" width="9.85546875" style="3" customWidth="1"/>
    <col min="5104" max="5104" width="11.5703125" style="3" customWidth="1"/>
    <col min="5105" max="5105" width="5.85546875" style="3" customWidth="1"/>
    <col min="5106" max="5106" width="11.28515625" style="3" customWidth="1"/>
    <col min="5107" max="5107" width="9.42578125" style="3" customWidth="1"/>
    <col min="5108" max="5108" width="11.28515625" style="3" customWidth="1"/>
    <col min="5109" max="5109" width="8.7109375" style="3" customWidth="1"/>
    <col min="5110" max="5110" width="11.28515625" style="3" customWidth="1"/>
    <col min="5111" max="5111" width="7.7109375" style="3" customWidth="1"/>
    <col min="5112" max="5112" width="11.85546875" style="3" customWidth="1"/>
    <col min="5113" max="5113" width="9.5703125" style="3" customWidth="1"/>
    <col min="5114" max="5114" width="11.28515625" style="3" customWidth="1"/>
    <col min="5115" max="5115" width="8.28515625" style="3" customWidth="1"/>
    <col min="5116" max="5116" width="11.42578125" style="3" customWidth="1"/>
    <col min="5117" max="5117" width="9" style="3" customWidth="1"/>
    <col min="5118" max="5118" width="10.7109375" style="3" customWidth="1"/>
    <col min="5119" max="5119" width="8.5703125" style="3" customWidth="1"/>
    <col min="5120" max="5120" width="11.28515625" style="3" customWidth="1"/>
    <col min="5121" max="5121" width="8" style="3" customWidth="1"/>
    <col min="5122" max="5122" width="11.28515625" style="3" customWidth="1"/>
    <col min="5123" max="5123" width="8" style="3" customWidth="1"/>
    <col min="5124" max="5124" width="11.42578125" style="3" customWidth="1"/>
    <col min="5125" max="5125" width="6" style="3" customWidth="1"/>
    <col min="5126" max="5126" width="11.28515625" style="3" customWidth="1"/>
    <col min="5127" max="5127" width="6.7109375" style="3" customWidth="1"/>
    <col min="5128" max="5128" width="11.28515625" style="3" customWidth="1"/>
    <col min="5129" max="5129" width="11.5703125" style="3" customWidth="1"/>
    <col min="5130" max="5130" width="13" style="3" customWidth="1"/>
    <col min="5131" max="5131" width="11" style="3" customWidth="1"/>
    <col min="5132" max="5132" width="13.28515625" style="3" customWidth="1"/>
    <col min="5133" max="5133" width="12.5703125" style="3" customWidth="1"/>
    <col min="5134" max="5140" width="4.7109375" style="3" customWidth="1"/>
    <col min="5141" max="5142" width="9.5703125" style="3" customWidth="1"/>
    <col min="5143" max="5153" width="3.7109375" style="3" customWidth="1"/>
    <col min="5154" max="5325" width="8.85546875" style="3"/>
    <col min="5326" max="5326" width="4.85546875" style="3" customWidth="1"/>
    <col min="5327" max="5327" width="23" style="3" customWidth="1"/>
    <col min="5328" max="5328" width="30.5703125" style="3" customWidth="1"/>
    <col min="5329" max="5329" width="12.5703125" style="3" customWidth="1"/>
    <col min="5330" max="5330" width="9.7109375" style="3" customWidth="1"/>
    <col min="5331" max="5331" width="8.28515625" style="3" customWidth="1"/>
    <col min="5332" max="5332" width="11" style="3" customWidth="1"/>
    <col min="5333" max="5333" width="9.85546875" style="3" customWidth="1"/>
    <col min="5334" max="5334" width="11.140625" style="3" customWidth="1"/>
    <col min="5335" max="5335" width="11.5703125" style="3" customWidth="1"/>
    <col min="5336" max="5336" width="14" style="3" customWidth="1"/>
    <col min="5337" max="5337" width="8.42578125" style="3" customWidth="1"/>
    <col min="5338" max="5338" width="11.5703125" style="3" customWidth="1"/>
    <col min="5339" max="5339" width="9.28515625" style="3" customWidth="1"/>
    <col min="5340" max="5340" width="11" style="3" customWidth="1"/>
    <col min="5341" max="5341" width="7.5703125" style="3" customWidth="1"/>
    <col min="5342" max="5342" width="11.140625" style="3" customWidth="1"/>
    <col min="5343" max="5343" width="9.42578125" style="3" customWidth="1"/>
    <col min="5344" max="5344" width="11.7109375" style="3" customWidth="1"/>
    <col min="5345" max="5345" width="8.7109375" style="3" customWidth="1"/>
    <col min="5346" max="5346" width="12" style="3" customWidth="1"/>
    <col min="5347" max="5347" width="11.140625" style="3" customWidth="1"/>
    <col min="5348" max="5348" width="11.5703125" style="3" customWidth="1"/>
    <col min="5349" max="5349" width="8.85546875" style="3" customWidth="1"/>
    <col min="5350" max="5350" width="11.7109375" style="3" customWidth="1"/>
    <col min="5351" max="5351" width="9.7109375" style="3" customWidth="1"/>
    <col min="5352" max="5352" width="11.7109375" style="3" customWidth="1"/>
    <col min="5353" max="5353" width="8.7109375" style="3" customWidth="1"/>
    <col min="5354" max="5354" width="10.28515625" style="3" customWidth="1"/>
    <col min="5355" max="5355" width="8.5703125" style="3" customWidth="1"/>
    <col min="5356" max="5356" width="11.28515625" style="3" customWidth="1"/>
    <col min="5357" max="5357" width="8.5703125" style="3" customWidth="1"/>
    <col min="5358" max="5358" width="11" style="3" customWidth="1"/>
    <col min="5359" max="5359" width="9.85546875" style="3" customWidth="1"/>
    <col min="5360" max="5360" width="11.5703125" style="3" customWidth="1"/>
    <col min="5361" max="5361" width="5.85546875" style="3" customWidth="1"/>
    <col min="5362" max="5362" width="11.28515625" style="3" customWidth="1"/>
    <col min="5363" max="5363" width="9.42578125" style="3" customWidth="1"/>
    <col min="5364" max="5364" width="11.28515625" style="3" customWidth="1"/>
    <col min="5365" max="5365" width="8.7109375" style="3" customWidth="1"/>
    <col min="5366" max="5366" width="11.28515625" style="3" customWidth="1"/>
    <col min="5367" max="5367" width="7.7109375" style="3" customWidth="1"/>
    <col min="5368" max="5368" width="11.85546875" style="3" customWidth="1"/>
    <col min="5369" max="5369" width="9.5703125" style="3" customWidth="1"/>
    <col min="5370" max="5370" width="11.28515625" style="3" customWidth="1"/>
    <col min="5371" max="5371" width="8.28515625" style="3" customWidth="1"/>
    <col min="5372" max="5372" width="11.42578125" style="3" customWidth="1"/>
    <col min="5373" max="5373" width="9" style="3" customWidth="1"/>
    <col min="5374" max="5374" width="10.7109375" style="3" customWidth="1"/>
    <col min="5375" max="5375" width="8.5703125" style="3" customWidth="1"/>
    <col min="5376" max="5376" width="11.28515625" style="3" customWidth="1"/>
    <col min="5377" max="5377" width="8" style="3" customWidth="1"/>
    <col min="5378" max="5378" width="11.28515625" style="3" customWidth="1"/>
    <col min="5379" max="5379" width="8" style="3" customWidth="1"/>
    <col min="5380" max="5380" width="11.42578125" style="3" customWidth="1"/>
    <col min="5381" max="5381" width="6" style="3" customWidth="1"/>
    <col min="5382" max="5382" width="11.28515625" style="3" customWidth="1"/>
    <col min="5383" max="5383" width="6.7109375" style="3" customWidth="1"/>
    <col min="5384" max="5384" width="11.28515625" style="3" customWidth="1"/>
    <col min="5385" max="5385" width="11.5703125" style="3" customWidth="1"/>
    <col min="5386" max="5386" width="13" style="3" customWidth="1"/>
    <col min="5387" max="5387" width="11" style="3" customWidth="1"/>
    <col min="5388" max="5388" width="13.28515625" style="3" customWidth="1"/>
    <col min="5389" max="5389" width="12.5703125" style="3" customWidth="1"/>
    <col min="5390" max="5396" width="4.7109375" style="3" customWidth="1"/>
    <col min="5397" max="5398" width="9.5703125" style="3" customWidth="1"/>
    <col min="5399" max="5409" width="3.7109375" style="3" customWidth="1"/>
    <col min="5410" max="5581" width="8.85546875" style="3"/>
    <col min="5582" max="5582" width="4.85546875" style="3" customWidth="1"/>
    <col min="5583" max="5583" width="23" style="3" customWidth="1"/>
    <col min="5584" max="5584" width="30.5703125" style="3" customWidth="1"/>
    <col min="5585" max="5585" width="12.5703125" style="3" customWidth="1"/>
    <col min="5586" max="5586" width="9.7109375" style="3" customWidth="1"/>
    <col min="5587" max="5587" width="8.28515625" style="3" customWidth="1"/>
    <col min="5588" max="5588" width="11" style="3" customWidth="1"/>
    <col min="5589" max="5589" width="9.85546875" style="3" customWidth="1"/>
    <col min="5590" max="5590" width="11.140625" style="3" customWidth="1"/>
    <col min="5591" max="5591" width="11.5703125" style="3" customWidth="1"/>
    <col min="5592" max="5592" width="14" style="3" customWidth="1"/>
    <col min="5593" max="5593" width="8.42578125" style="3" customWidth="1"/>
    <col min="5594" max="5594" width="11.5703125" style="3" customWidth="1"/>
    <col min="5595" max="5595" width="9.28515625" style="3" customWidth="1"/>
    <col min="5596" max="5596" width="11" style="3" customWidth="1"/>
    <col min="5597" max="5597" width="7.5703125" style="3" customWidth="1"/>
    <col min="5598" max="5598" width="11.140625" style="3" customWidth="1"/>
    <col min="5599" max="5599" width="9.42578125" style="3" customWidth="1"/>
    <col min="5600" max="5600" width="11.7109375" style="3" customWidth="1"/>
    <col min="5601" max="5601" width="8.7109375" style="3" customWidth="1"/>
    <col min="5602" max="5602" width="12" style="3" customWidth="1"/>
    <col min="5603" max="5603" width="11.140625" style="3" customWidth="1"/>
    <col min="5604" max="5604" width="11.5703125" style="3" customWidth="1"/>
    <col min="5605" max="5605" width="8.85546875" style="3" customWidth="1"/>
    <col min="5606" max="5606" width="11.7109375" style="3" customWidth="1"/>
    <col min="5607" max="5607" width="9.7109375" style="3" customWidth="1"/>
    <col min="5608" max="5608" width="11.7109375" style="3" customWidth="1"/>
    <col min="5609" max="5609" width="8.7109375" style="3" customWidth="1"/>
    <col min="5610" max="5610" width="10.28515625" style="3" customWidth="1"/>
    <col min="5611" max="5611" width="8.5703125" style="3" customWidth="1"/>
    <col min="5612" max="5612" width="11.28515625" style="3" customWidth="1"/>
    <col min="5613" max="5613" width="8.5703125" style="3" customWidth="1"/>
    <col min="5614" max="5614" width="11" style="3" customWidth="1"/>
    <col min="5615" max="5615" width="9.85546875" style="3" customWidth="1"/>
    <col min="5616" max="5616" width="11.5703125" style="3" customWidth="1"/>
    <col min="5617" max="5617" width="5.85546875" style="3" customWidth="1"/>
    <col min="5618" max="5618" width="11.28515625" style="3" customWidth="1"/>
    <col min="5619" max="5619" width="9.42578125" style="3" customWidth="1"/>
    <col min="5620" max="5620" width="11.28515625" style="3" customWidth="1"/>
    <col min="5621" max="5621" width="8.7109375" style="3" customWidth="1"/>
    <col min="5622" max="5622" width="11.28515625" style="3" customWidth="1"/>
    <col min="5623" max="5623" width="7.7109375" style="3" customWidth="1"/>
    <col min="5624" max="5624" width="11.85546875" style="3" customWidth="1"/>
    <col min="5625" max="5625" width="9.5703125" style="3" customWidth="1"/>
    <col min="5626" max="5626" width="11.28515625" style="3" customWidth="1"/>
    <col min="5627" max="5627" width="8.28515625" style="3" customWidth="1"/>
    <col min="5628" max="5628" width="11.42578125" style="3" customWidth="1"/>
    <col min="5629" max="5629" width="9" style="3" customWidth="1"/>
    <col min="5630" max="5630" width="10.7109375" style="3" customWidth="1"/>
    <col min="5631" max="5631" width="8.5703125" style="3" customWidth="1"/>
    <col min="5632" max="5632" width="11.28515625" style="3" customWidth="1"/>
    <col min="5633" max="5633" width="8" style="3" customWidth="1"/>
    <col min="5634" max="5634" width="11.28515625" style="3" customWidth="1"/>
    <col min="5635" max="5635" width="8" style="3" customWidth="1"/>
    <col min="5636" max="5636" width="11.42578125" style="3" customWidth="1"/>
    <col min="5637" max="5637" width="6" style="3" customWidth="1"/>
    <col min="5638" max="5638" width="11.28515625" style="3" customWidth="1"/>
    <col min="5639" max="5639" width="6.7109375" style="3" customWidth="1"/>
    <col min="5640" max="5640" width="11.28515625" style="3" customWidth="1"/>
    <col min="5641" max="5641" width="11.5703125" style="3" customWidth="1"/>
    <col min="5642" max="5642" width="13" style="3" customWidth="1"/>
    <col min="5643" max="5643" width="11" style="3" customWidth="1"/>
    <col min="5644" max="5644" width="13.28515625" style="3" customWidth="1"/>
    <col min="5645" max="5645" width="12.5703125" style="3" customWidth="1"/>
    <col min="5646" max="5652" width="4.7109375" style="3" customWidth="1"/>
    <col min="5653" max="5654" width="9.5703125" style="3" customWidth="1"/>
    <col min="5655" max="5665" width="3.7109375" style="3" customWidth="1"/>
    <col min="5666" max="5837" width="8.85546875" style="3"/>
    <col min="5838" max="5838" width="4.85546875" style="3" customWidth="1"/>
    <col min="5839" max="5839" width="23" style="3" customWidth="1"/>
    <col min="5840" max="5840" width="30.5703125" style="3" customWidth="1"/>
    <col min="5841" max="5841" width="12.5703125" style="3" customWidth="1"/>
    <col min="5842" max="5842" width="9.7109375" style="3" customWidth="1"/>
    <col min="5843" max="5843" width="8.28515625" style="3" customWidth="1"/>
    <col min="5844" max="5844" width="11" style="3" customWidth="1"/>
    <col min="5845" max="5845" width="9.85546875" style="3" customWidth="1"/>
    <col min="5846" max="5846" width="11.140625" style="3" customWidth="1"/>
    <col min="5847" max="5847" width="11.5703125" style="3" customWidth="1"/>
    <col min="5848" max="5848" width="14" style="3" customWidth="1"/>
    <col min="5849" max="5849" width="8.42578125" style="3" customWidth="1"/>
    <col min="5850" max="5850" width="11.5703125" style="3" customWidth="1"/>
    <col min="5851" max="5851" width="9.28515625" style="3" customWidth="1"/>
    <col min="5852" max="5852" width="11" style="3" customWidth="1"/>
    <col min="5853" max="5853" width="7.5703125" style="3" customWidth="1"/>
    <col min="5854" max="5854" width="11.140625" style="3" customWidth="1"/>
    <col min="5855" max="5855" width="9.42578125" style="3" customWidth="1"/>
    <col min="5856" max="5856" width="11.7109375" style="3" customWidth="1"/>
    <col min="5857" max="5857" width="8.7109375" style="3" customWidth="1"/>
    <col min="5858" max="5858" width="12" style="3" customWidth="1"/>
    <col min="5859" max="5859" width="11.140625" style="3" customWidth="1"/>
    <col min="5860" max="5860" width="11.5703125" style="3" customWidth="1"/>
    <col min="5861" max="5861" width="8.85546875" style="3" customWidth="1"/>
    <col min="5862" max="5862" width="11.7109375" style="3" customWidth="1"/>
    <col min="5863" max="5863" width="9.7109375" style="3" customWidth="1"/>
    <col min="5864" max="5864" width="11.7109375" style="3" customWidth="1"/>
    <col min="5865" max="5865" width="8.7109375" style="3" customWidth="1"/>
    <col min="5866" max="5866" width="10.28515625" style="3" customWidth="1"/>
    <col min="5867" max="5867" width="8.5703125" style="3" customWidth="1"/>
    <col min="5868" max="5868" width="11.28515625" style="3" customWidth="1"/>
    <col min="5869" max="5869" width="8.5703125" style="3" customWidth="1"/>
    <col min="5870" max="5870" width="11" style="3" customWidth="1"/>
    <col min="5871" max="5871" width="9.85546875" style="3" customWidth="1"/>
    <col min="5872" max="5872" width="11.5703125" style="3" customWidth="1"/>
    <col min="5873" max="5873" width="5.85546875" style="3" customWidth="1"/>
    <col min="5874" max="5874" width="11.28515625" style="3" customWidth="1"/>
    <col min="5875" max="5875" width="9.42578125" style="3" customWidth="1"/>
    <col min="5876" max="5876" width="11.28515625" style="3" customWidth="1"/>
    <col min="5877" max="5877" width="8.7109375" style="3" customWidth="1"/>
    <col min="5878" max="5878" width="11.28515625" style="3" customWidth="1"/>
    <col min="5879" max="5879" width="7.7109375" style="3" customWidth="1"/>
    <col min="5880" max="5880" width="11.85546875" style="3" customWidth="1"/>
    <col min="5881" max="5881" width="9.5703125" style="3" customWidth="1"/>
    <col min="5882" max="5882" width="11.28515625" style="3" customWidth="1"/>
    <col min="5883" max="5883" width="8.28515625" style="3" customWidth="1"/>
    <col min="5884" max="5884" width="11.42578125" style="3" customWidth="1"/>
    <col min="5885" max="5885" width="9" style="3" customWidth="1"/>
    <col min="5886" max="5886" width="10.7109375" style="3" customWidth="1"/>
    <col min="5887" max="5887" width="8.5703125" style="3" customWidth="1"/>
    <col min="5888" max="5888" width="11.28515625" style="3" customWidth="1"/>
    <col min="5889" max="5889" width="8" style="3" customWidth="1"/>
    <col min="5890" max="5890" width="11.28515625" style="3" customWidth="1"/>
    <col min="5891" max="5891" width="8" style="3" customWidth="1"/>
    <col min="5892" max="5892" width="11.42578125" style="3" customWidth="1"/>
    <col min="5893" max="5893" width="6" style="3" customWidth="1"/>
    <col min="5894" max="5894" width="11.28515625" style="3" customWidth="1"/>
    <col min="5895" max="5895" width="6.7109375" style="3" customWidth="1"/>
    <col min="5896" max="5896" width="11.28515625" style="3" customWidth="1"/>
    <col min="5897" max="5897" width="11.5703125" style="3" customWidth="1"/>
    <col min="5898" max="5898" width="13" style="3" customWidth="1"/>
    <col min="5899" max="5899" width="11" style="3" customWidth="1"/>
    <col min="5900" max="5900" width="13.28515625" style="3" customWidth="1"/>
    <col min="5901" max="5901" width="12.5703125" style="3" customWidth="1"/>
    <col min="5902" max="5908" width="4.7109375" style="3" customWidth="1"/>
    <col min="5909" max="5910" width="9.5703125" style="3" customWidth="1"/>
    <col min="5911" max="5921" width="3.7109375" style="3" customWidth="1"/>
    <col min="5922" max="6093" width="8.85546875" style="3"/>
    <col min="6094" max="6094" width="4.85546875" style="3" customWidth="1"/>
    <col min="6095" max="6095" width="23" style="3" customWidth="1"/>
    <col min="6096" max="6096" width="30.5703125" style="3" customWidth="1"/>
    <col min="6097" max="6097" width="12.5703125" style="3" customWidth="1"/>
    <col min="6098" max="6098" width="9.7109375" style="3" customWidth="1"/>
    <col min="6099" max="6099" width="8.28515625" style="3" customWidth="1"/>
    <col min="6100" max="6100" width="11" style="3" customWidth="1"/>
    <col min="6101" max="6101" width="9.85546875" style="3" customWidth="1"/>
    <col min="6102" max="6102" width="11.140625" style="3" customWidth="1"/>
    <col min="6103" max="6103" width="11.5703125" style="3" customWidth="1"/>
    <col min="6104" max="6104" width="14" style="3" customWidth="1"/>
    <col min="6105" max="6105" width="8.42578125" style="3" customWidth="1"/>
    <col min="6106" max="6106" width="11.5703125" style="3" customWidth="1"/>
    <col min="6107" max="6107" width="9.28515625" style="3" customWidth="1"/>
    <col min="6108" max="6108" width="11" style="3" customWidth="1"/>
    <col min="6109" max="6109" width="7.5703125" style="3" customWidth="1"/>
    <col min="6110" max="6110" width="11.140625" style="3" customWidth="1"/>
    <col min="6111" max="6111" width="9.42578125" style="3" customWidth="1"/>
    <col min="6112" max="6112" width="11.7109375" style="3" customWidth="1"/>
    <col min="6113" max="6113" width="8.7109375" style="3" customWidth="1"/>
    <col min="6114" max="6114" width="12" style="3" customWidth="1"/>
    <col min="6115" max="6115" width="11.140625" style="3" customWidth="1"/>
    <col min="6116" max="6116" width="11.5703125" style="3" customWidth="1"/>
    <col min="6117" max="6117" width="8.85546875" style="3" customWidth="1"/>
    <col min="6118" max="6118" width="11.7109375" style="3" customWidth="1"/>
    <col min="6119" max="6119" width="9.7109375" style="3" customWidth="1"/>
    <col min="6120" max="6120" width="11.7109375" style="3" customWidth="1"/>
    <col min="6121" max="6121" width="8.7109375" style="3" customWidth="1"/>
    <col min="6122" max="6122" width="10.28515625" style="3" customWidth="1"/>
    <col min="6123" max="6123" width="8.5703125" style="3" customWidth="1"/>
    <col min="6124" max="6124" width="11.28515625" style="3" customWidth="1"/>
    <col min="6125" max="6125" width="8.5703125" style="3" customWidth="1"/>
    <col min="6126" max="6126" width="11" style="3" customWidth="1"/>
    <col min="6127" max="6127" width="9.85546875" style="3" customWidth="1"/>
    <col min="6128" max="6128" width="11.5703125" style="3" customWidth="1"/>
    <col min="6129" max="6129" width="5.85546875" style="3" customWidth="1"/>
    <col min="6130" max="6130" width="11.28515625" style="3" customWidth="1"/>
    <col min="6131" max="6131" width="9.42578125" style="3" customWidth="1"/>
    <col min="6132" max="6132" width="11.28515625" style="3" customWidth="1"/>
    <col min="6133" max="6133" width="8.7109375" style="3" customWidth="1"/>
    <col min="6134" max="6134" width="11.28515625" style="3" customWidth="1"/>
    <col min="6135" max="6135" width="7.7109375" style="3" customWidth="1"/>
    <col min="6136" max="6136" width="11.85546875" style="3" customWidth="1"/>
    <col min="6137" max="6137" width="9.5703125" style="3" customWidth="1"/>
    <col min="6138" max="6138" width="11.28515625" style="3" customWidth="1"/>
    <col min="6139" max="6139" width="8.28515625" style="3" customWidth="1"/>
    <col min="6140" max="6140" width="11.42578125" style="3" customWidth="1"/>
    <col min="6141" max="6141" width="9" style="3" customWidth="1"/>
    <col min="6142" max="6142" width="10.7109375" style="3" customWidth="1"/>
    <col min="6143" max="6143" width="8.5703125" style="3" customWidth="1"/>
    <col min="6144" max="6144" width="11.28515625" style="3" customWidth="1"/>
    <col min="6145" max="6145" width="8" style="3" customWidth="1"/>
    <col min="6146" max="6146" width="11.28515625" style="3" customWidth="1"/>
    <col min="6147" max="6147" width="8" style="3" customWidth="1"/>
    <col min="6148" max="6148" width="11.42578125" style="3" customWidth="1"/>
    <col min="6149" max="6149" width="6" style="3" customWidth="1"/>
    <col min="6150" max="6150" width="11.28515625" style="3" customWidth="1"/>
    <col min="6151" max="6151" width="6.7109375" style="3" customWidth="1"/>
    <col min="6152" max="6152" width="11.28515625" style="3" customWidth="1"/>
    <col min="6153" max="6153" width="11.5703125" style="3" customWidth="1"/>
    <col min="6154" max="6154" width="13" style="3" customWidth="1"/>
    <col min="6155" max="6155" width="11" style="3" customWidth="1"/>
    <col min="6156" max="6156" width="13.28515625" style="3" customWidth="1"/>
    <col min="6157" max="6157" width="12.5703125" style="3" customWidth="1"/>
    <col min="6158" max="6164" width="4.7109375" style="3" customWidth="1"/>
    <col min="6165" max="6166" width="9.5703125" style="3" customWidth="1"/>
    <col min="6167" max="6177" width="3.7109375" style="3" customWidth="1"/>
    <col min="6178" max="6349" width="8.85546875" style="3"/>
    <col min="6350" max="6350" width="4.85546875" style="3" customWidth="1"/>
    <col min="6351" max="6351" width="23" style="3" customWidth="1"/>
    <col min="6352" max="6352" width="30.5703125" style="3" customWidth="1"/>
    <col min="6353" max="6353" width="12.5703125" style="3" customWidth="1"/>
    <col min="6354" max="6354" width="9.7109375" style="3" customWidth="1"/>
    <col min="6355" max="6355" width="8.28515625" style="3" customWidth="1"/>
    <col min="6356" max="6356" width="11" style="3" customWidth="1"/>
    <col min="6357" max="6357" width="9.85546875" style="3" customWidth="1"/>
    <col min="6358" max="6358" width="11.140625" style="3" customWidth="1"/>
    <col min="6359" max="6359" width="11.5703125" style="3" customWidth="1"/>
    <col min="6360" max="6360" width="14" style="3" customWidth="1"/>
    <col min="6361" max="6361" width="8.42578125" style="3" customWidth="1"/>
    <col min="6362" max="6362" width="11.5703125" style="3" customWidth="1"/>
    <col min="6363" max="6363" width="9.28515625" style="3" customWidth="1"/>
    <col min="6364" max="6364" width="11" style="3" customWidth="1"/>
    <col min="6365" max="6365" width="7.5703125" style="3" customWidth="1"/>
    <col min="6366" max="6366" width="11.140625" style="3" customWidth="1"/>
    <col min="6367" max="6367" width="9.42578125" style="3" customWidth="1"/>
    <col min="6368" max="6368" width="11.7109375" style="3" customWidth="1"/>
    <col min="6369" max="6369" width="8.7109375" style="3" customWidth="1"/>
    <col min="6370" max="6370" width="12" style="3" customWidth="1"/>
    <col min="6371" max="6371" width="11.140625" style="3" customWidth="1"/>
    <col min="6372" max="6372" width="11.5703125" style="3" customWidth="1"/>
    <col min="6373" max="6373" width="8.85546875" style="3" customWidth="1"/>
    <col min="6374" max="6374" width="11.7109375" style="3" customWidth="1"/>
    <col min="6375" max="6375" width="9.7109375" style="3" customWidth="1"/>
    <col min="6376" max="6376" width="11.7109375" style="3" customWidth="1"/>
    <col min="6377" max="6377" width="8.7109375" style="3" customWidth="1"/>
    <col min="6378" max="6378" width="10.28515625" style="3" customWidth="1"/>
    <col min="6379" max="6379" width="8.5703125" style="3" customWidth="1"/>
    <col min="6380" max="6380" width="11.28515625" style="3" customWidth="1"/>
    <col min="6381" max="6381" width="8.5703125" style="3" customWidth="1"/>
    <col min="6382" max="6382" width="11" style="3" customWidth="1"/>
    <col min="6383" max="6383" width="9.85546875" style="3" customWidth="1"/>
    <col min="6384" max="6384" width="11.5703125" style="3" customWidth="1"/>
    <col min="6385" max="6385" width="5.85546875" style="3" customWidth="1"/>
    <col min="6386" max="6386" width="11.28515625" style="3" customWidth="1"/>
    <col min="6387" max="6387" width="9.42578125" style="3" customWidth="1"/>
    <col min="6388" max="6388" width="11.28515625" style="3" customWidth="1"/>
    <col min="6389" max="6389" width="8.7109375" style="3" customWidth="1"/>
    <col min="6390" max="6390" width="11.28515625" style="3" customWidth="1"/>
    <col min="6391" max="6391" width="7.7109375" style="3" customWidth="1"/>
    <col min="6392" max="6392" width="11.85546875" style="3" customWidth="1"/>
    <col min="6393" max="6393" width="9.5703125" style="3" customWidth="1"/>
    <col min="6394" max="6394" width="11.28515625" style="3" customWidth="1"/>
    <col min="6395" max="6395" width="8.28515625" style="3" customWidth="1"/>
    <col min="6396" max="6396" width="11.42578125" style="3" customWidth="1"/>
    <col min="6397" max="6397" width="9" style="3" customWidth="1"/>
    <col min="6398" max="6398" width="10.7109375" style="3" customWidth="1"/>
    <col min="6399" max="6399" width="8.5703125" style="3" customWidth="1"/>
    <col min="6400" max="6400" width="11.28515625" style="3" customWidth="1"/>
    <col min="6401" max="6401" width="8" style="3" customWidth="1"/>
    <col min="6402" max="6402" width="11.28515625" style="3" customWidth="1"/>
    <col min="6403" max="6403" width="8" style="3" customWidth="1"/>
    <col min="6404" max="6404" width="11.42578125" style="3" customWidth="1"/>
    <col min="6405" max="6405" width="6" style="3" customWidth="1"/>
    <col min="6406" max="6406" width="11.28515625" style="3" customWidth="1"/>
    <col min="6407" max="6407" width="6.7109375" style="3" customWidth="1"/>
    <col min="6408" max="6408" width="11.28515625" style="3" customWidth="1"/>
    <col min="6409" max="6409" width="11.5703125" style="3" customWidth="1"/>
    <col min="6410" max="6410" width="13" style="3" customWidth="1"/>
    <col min="6411" max="6411" width="11" style="3" customWidth="1"/>
    <col min="6412" max="6412" width="13.28515625" style="3" customWidth="1"/>
    <col min="6413" max="6413" width="12.5703125" style="3" customWidth="1"/>
    <col min="6414" max="6420" width="4.7109375" style="3" customWidth="1"/>
    <col min="6421" max="6422" width="9.5703125" style="3" customWidth="1"/>
    <col min="6423" max="6433" width="3.7109375" style="3" customWidth="1"/>
    <col min="6434" max="6605" width="8.85546875" style="3"/>
    <col min="6606" max="6606" width="4.85546875" style="3" customWidth="1"/>
    <col min="6607" max="6607" width="23" style="3" customWidth="1"/>
    <col min="6608" max="6608" width="30.5703125" style="3" customWidth="1"/>
    <col min="6609" max="6609" width="12.5703125" style="3" customWidth="1"/>
    <col min="6610" max="6610" width="9.7109375" style="3" customWidth="1"/>
    <col min="6611" max="6611" width="8.28515625" style="3" customWidth="1"/>
    <col min="6612" max="6612" width="11" style="3" customWidth="1"/>
    <col min="6613" max="6613" width="9.85546875" style="3" customWidth="1"/>
    <col min="6614" max="6614" width="11.140625" style="3" customWidth="1"/>
    <col min="6615" max="6615" width="11.5703125" style="3" customWidth="1"/>
    <col min="6616" max="6616" width="14" style="3" customWidth="1"/>
    <col min="6617" max="6617" width="8.42578125" style="3" customWidth="1"/>
    <col min="6618" max="6618" width="11.5703125" style="3" customWidth="1"/>
    <col min="6619" max="6619" width="9.28515625" style="3" customWidth="1"/>
    <col min="6620" max="6620" width="11" style="3" customWidth="1"/>
    <col min="6621" max="6621" width="7.5703125" style="3" customWidth="1"/>
    <col min="6622" max="6622" width="11.140625" style="3" customWidth="1"/>
    <col min="6623" max="6623" width="9.42578125" style="3" customWidth="1"/>
    <col min="6624" max="6624" width="11.7109375" style="3" customWidth="1"/>
    <col min="6625" max="6625" width="8.7109375" style="3" customWidth="1"/>
    <col min="6626" max="6626" width="12" style="3" customWidth="1"/>
    <col min="6627" max="6627" width="11.140625" style="3" customWidth="1"/>
    <col min="6628" max="6628" width="11.5703125" style="3" customWidth="1"/>
    <col min="6629" max="6629" width="8.85546875" style="3" customWidth="1"/>
    <col min="6630" max="6630" width="11.7109375" style="3" customWidth="1"/>
    <col min="6631" max="6631" width="9.7109375" style="3" customWidth="1"/>
    <col min="6632" max="6632" width="11.7109375" style="3" customWidth="1"/>
    <col min="6633" max="6633" width="8.7109375" style="3" customWidth="1"/>
    <col min="6634" max="6634" width="10.28515625" style="3" customWidth="1"/>
    <col min="6635" max="6635" width="8.5703125" style="3" customWidth="1"/>
    <col min="6636" max="6636" width="11.28515625" style="3" customWidth="1"/>
    <col min="6637" max="6637" width="8.5703125" style="3" customWidth="1"/>
    <col min="6638" max="6638" width="11" style="3" customWidth="1"/>
    <col min="6639" max="6639" width="9.85546875" style="3" customWidth="1"/>
    <col min="6640" max="6640" width="11.5703125" style="3" customWidth="1"/>
    <col min="6641" max="6641" width="5.85546875" style="3" customWidth="1"/>
    <col min="6642" max="6642" width="11.28515625" style="3" customWidth="1"/>
    <col min="6643" max="6643" width="9.42578125" style="3" customWidth="1"/>
    <col min="6644" max="6644" width="11.28515625" style="3" customWidth="1"/>
    <col min="6645" max="6645" width="8.7109375" style="3" customWidth="1"/>
    <col min="6646" max="6646" width="11.28515625" style="3" customWidth="1"/>
    <col min="6647" max="6647" width="7.7109375" style="3" customWidth="1"/>
    <col min="6648" max="6648" width="11.85546875" style="3" customWidth="1"/>
    <col min="6649" max="6649" width="9.5703125" style="3" customWidth="1"/>
    <col min="6650" max="6650" width="11.28515625" style="3" customWidth="1"/>
    <col min="6651" max="6651" width="8.28515625" style="3" customWidth="1"/>
    <col min="6652" max="6652" width="11.42578125" style="3" customWidth="1"/>
    <col min="6653" max="6653" width="9" style="3" customWidth="1"/>
    <col min="6654" max="6654" width="10.7109375" style="3" customWidth="1"/>
    <col min="6655" max="6655" width="8.5703125" style="3" customWidth="1"/>
    <col min="6656" max="6656" width="11.28515625" style="3" customWidth="1"/>
    <col min="6657" max="6657" width="8" style="3" customWidth="1"/>
    <col min="6658" max="6658" width="11.28515625" style="3" customWidth="1"/>
    <col min="6659" max="6659" width="8" style="3" customWidth="1"/>
    <col min="6660" max="6660" width="11.42578125" style="3" customWidth="1"/>
    <col min="6661" max="6661" width="6" style="3" customWidth="1"/>
    <col min="6662" max="6662" width="11.28515625" style="3" customWidth="1"/>
    <col min="6663" max="6663" width="6.7109375" style="3" customWidth="1"/>
    <col min="6664" max="6664" width="11.28515625" style="3" customWidth="1"/>
    <col min="6665" max="6665" width="11.5703125" style="3" customWidth="1"/>
    <col min="6666" max="6666" width="13" style="3" customWidth="1"/>
    <col min="6667" max="6667" width="11" style="3" customWidth="1"/>
    <col min="6668" max="6668" width="13.28515625" style="3" customWidth="1"/>
    <col min="6669" max="6669" width="12.5703125" style="3" customWidth="1"/>
    <col min="6670" max="6676" width="4.7109375" style="3" customWidth="1"/>
    <col min="6677" max="6678" width="9.5703125" style="3" customWidth="1"/>
    <col min="6679" max="6689" width="3.7109375" style="3" customWidth="1"/>
    <col min="6690" max="6861" width="8.85546875" style="3"/>
    <col min="6862" max="6862" width="4.85546875" style="3" customWidth="1"/>
    <col min="6863" max="6863" width="23" style="3" customWidth="1"/>
    <col min="6864" max="6864" width="30.5703125" style="3" customWidth="1"/>
    <col min="6865" max="6865" width="12.5703125" style="3" customWidth="1"/>
    <col min="6866" max="6866" width="9.7109375" style="3" customWidth="1"/>
    <col min="6867" max="6867" width="8.28515625" style="3" customWidth="1"/>
    <col min="6868" max="6868" width="11" style="3" customWidth="1"/>
    <col min="6869" max="6869" width="9.85546875" style="3" customWidth="1"/>
    <col min="6870" max="6870" width="11.140625" style="3" customWidth="1"/>
    <col min="6871" max="6871" width="11.5703125" style="3" customWidth="1"/>
    <col min="6872" max="6872" width="14" style="3" customWidth="1"/>
    <col min="6873" max="6873" width="8.42578125" style="3" customWidth="1"/>
    <col min="6874" max="6874" width="11.5703125" style="3" customWidth="1"/>
    <col min="6875" max="6875" width="9.28515625" style="3" customWidth="1"/>
    <col min="6876" max="6876" width="11" style="3" customWidth="1"/>
    <col min="6877" max="6877" width="7.5703125" style="3" customWidth="1"/>
    <col min="6878" max="6878" width="11.140625" style="3" customWidth="1"/>
    <col min="6879" max="6879" width="9.42578125" style="3" customWidth="1"/>
    <col min="6880" max="6880" width="11.7109375" style="3" customWidth="1"/>
    <col min="6881" max="6881" width="8.7109375" style="3" customWidth="1"/>
    <col min="6882" max="6882" width="12" style="3" customWidth="1"/>
    <col min="6883" max="6883" width="11.140625" style="3" customWidth="1"/>
    <col min="6884" max="6884" width="11.5703125" style="3" customWidth="1"/>
    <col min="6885" max="6885" width="8.85546875" style="3" customWidth="1"/>
    <col min="6886" max="6886" width="11.7109375" style="3" customWidth="1"/>
    <col min="6887" max="6887" width="9.7109375" style="3" customWidth="1"/>
    <col min="6888" max="6888" width="11.7109375" style="3" customWidth="1"/>
    <col min="6889" max="6889" width="8.7109375" style="3" customWidth="1"/>
    <col min="6890" max="6890" width="10.28515625" style="3" customWidth="1"/>
    <col min="6891" max="6891" width="8.5703125" style="3" customWidth="1"/>
    <col min="6892" max="6892" width="11.28515625" style="3" customWidth="1"/>
    <col min="6893" max="6893" width="8.5703125" style="3" customWidth="1"/>
    <col min="6894" max="6894" width="11" style="3" customWidth="1"/>
    <col min="6895" max="6895" width="9.85546875" style="3" customWidth="1"/>
    <col min="6896" max="6896" width="11.5703125" style="3" customWidth="1"/>
    <col min="6897" max="6897" width="5.85546875" style="3" customWidth="1"/>
    <col min="6898" max="6898" width="11.28515625" style="3" customWidth="1"/>
    <col min="6899" max="6899" width="9.42578125" style="3" customWidth="1"/>
    <col min="6900" max="6900" width="11.28515625" style="3" customWidth="1"/>
    <col min="6901" max="6901" width="8.7109375" style="3" customWidth="1"/>
    <col min="6902" max="6902" width="11.28515625" style="3" customWidth="1"/>
    <col min="6903" max="6903" width="7.7109375" style="3" customWidth="1"/>
    <col min="6904" max="6904" width="11.85546875" style="3" customWidth="1"/>
    <col min="6905" max="6905" width="9.5703125" style="3" customWidth="1"/>
    <col min="6906" max="6906" width="11.28515625" style="3" customWidth="1"/>
    <col min="6907" max="6907" width="8.28515625" style="3" customWidth="1"/>
    <col min="6908" max="6908" width="11.42578125" style="3" customWidth="1"/>
    <col min="6909" max="6909" width="9" style="3" customWidth="1"/>
    <col min="6910" max="6910" width="10.7109375" style="3" customWidth="1"/>
    <col min="6911" max="6911" width="8.5703125" style="3" customWidth="1"/>
    <col min="6912" max="6912" width="11.28515625" style="3" customWidth="1"/>
    <col min="6913" max="6913" width="8" style="3" customWidth="1"/>
    <col min="6914" max="6914" width="11.28515625" style="3" customWidth="1"/>
    <col min="6915" max="6915" width="8" style="3" customWidth="1"/>
    <col min="6916" max="6916" width="11.42578125" style="3" customWidth="1"/>
    <col min="6917" max="6917" width="6" style="3" customWidth="1"/>
    <col min="6918" max="6918" width="11.28515625" style="3" customWidth="1"/>
    <col min="6919" max="6919" width="6.7109375" style="3" customWidth="1"/>
    <col min="6920" max="6920" width="11.28515625" style="3" customWidth="1"/>
    <col min="6921" max="6921" width="11.5703125" style="3" customWidth="1"/>
    <col min="6922" max="6922" width="13" style="3" customWidth="1"/>
    <col min="6923" max="6923" width="11" style="3" customWidth="1"/>
    <col min="6924" max="6924" width="13.28515625" style="3" customWidth="1"/>
    <col min="6925" max="6925" width="12.5703125" style="3" customWidth="1"/>
    <col min="6926" max="6932" width="4.7109375" style="3" customWidth="1"/>
    <col min="6933" max="6934" width="9.5703125" style="3" customWidth="1"/>
    <col min="6935" max="6945" width="3.7109375" style="3" customWidth="1"/>
    <col min="6946" max="7117" width="8.85546875" style="3"/>
    <col min="7118" max="7118" width="4.85546875" style="3" customWidth="1"/>
    <col min="7119" max="7119" width="23" style="3" customWidth="1"/>
    <col min="7120" max="7120" width="30.5703125" style="3" customWidth="1"/>
    <col min="7121" max="7121" width="12.5703125" style="3" customWidth="1"/>
    <col min="7122" max="7122" width="9.7109375" style="3" customWidth="1"/>
    <col min="7123" max="7123" width="8.28515625" style="3" customWidth="1"/>
    <col min="7124" max="7124" width="11" style="3" customWidth="1"/>
    <col min="7125" max="7125" width="9.85546875" style="3" customWidth="1"/>
    <col min="7126" max="7126" width="11.140625" style="3" customWidth="1"/>
    <col min="7127" max="7127" width="11.5703125" style="3" customWidth="1"/>
    <col min="7128" max="7128" width="14" style="3" customWidth="1"/>
    <col min="7129" max="7129" width="8.42578125" style="3" customWidth="1"/>
    <col min="7130" max="7130" width="11.5703125" style="3" customWidth="1"/>
    <col min="7131" max="7131" width="9.28515625" style="3" customWidth="1"/>
    <col min="7132" max="7132" width="11" style="3" customWidth="1"/>
    <col min="7133" max="7133" width="7.5703125" style="3" customWidth="1"/>
    <col min="7134" max="7134" width="11.140625" style="3" customWidth="1"/>
    <col min="7135" max="7135" width="9.42578125" style="3" customWidth="1"/>
    <col min="7136" max="7136" width="11.7109375" style="3" customWidth="1"/>
    <col min="7137" max="7137" width="8.7109375" style="3" customWidth="1"/>
    <col min="7138" max="7138" width="12" style="3" customWidth="1"/>
    <col min="7139" max="7139" width="11.140625" style="3" customWidth="1"/>
    <col min="7140" max="7140" width="11.5703125" style="3" customWidth="1"/>
    <col min="7141" max="7141" width="8.85546875" style="3" customWidth="1"/>
    <col min="7142" max="7142" width="11.7109375" style="3" customWidth="1"/>
    <col min="7143" max="7143" width="9.7109375" style="3" customWidth="1"/>
    <col min="7144" max="7144" width="11.7109375" style="3" customWidth="1"/>
    <col min="7145" max="7145" width="8.7109375" style="3" customWidth="1"/>
    <col min="7146" max="7146" width="10.28515625" style="3" customWidth="1"/>
    <col min="7147" max="7147" width="8.5703125" style="3" customWidth="1"/>
    <col min="7148" max="7148" width="11.28515625" style="3" customWidth="1"/>
    <col min="7149" max="7149" width="8.5703125" style="3" customWidth="1"/>
    <col min="7150" max="7150" width="11" style="3" customWidth="1"/>
    <col min="7151" max="7151" width="9.85546875" style="3" customWidth="1"/>
    <col min="7152" max="7152" width="11.5703125" style="3" customWidth="1"/>
    <col min="7153" max="7153" width="5.85546875" style="3" customWidth="1"/>
    <col min="7154" max="7154" width="11.28515625" style="3" customWidth="1"/>
    <col min="7155" max="7155" width="9.42578125" style="3" customWidth="1"/>
    <col min="7156" max="7156" width="11.28515625" style="3" customWidth="1"/>
    <col min="7157" max="7157" width="8.7109375" style="3" customWidth="1"/>
    <col min="7158" max="7158" width="11.28515625" style="3" customWidth="1"/>
    <col min="7159" max="7159" width="7.7109375" style="3" customWidth="1"/>
    <col min="7160" max="7160" width="11.85546875" style="3" customWidth="1"/>
    <col min="7161" max="7161" width="9.5703125" style="3" customWidth="1"/>
    <col min="7162" max="7162" width="11.28515625" style="3" customWidth="1"/>
    <col min="7163" max="7163" width="8.28515625" style="3" customWidth="1"/>
    <col min="7164" max="7164" width="11.42578125" style="3" customWidth="1"/>
    <col min="7165" max="7165" width="9" style="3" customWidth="1"/>
    <col min="7166" max="7166" width="10.7109375" style="3" customWidth="1"/>
    <col min="7167" max="7167" width="8.5703125" style="3" customWidth="1"/>
    <col min="7168" max="7168" width="11.28515625" style="3" customWidth="1"/>
    <col min="7169" max="7169" width="8" style="3" customWidth="1"/>
    <col min="7170" max="7170" width="11.28515625" style="3" customWidth="1"/>
    <col min="7171" max="7171" width="8" style="3" customWidth="1"/>
    <col min="7172" max="7172" width="11.42578125" style="3" customWidth="1"/>
    <col min="7173" max="7173" width="6" style="3" customWidth="1"/>
    <col min="7174" max="7174" width="11.28515625" style="3" customWidth="1"/>
    <col min="7175" max="7175" width="6.7109375" style="3" customWidth="1"/>
    <col min="7176" max="7176" width="11.28515625" style="3" customWidth="1"/>
    <col min="7177" max="7177" width="11.5703125" style="3" customWidth="1"/>
    <col min="7178" max="7178" width="13" style="3" customWidth="1"/>
    <col min="7179" max="7179" width="11" style="3" customWidth="1"/>
    <col min="7180" max="7180" width="13.28515625" style="3" customWidth="1"/>
    <col min="7181" max="7181" width="12.5703125" style="3" customWidth="1"/>
    <col min="7182" max="7188" width="4.7109375" style="3" customWidth="1"/>
    <col min="7189" max="7190" width="9.5703125" style="3" customWidth="1"/>
    <col min="7191" max="7201" width="3.7109375" style="3" customWidth="1"/>
    <col min="7202" max="7373" width="8.85546875" style="3"/>
    <col min="7374" max="7374" width="4.85546875" style="3" customWidth="1"/>
    <col min="7375" max="7375" width="23" style="3" customWidth="1"/>
    <col min="7376" max="7376" width="30.5703125" style="3" customWidth="1"/>
    <col min="7377" max="7377" width="12.5703125" style="3" customWidth="1"/>
    <col min="7378" max="7378" width="9.7109375" style="3" customWidth="1"/>
    <col min="7379" max="7379" width="8.28515625" style="3" customWidth="1"/>
    <col min="7380" max="7380" width="11" style="3" customWidth="1"/>
    <col min="7381" max="7381" width="9.85546875" style="3" customWidth="1"/>
    <col min="7382" max="7382" width="11.140625" style="3" customWidth="1"/>
    <col min="7383" max="7383" width="11.5703125" style="3" customWidth="1"/>
    <col min="7384" max="7384" width="14" style="3" customWidth="1"/>
    <col min="7385" max="7385" width="8.42578125" style="3" customWidth="1"/>
    <col min="7386" max="7386" width="11.5703125" style="3" customWidth="1"/>
    <col min="7387" max="7387" width="9.28515625" style="3" customWidth="1"/>
    <col min="7388" max="7388" width="11" style="3" customWidth="1"/>
    <col min="7389" max="7389" width="7.5703125" style="3" customWidth="1"/>
    <col min="7390" max="7390" width="11.140625" style="3" customWidth="1"/>
    <col min="7391" max="7391" width="9.42578125" style="3" customWidth="1"/>
    <col min="7392" max="7392" width="11.7109375" style="3" customWidth="1"/>
    <col min="7393" max="7393" width="8.7109375" style="3" customWidth="1"/>
    <col min="7394" max="7394" width="12" style="3" customWidth="1"/>
    <col min="7395" max="7395" width="11.140625" style="3" customWidth="1"/>
    <col min="7396" max="7396" width="11.5703125" style="3" customWidth="1"/>
    <col min="7397" max="7397" width="8.85546875" style="3" customWidth="1"/>
    <col min="7398" max="7398" width="11.7109375" style="3" customWidth="1"/>
    <col min="7399" max="7399" width="9.7109375" style="3" customWidth="1"/>
    <col min="7400" max="7400" width="11.7109375" style="3" customWidth="1"/>
    <col min="7401" max="7401" width="8.7109375" style="3" customWidth="1"/>
    <col min="7402" max="7402" width="10.28515625" style="3" customWidth="1"/>
    <col min="7403" max="7403" width="8.5703125" style="3" customWidth="1"/>
    <col min="7404" max="7404" width="11.28515625" style="3" customWidth="1"/>
    <col min="7405" max="7405" width="8.5703125" style="3" customWidth="1"/>
    <col min="7406" max="7406" width="11" style="3" customWidth="1"/>
    <col min="7407" max="7407" width="9.85546875" style="3" customWidth="1"/>
    <col min="7408" max="7408" width="11.5703125" style="3" customWidth="1"/>
    <col min="7409" max="7409" width="5.85546875" style="3" customWidth="1"/>
    <col min="7410" max="7410" width="11.28515625" style="3" customWidth="1"/>
    <col min="7411" max="7411" width="9.42578125" style="3" customWidth="1"/>
    <col min="7412" max="7412" width="11.28515625" style="3" customWidth="1"/>
    <col min="7413" max="7413" width="8.7109375" style="3" customWidth="1"/>
    <col min="7414" max="7414" width="11.28515625" style="3" customWidth="1"/>
    <col min="7415" max="7415" width="7.7109375" style="3" customWidth="1"/>
    <col min="7416" max="7416" width="11.85546875" style="3" customWidth="1"/>
    <col min="7417" max="7417" width="9.5703125" style="3" customWidth="1"/>
    <col min="7418" max="7418" width="11.28515625" style="3" customWidth="1"/>
    <col min="7419" max="7419" width="8.28515625" style="3" customWidth="1"/>
    <col min="7420" max="7420" width="11.42578125" style="3" customWidth="1"/>
    <col min="7421" max="7421" width="9" style="3" customWidth="1"/>
    <col min="7422" max="7422" width="10.7109375" style="3" customWidth="1"/>
    <col min="7423" max="7423" width="8.5703125" style="3" customWidth="1"/>
    <col min="7424" max="7424" width="11.28515625" style="3" customWidth="1"/>
    <col min="7425" max="7425" width="8" style="3" customWidth="1"/>
    <col min="7426" max="7426" width="11.28515625" style="3" customWidth="1"/>
    <col min="7427" max="7427" width="8" style="3" customWidth="1"/>
    <col min="7428" max="7428" width="11.42578125" style="3" customWidth="1"/>
    <col min="7429" max="7429" width="6" style="3" customWidth="1"/>
    <col min="7430" max="7430" width="11.28515625" style="3" customWidth="1"/>
    <col min="7431" max="7431" width="6.7109375" style="3" customWidth="1"/>
    <col min="7432" max="7432" width="11.28515625" style="3" customWidth="1"/>
    <col min="7433" max="7433" width="11.5703125" style="3" customWidth="1"/>
    <col min="7434" max="7434" width="13" style="3" customWidth="1"/>
    <col min="7435" max="7435" width="11" style="3" customWidth="1"/>
    <col min="7436" max="7436" width="13.28515625" style="3" customWidth="1"/>
    <col min="7437" max="7437" width="12.5703125" style="3" customWidth="1"/>
    <col min="7438" max="7444" width="4.7109375" style="3" customWidth="1"/>
    <col min="7445" max="7446" width="9.5703125" style="3" customWidth="1"/>
    <col min="7447" max="7457" width="3.7109375" style="3" customWidth="1"/>
    <col min="7458" max="7629" width="8.85546875" style="3"/>
    <col min="7630" max="7630" width="4.85546875" style="3" customWidth="1"/>
    <col min="7631" max="7631" width="23" style="3" customWidth="1"/>
    <col min="7632" max="7632" width="30.5703125" style="3" customWidth="1"/>
    <col min="7633" max="7633" width="12.5703125" style="3" customWidth="1"/>
    <col min="7634" max="7634" width="9.7109375" style="3" customWidth="1"/>
    <col min="7635" max="7635" width="8.28515625" style="3" customWidth="1"/>
    <col min="7636" max="7636" width="11" style="3" customWidth="1"/>
    <col min="7637" max="7637" width="9.85546875" style="3" customWidth="1"/>
    <col min="7638" max="7638" width="11.140625" style="3" customWidth="1"/>
    <col min="7639" max="7639" width="11.5703125" style="3" customWidth="1"/>
    <col min="7640" max="7640" width="14" style="3" customWidth="1"/>
    <col min="7641" max="7641" width="8.42578125" style="3" customWidth="1"/>
    <col min="7642" max="7642" width="11.5703125" style="3" customWidth="1"/>
    <col min="7643" max="7643" width="9.28515625" style="3" customWidth="1"/>
    <col min="7644" max="7644" width="11" style="3" customWidth="1"/>
    <col min="7645" max="7645" width="7.5703125" style="3" customWidth="1"/>
    <col min="7646" max="7646" width="11.140625" style="3" customWidth="1"/>
    <col min="7647" max="7647" width="9.42578125" style="3" customWidth="1"/>
    <col min="7648" max="7648" width="11.7109375" style="3" customWidth="1"/>
    <col min="7649" max="7649" width="8.7109375" style="3" customWidth="1"/>
    <col min="7650" max="7650" width="12" style="3" customWidth="1"/>
    <col min="7651" max="7651" width="11.140625" style="3" customWidth="1"/>
    <col min="7652" max="7652" width="11.5703125" style="3" customWidth="1"/>
    <col min="7653" max="7653" width="8.85546875" style="3" customWidth="1"/>
    <col min="7654" max="7654" width="11.7109375" style="3" customWidth="1"/>
    <col min="7655" max="7655" width="9.7109375" style="3" customWidth="1"/>
    <col min="7656" max="7656" width="11.7109375" style="3" customWidth="1"/>
    <col min="7657" max="7657" width="8.7109375" style="3" customWidth="1"/>
    <col min="7658" max="7658" width="10.28515625" style="3" customWidth="1"/>
    <col min="7659" max="7659" width="8.5703125" style="3" customWidth="1"/>
    <col min="7660" max="7660" width="11.28515625" style="3" customWidth="1"/>
    <col min="7661" max="7661" width="8.5703125" style="3" customWidth="1"/>
    <col min="7662" max="7662" width="11" style="3" customWidth="1"/>
    <col min="7663" max="7663" width="9.85546875" style="3" customWidth="1"/>
    <col min="7664" max="7664" width="11.5703125" style="3" customWidth="1"/>
    <col min="7665" max="7665" width="5.85546875" style="3" customWidth="1"/>
    <col min="7666" max="7666" width="11.28515625" style="3" customWidth="1"/>
    <col min="7667" max="7667" width="9.42578125" style="3" customWidth="1"/>
    <col min="7668" max="7668" width="11.28515625" style="3" customWidth="1"/>
    <col min="7669" max="7669" width="8.7109375" style="3" customWidth="1"/>
    <col min="7670" max="7670" width="11.28515625" style="3" customWidth="1"/>
    <col min="7671" max="7671" width="7.7109375" style="3" customWidth="1"/>
    <col min="7672" max="7672" width="11.85546875" style="3" customWidth="1"/>
    <col min="7673" max="7673" width="9.5703125" style="3" customWidth="1"/>
    <col min="7674" max="7674" width="11.28515625" style="3" customWidth="1"/>
    <col min="7675" max="7675" width="8.28515625" style="3" customWidth="1"/>
    <col min="7676" max="7676" width="11.42578125" style="3" customWidth="1"/>
    <col min="7677" max="7677" width="9" style="3" customWidth="1"/>
    <col min="7678" max="7678" width="10.7109375" style="3" customWidth="1"/>
    <col min="7679" max="7679" width="8.5703125" style="3" customWidth="1"/>
    <col min="7680" max="7680" width="11.28515625" style="3" customWidth="1"/>
    <col min="7681" max="7681" width="8" style="3" customWidth="1"/>
    <col min="7682" max="7682" width="11.28515625" style="3" customWidth="1"/>
    <col min="7683" max="7683" width="8" style="3" customWidth="1"/>
    <col min="7684" max="7684" width="11.42578125" style="3" customWidth="1"/>
    <col min="7685" max="7685" width="6" style="3" customWidth="1"/>
    <col min="7686" max="7686" width="11.28515625" style="3" customWidth="1"/>
    <col min="7687" max="7687" width="6.7109375" style="3" customWidth="1"/>
    <col min="7688" max="7688" width="11.28515625" style="3" customWidth="1"/>
    <col min="7689" max="7689" width="11.5703125" style="3" customWidth="1"/>
    <col min="7690" max="7690" width="13" style="3" customWidth="1"/>
    <col min="7691" max="7691" width="11" style="3" customWidth="1"/>
    <col min="7692" max="7692" width="13.28515625" style="3" customWidth="1"/>
    <col min="7693" max="7693" width="12.5703125" style="3" customWidth="1"/>
    <col min="7694" max="7700" width="4.7109375" style="3" customWidth="1"/>
    <col min="7701" max="7702" width="9.5703125" style="3" customWidth="1"/>
    <col min="7703" max="7713" width="3.7109375" style="3" customWidth="1"/>
    <col min="7714" max="7885" width="8.85546875" style="3"/>
    <col min="7886" max="7886" width="4.85546875" style="3" customWidth="1"/>
    <col min="7887" max="7887" width="23" style="3" customWidth="1"/>
    <col min="7888" max="7888" width="30.5703125" style="3" customWidth="1"/>
    <col min="7889" max="7889" width="12.5703125" style="3" customWidth="1"/>
    <col min="7890" max="7890" width="9.7109375" style="3" customWidth="1"/>
    <col min="7891" max="7891" width="8.28515625" style="3" customWidth="1"/>
    <col min="7892" max="7892" width="11" style="3" customWidth="1"/>
    <col min="7893" max="7893" width="9.85546875" style="3" customWidth="1"/>
    <col min="7894" max="7894" width="11.140625" style="3" customWidth="1"/>
    <col min="7895" max="7895" width="11.5703125" style="3" customWidth="1"/>
    <col min="7896" max="7896" width="14" style="3" customWidth="1"/>
    <col min="7897" max="7897" width="8.42578125" style="3" customWidth="1"/>
    <col min="7898" max="7898" width="11.5703125" style="3" customWidth="1"/>
    <col min="7899" max="7899" width="9.28515625" style="3" customWidth="1"/>
    <col min="7900" max="7900" width="11" style="3" customWidth="1"/>
    <col min="7901" max="7901" width="7.5703125" style="3" customWidth="1"/>
    <col min="7902" max="7902" width="11.140625" style="3" customWidth="1"/>
    <col min="7903" max="7903" width="9.42578125" style="3" customWidth="1"/>
    <col min="7904" max="7904" width="11.7109375" style="3" customWidth="1"/>
    <col min="7905" max="7905" width="8.7109375" style="3" customWidth="1"/>
    <col min="7906" max="7906" width="12" style="3" customWidth="1"/>
    <col min="7907" max="7907" width="11.140625" style="3" customWidth="1"/>
    <col min="7908" max="7908" width="11.5703125" style="3" customWidth="1"/>
    <col min="7909" max="7909" width="8.85546875" style="3" customWidth="1"/>
    <col min="7910" max="7910" width="11.7109375" style="3" customWidth="1"/>
    <col min="7911" max="7911" width="9.7109375" style="3" customWidth="1"/>
    <col min="7912" max="7912" width="11.7109375" style="3" customWidth="1"/>
    <col min="7913" max="7913" width="8.7109375" style="3" customWidth="1"/>
    <col min="7914" max="7914" width="10.28515625" style="3" customWidth="1"/>
    <col min="7915" max="7915" width="8.5703125" style="3" customWidth="1"/>
    <col min="7916" max="7916" width="11.28515625" style="3" customWidth="1"/>
    <col min="7917" max="7917" width="8.5703125" style="3" customWidth="1"/>
    <col min="7918" max="7918" width="11" style="3" customWidth="1"/>
    <col min="7919" max="7919" width="9.85546875" style="3" customWidth="1"/>
    <col min="7920" max="7920" width="11.5703125" style="3" customWidth="1"/>
    <col min="7921" max="7921" width="5.85546875" style="3" customWidth="1"/>
    <col min="7922" max="7922" width="11.28515625" style="3" customWidth="1"/>
    <col min="7923" max="7923" width="9.42578125" style="3" customWidth="1"/>
    <col min="7924" max="7924" width="11.28515625" style="3" customWidth="1"/>
    <col min="7925" max="7925" width="8.7109375" style="3" customWidth="1"/>
    <col min="7926" max="7926" width="11.28515625" style="3" customWidth="1"/>
    <col min="7927" max="7927" width="7.7109375" style="3" customWidth="1"/>
    <col min="7928" max="7928" width="11.85546875" style="3" customWidth="1"/>
    <col min="7929" max="7929" width="9.5703125" style="3" customWidth="1"/>
    <col min="7930" max="7930" width="11.28515625" style="3" customWidth="1"/>
    <col min="7931" max="7931" width="8.28515625" style="3" customWidth="1"/>
    <col min="7932" max="7932" width="11.42578125" style="3" customWidth="1"/>
    <col min="7933" max="7933" width="9" style="3" customWidth="1"/>
    <col min="7934" max="7934" width="10.7109375" style="3" customWidth="1"/>
    <col min="7935" max="7935" width="8.5703125" style="3" customWidth="1"/>
    <col min="7936" max="7936" width="11.28515625" style="3" customWidth="1"/>
    <col min="7937" max="7937" width="8" style="3" customWidth="1"/>
    <col min="7938" max="7938" width="11.28515625" style="3" customWidth="1"/>
    <col min="7939" max="7939" width="8" style="3" customWidth="1"/>
    <col min="7940" max="7940" width="11.42578125" style="3" customWidth="1"/>
    <col min="7941" max="7941" width="6" style="3" customWidth="1"/>
    <col min="7942" max="7942" width="11.28515625" style="3" customWidth="1"/>
    <col min="7943" max="7943" width="6.7109375" style="3" customWidth="1"/>
    <col min="7944" max="7944" width="11.28515625" style="3" customWidth="1"/>
    <col min="7945" max="7945" width="11.5703125" style="3" customWidth="1"/>
    <col min="7946" max="7946" width="13" style="3" customWidth="1"/>
    <col min="7947" max="7947" width="11" style="3" customWidth="1"/>
    <col min="7948" max="7948" width="13.28515625" style="3" customWidth="1"/>
    <col min="7949" max="7949" width="12.5703125" style="3" customWidth="1"/>
    <col min="7950" max="7956" width="4.7109375" style="3" customWidth="1"/>
    <col min="7957" max="7958" width="9.5703125" style="3" customWidth="1"/>
    <col min="7959" max="7969" width="3.7109375" style="3" customWidth="1"/>
    <col min="7970" max="8141" width="8.85546875" style="3"/>
    <col min="8142" max="8142" width="4.85546875" style="3" customWidth="1"/>
    <col min="8143" max="8143" width="23" style="3" customWidth="1"/>
    <col min="8144" max="8144" width="30.5703125" style="3" customWidth="1"/>
    <col min="8145" max="8145" width="12.5703125" style="3" customWidth="1"/>
    <col min="8146" max="8146" width="9.7109375" style="3" customWidth="1"/>
    <col min="8147" max="8147" width="8.28515625" style="3" customWidth="1"/>
    <col min="8148" max="8148" width="11" style="3" customWidth="1"/>
    <col min="8149" max="8149" width="9.85546875" style="3" customWidth="1"/>
    <col min="8150" max="8150" width="11.140625" style="3" customWidth="1"/>
    <col min="8151" max="8151" width="11.5703125" style="3" customWidth="1"/>
    <col min="8152" max="8152" width="14" style="3" customWidth="1"/>
    <col min="8153" max="8153" width="8.42578125" style="3" customWidth="1"/>
    <col min="8154" max="8154" width="11.5703125" style="3" customWidth="1"/>
    <col min="8155" max="8155" width="9.28515625" style="3" customWidth="1"/>
    <col min="8156" max="8156" width="11" style="3" customWidth="1"/>
    <col min="8157" max="8157" width="7.5703125" style="3" customWidth="1"/>
    <col min="8158" max="8158" width="11.140625" style="3" customWidth="1"/>
    <col min="8159" max="8159" width="9.42578125" style="3" customWidth="1"/>
    <col min="8160" max="8160" width="11.7109375" style="3" customWidth="1"/>
    <col min="8161" max="8161" width="8.7109375" style="3" customWidth="1"/>
    <col min="8162" max="8162" width="12" style="3" customWidth="1"/>
    <col min="8163" max="8163" width="11.140625" style="3" customWidth="1"/>
    <col min="8164" max="8164" width="11.5703125" style="3" customWidth="1"/>
    <col min="8165" max="8165" width="8.85546875" style="3" customWidth="1"/>
    <col min="8166" max="8166" width="11.7109375" style="3" customWidth="1"/>
    <col min="8167" max="8167" width="9.7109375" style="3" customWidth="1"/>
    <col min="8168" max="8168" width="11.7109375" style="3" customWidth="1"/>
    <col min="8169" max="8169" width="8.7109375" style="3" customWidth="1"/>
    <col min="8170" max="8170" width="10.28515625" style="3" customWidth="1"/>
    <col min="8171" max="8171" width="8.5703125" style="3" customWidth="1"/>
    <col min="8172" max="8172" width="11.28515625" style="3" customWidth="1"/>
    <col min="8173" max="8173" width="8.5703125" style="3" customWidth="1"/>
    <col min="8174" max="8174" width="11" style="3" customWidth="1"/>
    <col min="8175" max="8175" width="9.85546875" style="3" customWidth="1"/>
    <col min="8176" max="8176" width="11.5703125" style="3" customWidth="1"/>
    <col min="8177" max="8177" width="5.85546875" style="3" customWidth="1"/>
    <col min="8178" max="8178" width="11.28515625" style="3" customWidth="1"/>
    <col min="8179" max="8179" width="9.42578125" style="3" customWidth="1"/>
    <col min="8180" max="8180" width="11.28515625" style="3" customWidth="1"/>
    <col min="8181" max="8181" width="8.7109375" style="3" customWidth="1"/>
    <col min="8182" max="8182" width="11.28515625" style="3" customWidth="1"/>
    <col min="8183" max="8183" width="7.7109375" style="3" customWidth="1"/>
    <col min="8184" max="8184" width="11.85546875" style="3" customWidth="1"/>
    <col min="8185" max="8185" width="9.5703125" style="3" customWidth="1"/>
    <col min="8186" max="8186" width="11.28515625" style="3" customWidth="1"/>
    <col min="8187" max="8187" width="8.28515625" style="3" customWidth="1"/>
    <col min="8188" max="8188" width="11.42578125" style="3" customWidth="1"/>
    <col min="8189" max="8189" width="9" style="3" customWidth="1"/>
    <col min="8190" max="8190" width="10.7109375" style="3" customWidth="1"/>
    <col min="8191" max="8191" width="8.5703125" style="3" customWidth="1"/>
    <col min="8192" max="8192" width="11.28515625" style="3" customWidth="1"/>
    <col min="8193" max="8193" width="8" style="3" customWidth="1"/>
    <col min="8194" max="8194" width="11.28515625" style="3" customWidth="1"/>
    <col min="8195" max="8195" width="8" style="3" customWidth="1"/>
    <col min="8196" max="8196" width="11.42578125" style="3" customWidth="1"/>
    <col min="8197" max="8197" width="6" style="3" customWidth="1"/>
    <col min="8198" max="8198" width="11.28515625" style="3" customWidth="1"/>
    <col min="8199" max="8199" width="6.7109375" style="3" customWidth="1"/>
    <col min="8200" max="8200" width="11.28515625" style="3" customWidth="1"/>
    <col min="8201" max="8201" width="11.5703125" style="3" customWidth="1"/>
    <col min="8202" max="8202" width="13" style="3" customWidth="1"/>
    <col min="8203" max="8203" width="11" style="3" customWidth="1"/>
    <col min="8204" max="8204" width="13.28515625" style="3" customWidth="1"/>
    <col min="8205" max="8205" width="12.5703125" style="3" customWidth="1"/>
    <col min="8206" max="8212" width="4.7109375" style="3" customWidth="1"/>
    <col min="8213" max="8214" width="9.5703125" style="3" customWidth="1"/>
    <col min="8215" max="8225" width="3.7109375" style="3" customWidth="1"/>
    <col min="8226" max="8397" width="8.85546875" style="3"/>
    <col min="8398" max="8398" width="4.85546875" style="3" customWidth="1"/>
    <col min="8399" max="8399" width="23" style="3" customWidth="1"/>
    <col min="8400" max="8400" width="30.5703125" style="3" customWidth="1"/>
    <col min="8401" max="8401" width="12.5703125" style="3" customWidth="1"/>
    <col min="8402" max="8402" width="9.7109375" style="3" customWidth="1"/>
    <col min="8403" max="8403" width="8.28515625" style="3" customWidth="1"/>
    <col min="8404" max="8404" width="11" style="3" customWidth="1"/>
    <col min="8405" max="8405" width="9.85546875" style="3" customWidth="1"/>
    <col min="8406" max="8406" width="11.140625" style="3" customWidth="1"/>
    <col min="8407" max="8407" width="11.5703125" style="3" customWidth="1"/>
    <col min="8408" max="8408" width="14" style="3" customWidth="1"/>
    <col min="8409" max="8409" width="8.42578125" style="3" customWidth="1"/>
    <col min="8410" max="8410" width="11.5703125" style="3" customWidth="1"/>
    <col min="8411" max="8411" width="9.28515625" style="3" customWidth="1"/>
    <col min="8412" max="8412" width="11" style="3" customWidth="1"/>
    <col min="8413" max="8413" width="7.5703125" style="3" customWidth="1"/>
    <col min="8414" max="8414" width="11.140625" style="3" customWidth="1"/>
    <col min="8415" max="8415" width="9.42578125" style="3" customWidth="1"/>
    <col min="8416" max="8416" width="11.7109375" style="3" customWidth="1"/>
    <col min="8417" max="8417" width="8.7109375" style="3" customWidth="1"/>
    <col min="8418" max="8418" width="12" style="3" customWidth="1"/>
    <col min="8419" max="8419" width="11.140625" style="3" customWidth="1"/>
    <col min="8420" max="8420" width="11.5703125" style="3" customWidth="1"/>
    <col min="8421" max="8421" width="8.85546875" style="3" customWidth="1"/>
    <col min="8422" max="8422" width="11.7109375" style="3" customWidth="1"/>
    <col min="8423" max="8423" width="9.7109375" style="3" customWidth="1"/>
    <col min="8424" max="8424" width="11.7109375" style="3" customWidth="1"/>
    <col min="8425" max="8425" width="8.7109375" style="3" customWidth="1"/>
    <col min="8426" max="8426" width="10.28515625" style="3" customWidth="1"/>
    <col min="8427" max="8427" width="8.5703125" style="3" customWidth="1"/>
    <col min="8428" max="8428" width="11.28515625" style="3" customWidth="1"/>
    <col min="8429" max="8429" width="8.5703125" style="3" customWidth="1"/>
    <col min="8430" max="8430" width="11" style="3" customWidth="1"/>
    <col min="8431" max="8431" width="9.85546875" style="3" customWidth="1"/>
    <col min="8432" max="8432" width="11.5703125" style="3" customWidth="1"/>
    <col min="8433" max="8433" width="5.85546875" style="3" customWidth="1"/>
    <col min="8434" max="8434" width="11.28515625" style="3" customWidth="1"/>
    <col min="8435" max="8435" width="9.42578125" style="3" customWidth="1"/>
    <col min="8436" max="8436" width="11.28515625" style="3" customWidth="1"/>
    <col min="8437" max="8437" width="8.7109375" style="3" customWidth="1"/>
    <col min="8438" max="8438" width="11.28515625" style="3" customWidth="1"/>
    <col min="8439" max="8439" width="7.7109375" style="3" customWidth="1"/>
    <col min="8440" max="8440" width="11.85546875" style="3" customWidth="1"/>
    <col min="8441" max="8441" width="9.5703125" style="3" customWidth="1"/>
    <col min="8442" max="8442" width="11.28515625" style="3" customWidth="1"/>
    <col min="8443" max="8443" width="8.28515625" style="3" customWidth="1"/>
    <col min="8444" max="8444" width="11.42578125" style="3" customWidth="1"/>
    <col min="8445" max="8445" width="9" style="3" customWidth="1"/>
    <col min="8446" max="8446" width="10.7109375" style="3" customWidth="1"/>
    <col min="8447" max="8447" width="8.5703125" style="3" customWidth="1"/>
    <col min="8448" max="8448" width="11.28515625" style="3" customWidth="1"/>
    <col min="8449" max="8449" width="8" style="3" customWidth="1"/>
    <col min="8450" max="8450" width="11.28515625" style="3" customWidth="1"/>
    <col min="8451" max="8451" width="8" style="3" customWidth="1"/>
    <col min="8452" max="8452" width="11.42578125" style="3" customWidth="1"/>
    <col min="8453" max="8453" width="6" style="3" customWidth="1"/>
    <col min="8454" max="8454" width="11.28515625" style="3" customWidth="1"/>
    <col min="8455" max="8455" width="6.7109375" style="3" customWidth="1"/>
    <col min="8456" max="8456" width="11.28515625" style="3" customWidth="1"/>
    <col min="8457" max="8457" width="11.5703125" style="3" customWidth="1"/>
    <col min="8458" max="8458" width="13" style="3" customWidth="1"/>
    <col min="8459" max="8459" width="11" style="3" customWidth="1"/>
    <col min="8460" max="8460" width="13.28515625" style="3" customWidth="1"/>
    <col min="8461" max="8461" width="12.5703125" style="3" customWidth="1"/>
    <col min="8462" max="8468" width="4.7109375" style="3" customWidth="1"/>
    <col min="8469" max="8470" width="9.5703125" style="3" customWidth="1"/>
    <col min="8471" max="8481" width="3.7109375" style="3" customWidth="1"/>
    <col min="8482" max="8653" width="8.85546875" style="3"/>
    <col min="8654" max="8654" width="4.85546875" style="3" customWidth="1"/>
    <col min="8655" max="8655" width="23" style="3" customWidth="1"/>
    <col min="8656" max="8656" width="30.5703125" style="3" customWidth="1"/>
    <col min="8657" max="8657" width="12.5703125" style="3" customWidth="1"/>
    <col min="8658" max="8658" width="9.7109375" style="3" customWidth="1"/>
    <col min="8659" max="8659" width="8.28515625" style="3" customWidth="1"/>
    <col min="8660" max="8660" width="11" style="3" customWidth="1"/>
    <col min="8661" max="8661" width="9.85546875" style="3" customWidth="1"/>
    <col min="8662" max="8662" width="11.140625" style="3" customWidth="1"/>
    <col min="8663" max="8663" width="11.5703125" style="3" customWidth="1"/>
    <col min="8664" max="8664" width="14" style="3" customWidth="1"/>
    <col min="8665" max="8665" width="8.42578125" style="3" customWidth="1"/>
    <col min="8666" max="8666" width="11.5703125" style="3" customWidth="1"/>
    <col min="8667" max="8667" width="9.28515625" style="3" customWidth="1"/>
    <col min="8668" max="8668" width="11" style="3" customWidth="1"/>
    <col min="8669" max="8669" width="7.5703125" style="3" customWidth="1"/>
    <col min="8670" max="8670" width="11.140625" style="3" customWidth="1"/>
    <col min="8671" max="8671" width="9.42578125" style="3" customWidth="1"/>
    <col min="8672" max="8672" width="11.7109375" style="3" customWidth="1"/>
    <col min="8673" max="8673" width="8.7109375" style="3" customWidth="1"/>
    <col min="8674" max="8674" width="12" style="3" customWidth="1"/>
    <col min="8675" max="8675" width="11.140625" style="3" customWidth="1"/>
    <col min="8676" max="8676" width="11.5703125" style="3" customWidth="1"/>
    <col min="8677" max="8677" width="8.85546875" style="3" customWidth="1"/>
    <col min="8678" max="8678" width="11.7109375" style="3" customWidth="1"/>
    <col min="8679" max="8679" width="9.7109375" style="3" customWidth="1"/>
    <col min="8680" max="8680" width="11.7109375" style="3" customWidth="1"/>
    <col min="8681" max="8681" width="8.7109375" style="3" customWidth="1"/>
    <col min="8682" max="8682" width="10.28515625" style="3" customWidth="1"/>
    <col min="8683" max="8683" width="8.5703125" style="3" customWidth="1"/>
    <col min="8684" max="8684" width="11.28515625" style="3" customWidth="1"/>
    <col min="8685" max="8685" width="8.5703125" style="3" customWidth="1"/>
    <col min="8686" max="8686" width="11" style="3" customWidth="1"/>
    <col min="8687" max="8687" width="9.85546875" style="3" customWidth="1"/>
    <col min="8688" max="8688" width="11.5703125" style="3" customWidth="1"/>
    <col min="8689" max="8689" width="5.85546875" style="3" customWidth="1"/>
    <col min="8690" max="8690" width="11.28515625" style="3" customWidth="1"/>
    <col min="8691" max="8691" width="9.42578125" style="3" customWidth="1"/>
    <col min="8692" max="8692" width="11.28515625" style="3" customWidth="1"/>
    <col min="8693" max="8693" width="8.7109375" style="3" customWidth="1"/>
    <col min="8694" max="8694" width="11.28515625" style="3" customWidth="1"/>
    <col min="8695" max="8695" width="7.7109375" style="3" customWidth="1"/>
    <col min="8696" max="8696" width="11.85546875" style="3" customWidth="1"/>
    <col min="8697" max="8697" width="9.5703125" style="3" customWidth="1"/>
    <col min="8698" max="8698" width="11.28515625" style="3" customWidth="1"/>
    <col min="8699" max="8699" width="8.28515625" style="3" customWidth="1"/>
    <col min="8700" max="8700" width="11.42578125" style="3" customWidth="1"/>
    <col min="8701" max="8701" width="9" style="3" customWidth="1"/>
    <col min="8702" max="8702" width="10.7109375" style="3" customWidth="1"/>
    <col min="8703" max="8703" width="8.5703125" style="3" customWidth="1"/>
    <col min="8704" max="8704" width="11.28515625" style="3" customWidth="1"/>
    <col min="8705" max="8705" width="8" style="3" customWidth="1"/>
    <col min="8706" max="8706" width="11.28515625" style="3" customWidth="1"/>
    <col min="8707" max="8707" width="8" style="3" customWidth="1"/>
    <col min="8708" max="8708" width="11.42578125" style="3" customWidth="1"/>
    <col min="8709" max="8709" width="6" style="3" customWidth="1"/>
    <col min="8710" max="8710" width="11.28515625" style="3" customWidth="1"/>
    <col min="8711" max="8711" width="6.7109375" style="3" customWidth="1"/>
    <col min="8712" max="8712" width="11.28515625" style="3" customWidth="1"/>
    <col min="8713" max="8713" width="11.5703125" style="3" customWidth="1"/>
    <col min="8714" max="8714" width="13" style="3" customWidth="1"/>
    <col min="8715" max="8715" width="11" style="3" customWidth="1"/>
    <col min="8716" max="8716" width="13.28515625" style="3" customWidth="1"/>
    <col min="8717" max="8717" width="12.5703125" style="3" customWidth="1"/>
    <col min="8718" max="8724" width="4.7109375" style="3" customWidth="1"/>
    <col min="8725" max="8726" width="9.5703125" style="3" customWidth="1"/>
    <col min="8727" max="8737" width="3.7109375" style="3" customWidth="1"/>
    <col min="8738" max="8909" width="8.85546875" style="3"/>
    <col min="8910" max="8910" width="4.85546875" style="3" customWidth="1"/>
    <col min="8911" max="8911" width="23" style="3" customWidth="1"/>
    <col min="8912" max="8912" width="30.5703125" style="3" customWidth="1"/>
    <col min="8913" max="8913" width="12.5703125" style="3" customWidth="1"/>
    <col min="8914" max="8914" width="9.7109375" style="3" customWidth="1"/>
    <col min="8915" max="8915" width="8.28515625" style="3" customWidth="1"/>
    <col min="8916" max="8916" width="11" style="3" customWidth="1"/>
    <col min="8917" max="8917" width="9.85546875" style="3" customWidth="1"/>
    <col min="8918" max="8918" width="11.140625" style="3" customWidth="1"/>
    <col min="8919" max="8919" width="11.5703125" style="3" customWidth="1"/>
    <col min="8920" max="8920" width="14" style="3" customWidth="1"/>
    <col min="8921" max="8921" width="8.42578125" style="3" customWidth="1"/>
    <col min="8922" max="8922" width="11.5703125" style="3" customWidth="1"/>
    <col min="8923" max="8923" width="9.28515625" style="3" customWidth="1"/>
    <col min="8924" max="8924" width="11" style="3" customWidth="1"/>
    <col min="8925" max="8925" width="7.5703125" style="3" customWidth="1"/>
    <col min="8926" max="8926" width="11.140625" style="3" customWidth="1"/>
    <col min="8927" max="8927" width="9.42578125" style="3" customWidth="1"/>
    <col min="8928" max="8928" width="11.7109375" style="3" customWidth="1"/>
    <col min="8929" max="8929" width="8.7109375" style="3" customWidth="1"/>
    <col min="8930" max="8930" width="12" style="3" customWidth="1"/>
    <col min="8931" max="8931" width="11.140625" style="3" customWidth="1"/>
    <col min="8932" max="8932" width="11.5703125" style="3" customWidth="1"/>
    <col min="8933" max="8933" width="8.85546875" style="3" customWidth="1"/>
    <col min="8934" max="8934" width="11.7109375" style="3" customWidth="1"/>
    <col min="8935" max="8935" width="9.7109375" style="3" customWidth="1"/>
    <col min="8936" max="8936" width="11.7109375" style="3" customWidth="1"/>
    <col min="8937" max="8937" width="8.7109375" style="3" customWidth="1"/>
    <col min="8938" max="8938" width="10.28515625" style="3" customWidth="1"/>
    <col min="8939" max="8939" width="8.5703125" style="3" customWidth="1"/>
    <col min="8940" max="8940" width="11.28515625" style="3" customWidth="1"/>
    <col min="8941" max="8941" width="8.5703125" style="3" customWidth="1"/>
    <col min="8942" max="8942" width="11" style="3" customWidth="1"/>
    <col min="8943" max="8943" width="9.85546875" style="3" customWidth="1"/>
    <col min="8944" max="8944" width="11.5703125" style="3" customWidth="1"/>
    <col min="8945" max="8945" width="5.85546875" style="3" customWidth="1"/>
    <col min="8946" max="8946" width="11.28515625" style="3" customWidth="1"/>
    <col min="8947" max="8947" width="9.42578125" style="3" customWidth="1"/>
    <col min="8948" max="8948" width="11.28515625" style="3" customWidth="1"/>
    <col min="8949" max="8949" width="8.7109375" style="3" customWidth="1"/>
    <col min="8950" max="8950" width="11.28515625" style="3" customWidth="1"/>
    <col min="8951" max="8951" width="7.7109375" style="3" customWidth="1"/>
    <col min="8952" max="8952" width="11.85546875" style="3" customWidth="1"/>
    <col min="8953" max="8953" width="9.5703125" style="3" customWidth="1"/>
    <col min="8954" max="8954" width="11.28515625" style="3" customWidth="1"/>
    <col min="8955" max="8955" width="8.28515625" style="3" customWidth="1"/>
    <col min="8956" max="8956" width="11.42578125" style="3" customWidth="1"/>
    <col min="8957" max="8957" width="9" style="3" customWidth="1"/>
    <col min="8958" max="8958" width="10.7109375" style="3" customWidth="1"/>
    <col min="8959" max="8959" width="8.5703125" style="3" customWidth="1"/>
    <col min="8960" max="8960" width="11.28515625" style="3" customWidth="1"/>
    <col min="8961" max="8961" width="8" style="3" customWidth="1"/>
    <col min="8962" max="8962" width="11.28515625" style="3" customWidth="1"/>
    <col min="8963" max="8963" width="8" style="3" customWidth="1"/>
    <col min="8964" max="8964" width="11.42578125" style="3" customWidth="1"/>
    <col min="8965" max="8965" width="6" style="3" customWidth="1"/>
    <col min="8966" max="8966" width="11.28515625" style="3" customWidth="1"/>
    <col min="8967" max="8967" width="6.7109375" style="3" customWidth="1"/>
    <col min="8968" max="8968" width="11.28515625" style="3" customWidth="1"/>
    <col min="8969" max="8969" width="11.5703125" style="3" customWidth="1"/>
    <col min="8970" max="8970" width="13" style="3" customWidth="1"/>
    <col min="8971" max="8971" width="11" style="3" customWidth="1"/>
    <col min="8972" max="8972" width="13.28515625" style="3" customWidth="1"/>
    <col min="8973" max="8973" width="12.5703125" style="3" customWidth="1"/>
    <col min="8974" max="8980" width="4.7109375" style="3" customWidth="1"/>
    <col min="8981" max="8982" width="9.5703125" style="3" customWidth="1"/>
    <col min="8983" max="8993" width="3.7109375" style="3" customWidth="1"/>
    <col min="8994" max="9165" width="8.85546875" style="3"/>
    <col min="9166" max="9166" width="4.85546875" style="3" customWidth="1"/>
    <col min="9167" max="9167" width="23" style="3" customWidth="1"/>
    <col min="9168" max="9168" width="30.5703125" style="3" customWidth="1"/>
    <col min="9169" max="9169" width="12.5703125" style="3" customWidth="1"/>
    <col min="9170" max="9170" width="9.7109375" style="3" customWidth="1"/>
    <col min="9171" max="9171" width="8.28515625" style="3" customWidth="1"/>
    <col min="9172" max="9172" width="11" style="3" customWidth="1"/>
    <col min="9173" max="9173" width="9.85546875" style="3" customWidth="1"/>
    <col min="9174" max="9174" width="11.140625" style="3" customWidth="1"/>
    <col min="9175" max="9175" width="11.5703125" style="3" customWidth="1"/>
    <col min="9176" max="9176" width="14" style="3" customWidth="1"/>
    <col min="9177" max="9177" width="8.42578125" style="3" customWidth="1"/>
    <col min="9178" max="9178" width="11.5703125" style="3" customWidth="1"/>
    <col min="9179" max="9179" width="9.28515625" style="3" customWidth="1"/>
    <col min="9180" max="9180" width="11" style="3" customWidth="1"/>
    <col min="9181" max="9181" width="7.5703125" style="3" customWidth="1"/>
    <col min="9182" max="9182" width="11.140625" style="3" customWidth="1"/>
    <col min="9183" max="9183" width="9.42578125" style="3" customWidth="1"/>
    <col min="9184" max="9184" width="11.7109375" style="3" customWidth="1"/>
    <col min="9185" max="9185" width="8.7109375" style="3" customWidth="1"/>
    <col min="9186" max="9186" width="12" style="3" customWidth="1"/>
    <col min="9187" max="9187" width="11.140625" style="3" customWidth="1"/>
    <col min="9188" max="9188" width="11.5703125" style="3" customWidth="1"/>
    <col min="9189" max="9189" width="8.85546875" style="3" customWidth="1"/>
    <col min="9190" max="9190" width="11.7109375" style="3" customWidth="1"/>
    <col min="9191" max="9191" width="9.7109375" style="3" customWidth="1"/>
    <col min="9192" max="9192" width="11.7109375" style="3" customWidth="1"/>
    <col min="9193" max="9193" width="8.7109375" style="3" customWidth="1"/>
    <col min="9194" max="9194" width="10.28515625" style="3" customWidth="1"/>
    <col min="9195" max="9195" width="8.5703125" style="3" customWidth="1"/>
    <col min="9196" max="9196" width="11.28515625" style="3" customWidth="1"/>
    <col min="9197" max="9197" width="8.5703125" style="3" customWidth="1"/>
    <col min="9198" max="9198" width="11" style="3" customWidth="1"/>
    <col min="9199" max="9199" width="9.85546875" style="3" customWidth="1"/>
    <col min="9200" max="9200" width="11.5703125" style="3" customWidth="1"/>
    <col min="9201" max="9201" width="5.85546875" style="3" customWidth="1"/>
    <col min="9202" max="9202" width="11.28515625" style="3" customWidth="1"/>
    <col min="9203" max="9203" width="9.42578125" style="3" customWidth="1"/>
    <col min="9204" max="9204" width="11.28515625" style="3" customWidth="1"/>
    <col min="9205" max="9205" width="8.7109375" style="3" customWidth="1"/>
    <col min="9206" max="9206" width="11.28515625" style="3" customWidth="1"/>
    <col min="9207" max="9207" width="7.7109375" style="3" customWidth="1"/>
    <col min="9208" max="9208" width="11.85546875" style="3" customWidth="1"/>
    <col min="9209" max="9209" width="9.5703125" style="3" customWidth="1"/>
    <col min="9210" max="9210" width="11.28515625" style="3" customWidth="1"/>
    <col min="9211" max="9211" width="8.28515625" style="3" customWidth="1"/>
    <col min="9212" max="9212" width="11.42578125" style="3" customWidth="1"/>
    <col min="9213" max="9213" width="9" style="3" customWidth="1"/>
    <col min="9214" max="9214" width="10.7109375" style="3" customWidth="1"/>
    <col min="9215" max="9215" width="8.5703125" style="3" customWidth="1"/>
    <col min="9216" max="9216" width="11.28515625" style="3" customWidth="1"/>
    <col min="9217" max="9217" width="8" style="3" customWidth="1"/>
    <col min="9218" max="9218" width="11.28515625" style="3" customWidth="1"/>
    <col min="9219" max="9219" width="8" style="3" customWidth="1"/>
    <col min="9220" max="9220" width="11.42578125" style="3" customWidth="1"/>
    <col min="9221" max="9221" width="6" style="3" customWidth="1"/>
    <col min="9222" max="9222" width="11.28515625" style="3" customWidth="1"/>
    <col min="9223" max="9223" width="6.7109375" style="3" customWidth="1"/>
    <col min="9224" max="9224" width="11.28515625" style="3" customWidth="1"/>
    <col min="9225" max="9225" width="11.5703125" style="3" customWidth="1"/>
    <col min="9226" max="9226" width="13" style="3" customWidth="1"/>
    <col min="9227" max="9227" width="11" style="3" customWidth="1"/>
    <col min="9228" max="9228" width="13.28515625" style="3" customWidth="1"/>
    <col min="9229" max="9229" width="12.5703125" style="3" customWidth="1"/>
    <col min="9230" max="9236" width="4.7109375" style="3" customWidth="1"/>
    <col min="9237" max="9238" width="9.5703125" style="3" customWidth="1"/>
    <col min="9239" max="9249" width="3.7109375" style="3" customWidth="1"/>
    <col min="9250" max="9421" width="8.85546875" style="3"/>
    <col min="9422" max="9422" width="4.85546875" style="3" customWidth="1"/>
    <col min="9423" max="9423" width="23" style="3" customWidth="1"/>
    <col min="9424" max="9424" width="30.5703125" style="3" customWidth="1"/>
    <col min="9425" max="9425" width="12.5703125" style="3" customWidth="1"/>
    <col min="9426" max="9426" width="9.7109375" style="3" customWidth="1"/>
    <col min="9427" max="9427" width="8.28515625" style="3" customWidth="1"/>
    <col min="9428" max="9428" width="11" style="3" customWidth="1"/>
    <col min="9429" max="9429" width="9.85546875" style="3" customWidth="1"/>
    <col min="9430" max="9430" width="11.140625" style="3" customWidth="1"/>
    <col min="9431" max="9431" width="11.5703125" style="3" customWidth="1"/>
    <col min="9432" max="9432" width="14" style="3" customWidth="1"/>
    <col min="9433" max="9433" width="8.42578125" style="3" customWidth="1"/>
    <col min="9434" max="9434" width="11.5703125" style="3" customWidth="1"/>
    <col min="9435" max="9435" width="9.28515625" style="3" customWidth="1"/>
    <col min="9436" max="9436" width="11" style="3" customWidth="1"/>
    <col min="9437" max="9437" width="7.5703125" style="3" customWidth="1"/>
    <col min="9438" max="9438" width="11.140625" style="3" customWidth="1"/>
    <col min="9439" max="9439" width="9.42578125" style="3" customWidth="1"/>
    <col min="9440" max="9440" width="11.7109375" style="3" customWidth="1"/>
    <col min="9441" max="9441" width="8.7109375" style="3" customWidth="1"/>
    <col min="9442" max="9442" width="12" style="3" customWidth="1"/>
    <col min="9443" max="9443" width="11.140625" style="3" customWidth="1"/>
    <col min="9444" max="9444" width="11.5703125" style="3" customWidth="1"/>
    <col min="9445" max="9445" width="8.85546875" style="3" customWidth="1"/>
    <col min="9446" max="9446" width="11.7109375" style="3" customWidth="1"/>
    <col min="9447" max="9447" width="9.7109375" style="3" customWidth="1"/>
    <col min="9448" max="9448" width="11.7109375" style="3" customWidth="1"/>
    <col min="9449" max="9449" width="8.7109375" style="3" customWidth="1"/>
    <col min="9450" max="9450" width="10.28515625" style="3" customWidth="1"/>
    <col min="9451" max="9451" width="8.5703125" style="3" customWidth="1"/>
    <col min="9452" max="9452" width="11.28515625" style="3" customWidth="1"/>
    <col min="9453" max="9453" width="8.5703125" style="3" customWidth="1"/>
    <col min="9454" max="9454" width="11" style="3" customWidth="1"/>
    <col min="9455" max="9455" width="9.85546875" style="3" customWidth="1"/>
    <col min="9456" max="9456" width="11.5703125" style="3" customWidth="1"/>
    <col min="9457" max="9457" width="5.85546875" style="3" customWidth="1"/>
    <col min="9458" max="9458" width="11.28515625" style="3" customWidth="1"/>
    <col min="9459" max="9459" width="9.42578125" style="3" customWidth="1"/>
    <col min="9460" max="9460" width="11.28515625" style="3" customWidth="1"/>
    <col min="9461" max="9461" width="8.7109375" style="3" customWidth="1"/>
    <col min="9462" max="9462" width="11.28515625" style="3" customWidth="1"/>
    <col min="9463" max="9463" width="7.7109375" style="3" customWidth="1"/>
    <col min="9464" max="9464" width="11.85546875" style="3" customWidth="1"/>
    <col min="9465" max="9465" width="9.5703125" style="3" customWidth="1"/>
    <col min="9466" max="9466" width="11.28515625" style="3" customWidth="1"/>
    <col min="9467" max="9467" width="8.28515625" style="3" customWidth="1"/>
    <col min="9468" max="9468" width="11.42578125" style="3" customWidth="1"/>
    <col min="9469" max="9469" width="9" style="3" customWidth="1"/>
    <col min="9470" max="9470" width="10.7109375" style="3" customWidth="1"/>
    <col min="9471" max="9471" width="8.5703125" style="3" customWidth="1"/>
    <col min="9472" max="9472" width="11.28515625" style="3" customWidth="1"/>
    <col min="9473" max="9473" width="8" style="3" customWidth="1"/>
    <col min="9474" max="9474" width="11.28515625" style="3" customWidth="1"/>
    <col min="9475" max="9475" width="8" style="3" customWidth="1"/>
    <col min="9476" max="9476" width="11.42578125" style="3" customWidth="1"/>
    <col min="9477" max="9477" width="6" style="3" customWidth="1"/>
    <col min="9478" max="9478" width="11.28515625" style="3" customWidth="1"/>
    <col min="9479" max="9479" width="6.7109375" style="3" customWidth="1"/>
    <col min="9480" max="9480" width="11.28515625" style="3" customWidth="1"/>
    <col min="9481" max="9481" width="11.5703125" style="3" customWidth="1"/>
    <col min="9482" max="9482" width="13" style="3" customWidth="1"/>
    <col min="9483" max="9483" width="11" style="3" customWidth="1"/>
    <col min="9484" max="9484" width="13.28515625" style="3" customWidth="1"/>
    <col min="9485" max="9485" width="12.5703125" style="3" customWidth="1"/>
    <col min="9486" max="9492" width="4.7109375" style="3" customWidth="1"/>
    <col min="9493" max="9494" width="9.5703125" style="3" customWidth="1"/>
    <col min="9495" max="9505" width="3.7109375" style="3" customWidth="1"/>
    <col min="9506" max="9677" width="8.85546875" style="3"/>
    <col min="9678" max="9678" width="4.85546875" style="3" customWidth="1"/>
    <col min="9679" max="9679" width="23" style="3" customWidth="1"/>
    <col min="9680" max="9680" width="30.5703125" style="3" customWidth="1"/>
    <col min="9681" max="9681" width="12.5703125" style="3" customWidth="1"/>
    <col min="9682" max="9682" width="9.7109375" style="3" customWidth="1"/>
    <col min="9683" max="9683" width="8.28515625" style="3" customWidth="1"/>
    <col min="9684" max="9684" width="11" style="3" customWidth="1"/>
    <col min="9685" max="9685" width="9.85546875" style="3" customWidth="1"/>
    <col min="9686" max="9686" width="11.140625" style="3" customWidth="1"/>
    <col min="9687" max="9687" width="11.5703125" style="3" customWidth="1"/>
    <col min="9688" max="9688" width="14" style="3" customWidth="1"/>
    <col min="9689" max="9689" width="8.42578125" style="3" customWidth="1"/>
    <col min="9690" max="9690" width="11.5703125" style="3" customWidth="1"/>
    <col min="9691" max="9691" width="9.28515625" style="3" customWidth="1"/>
    <col min="9692" max="9692" width="11" style="3" customWidth="1"/>
    <col min="9693" max="9693" width="7.5703125" style="3" customWidth="1"/>
    <col min="9694" max="9694" width="11.140625" style="3" customWidth="1"/>
    <col min="9695" max="9695" width="9.42578125" style="3" customWidth="1"/>
    <col min="9696" max="9696" width="11.7109375" style="3" customWidth="1"/>
    <col min="9697" max="9697" width="8.7109375" style="3" customWidth="1"/>
    <col min="9698" max="9698" width="12" style="3" customWidth="1"/>
    <col min="9699" max="9699" width="11.140625" style="3" customWidth="1"/>
    <col min="9700" max="9700" width="11.5703125" style="3" customWidth="1"/>
    <col min="9701" max="9701" width="8.85546875" style="3" customWidth="1"/>
    <col min="9702" max="9702" width="11.7109375" style="3" customWidth="1"/>
    <col min="9703" max="9703" width="9.7109375" style="3" customWidth="1"/>
    <col min="9704" max="9704" width="11.7109375" style="3" customWidth="1"/>
    <col min="9705" max="9705" width="8.7109375" style="3" customWidth="1"/>
    <col min="9706" max="9706" width="10.28515625" style="3" customWidth="1"/>
    <col min="9707" max="9707" width="8.5703125" style="3" customWidth="1"/>
    <col min="9708" max="9708" width="11.28515625" style="3" customWidth="1"/>
    <col min="9709" max="9709" width="8.5703125" style="3" customWidth="1"/>
    <col min="9710" max="9710" width="11" style="3" customWidth="1"/>
    <col min="9711" max="9711" width="9.85546875" style="3" customWidth="1"/>
    <col min="9712" max="9712" width="11.5703125" style="3" customWidth="1"/>
    <col min="9713" max="9713" width="5.85546875" style="3" customWidth="1"/>
    <col min="9714" max="9714" width="11.28515625" style="3" customWidth="1"/>
    <col min="9715" max="9715" width="9.42578125" style="3" customWidth="1"/>
    <col min="9716" max="9716" width="11.28515625" style="3" customWidth="1"/>
    <col min="9717" max="9717" width="8.7109375" style="3" customWidth="1"/>
    <col min="9718" max="9718" width="11.28515625" style="3" customWidth="1"/>
    <col min="9719" max="9719" width="7.7109375" style="3" customWidth="1"/>
    <col min="9720" max="9720" width="11.85546875" style="3" customWidth="1"/>
    <col min="9721" max="9721" width="9.5703125" style="3" customWidth="1"/>
    <col min="9722" max="9722" width="11.28515625" style="3" customWidth="1"/>
    <col min="9723" max="9723" width="8.28515625" style="3" customWidth="1"/>
    <col min="9724" max="9724" width="11.42578125" style="3" customWidth="1"/>
    <col min="9725" max="9725" width="9" style="3" customWidth="1"/>
    <col min="9726" max="9726" width="10.7109375" style="3" customWidth="1"/>
    <col min="9727" max="9727" width="8.5703125" style="3" customWidth="1"/>
    <col min="9728" max="9728" width="11.28515625" style="3" customWidth="1"/>
    <col min="9729" max="9729" width="8" style="3" customWidth="1"/>
    <col min="9730" max="9730" width="11.28515625" style="3" customWidth="1"/>
    <col min="9731" max="9731" width="8" style="3" customWidth="1"/>
    <col min="9732" max="9732" width="11.42578125" style="3" customWidth="1"/>
    <col min="9733" max="9733" width="6" style="3" customWidth="1"/>
    <col min="9734" max="9734" width="11.28515625" style="3" customWidth="1"/>
    <col min="9735" max="9735" width="6.7109375" style="3" customWidth="1"/>
    <col min="9736" max="9736" width="11.28515625" style="3" customWidth="1"/>
    <col min="9737" max="9737" width="11.5703125" style="3" customWidth="1"/>
    <col min="9738" max="9738" width="13" style="3" customWidth="1"/>
    <col min="9739" max="9739" width="11" style="3" customWidth="1"/>
    <col min="9740" max="9740" width="13.28515625" style="3" customWidth="1"/>
    <col min="9741" max="9741" width="12.5703125" style="3" customWidth="1"/>
    <col min="9742" max="9748" width="4.7109375" style="3" customWidth="1"/>
    <col min="9749" max="9750" width="9.5703125" style="3" customWidth="1"/>
    <col min="9751" max="9761" width="3.7109375" style="3" customWidth="1"/>
    <col min="9762" max="9933" width="8.85546875" style="3"/>
    <col min="9934" max="9934" width="4.85546875" style="3" customWidth="1"/>
    <col min="9935" max="9935" width="23" style="3" customWidth="1"/>
    <col min="9936" max="9936" width="30.5703125" style="3" customWidth="1"/>
    <col min="9937" max="9937" width="12.5703125" style="3" customWidth="1"/>
    <col min="9938" max="9938" width="9.7109375" style="3" customWidth="1"/>
    <col min="9939" max="9939" width="8.28515625" style="3" customWidth="1"/>
    <col min="9940" max="9940" width="11" style="3" customWidth="1"/>
    <col min="9941" max="9941" width="9.85546875" style="3" customWidth="1"/>
    <col min="9942" max="9942" width="11.140625" style="3" customWidth="1"/>
    <col min="9943" max="9943" width="11.5703125" style="3" customWidth="1"/>
    <col min="9944" max="9944" width="14" style="3" customWidth="1"/>
    <col min="9945" max="9945" width="8.42578125" style="3" customWidth="1"/>
    <col min="9946" max="9946" width="11.5703125" style="3" customWidth="1"/>
    <col min="9947" max="9947" width="9.28515625" style="3" customWidth="1"/>
    <col min="9948" max="9948" width="11" style="3" customWidth="1"/>
    <col min="9949" max="9949" width="7.5703125" style="3" customWidth="1"/>
    <col min="9950" max="9950" width="11.140625" style="3" customWidth="1"/>
    <col min="9951" max="9951" width="9.42578125" style="3" customWidth="1"/>
    <col min="9952" max="9952" width="11.7109375" style="3" customWidth="1"/>
    <col min="9953" max="9953" width="8.7109375" style="3" customWidth="1"/>
    <col min="9954" max="9954" width="12" style="3" customWidth="1"/>
    <col min="9955" max="9955" width="11.140625" style="3" customWidth="1"/>
    <col min="9956" max="9956" width="11.5703125" style="3" customWidth="1"/>
    <col min="9957" max="9957" width="8.85546875" style="3" customWidth="1"/>
    <col min="9958" max="9958" width="11.7109375" style="3" customWidth="1"/>
    <col min="9959" max="9959" width="9.7109375" style="3" customWidth="1"/>
    <col min="9960" max="9960" width="11.7109375" style="3" customWidth="1"/>
    <col min="9961" max="9961" width="8.7109375" style="3" customWidth="1"/>
    <col min="9962" max="9962" width="10.28515625" style="3" customWidth="1"/>
    <col min="9963" max="9963" width="8.5703125" style="3" customWidth="1"/>
    <col min="9964" max="9964" width="11.28515625" style="3" customWidth="1"/>
    <col min="9965" max="9965" width="8.5703125" style="3" customWidth="1"/>
    <col min="9966" max="9966" width="11" style="3" customWidth="1"/>
    <col min="9967" max="9967" width="9.85546875" style="3" customWidth="1"/>
    <col min="9968" max="9968" width="11.5703125" style="3" customWidth="1"/>
    <col min="9969" max="9969" width="5.85546875" style="3" customWidth="1"/>
    <col min="9970" max="9970" width="11.28515625" style="3" customWidth="1"/>
    <col min="9971" max="9971" width="9.42578125" style="3" customWidth="1"/>
    <col min="9972" max="9972" width="11.28515625" style="3" customWidth="1"/>
    <col min="9973" max="9973" width="8.7109375" style="3" customWidth="1"/>
    <col min="9974" max="9974" width="11.28515625" style="3" customWidth="1"/>
    <col min="9975" max="9975" width="7.7109375" style="3" customWidth="1"/>
    <col min="9976" max="9976" width="11.85546875" style="3" customWidth="1"/>
    <col min="9977" max="9977" width="9.5703125" style="3" customWidth="1"/>
    <col min="9978" max="9978" width="11.28515625" style="3" customWidth="1"/>
    <col min="9979" max="9979" width="8.28515625" style="3" customWidth="1"/>
    <col min="9980" max="9980" width="11.42578125" style="3" customWidth="1"/>
    <col min="9981" max="9981" width="9" style="3" customWidth="1"/>
    <col min="9982" max="9982" width="10.7109375" style="3" customWidth="1"/>
    <col min="9983" max="9983" width="8.5703125" style="3" customWidth="1"/>
    <col min="9984" max="9984" width="11.28515625" style="3" customWidth="1"/>
    <col min="9985" max="9985" width="8" style="3" customWidth="1"/>
    <col min="9986" max="9986" width="11.28515625" style="3" customWidth="1"/>
    <col min="9987" max="9987" width="8" style="3" customWidth="1"/>
    <col min="9988" max="9988" width="11.42578125" style="3" customWidth="1"/>
    <col min="9989" max="9989" width="6" style="3" customWidth="1"/>
    <col min="9990" max="9990" width="11.28515625" style="3" customWidth="1"/>
    <col min="9991" max="9991" width="6.7109375" style="3" customWidth="1"/>
    <col min="9992" max="9992" width="11.28515625" style="3" customWidth="1"/>
    <col min="9993" max="9993" width="11.5703125" style="3" customWidth="1"/>
    <col min="9994" max="9994" width="13" style="3" customWidth="1"/>
    <col min="9995" max="9995" width="11" style="3" customWidth="1"/>
    <col min="9996" max="9996" width="13.28515625" style="3" customWidth="1"/>
    <col min="9997" max="9997" width="12.5703125" style="3" customWidth="1"/>
    <col min="9998" max="10004" width="4.7109375" style="3" customWidth="1"/>
    <col min="10005" max="10006" width="9.5703125" style="3" customWidth="1"/>
    <col min="10007" max="10017" width="3.7109375" style="3" customWidth="1"/>
    <col min="10018" max="10189" width="8.85546875" style="3"/>
    <col min="10190" max="10190" width="4.85546875" style="3" customWidth="1"/>
    <col min="10191" max="10191" width="23" style="3" customWidth="1"/>
    <col min="10192" max="10192" width="30.5703125" style="3" customWidth="1"/>
    <col min="10193" max="10193" width="12.5703125" style="3" customWidth="1"/>
    <col min="10194" max="10194" width="9.7109375" style="3" customWidth="1"/>
    <col min="10195" max="10195" width="8.28515625" style="3" customWidth="1"/>
    <col min="10196" max="10196" width="11" style="3" customWidth="1"/>
    <col min="10197" max="10197" width="9.85546875" style="3" customWidth="1"/>
    <col min="10198" max="10198" width="11.140625" style="3" customWidth="1"/>
    <col min="10199" max="10199" width="11.5703125" style="3" customWidth="1"/>
    <col min="10200" max="10200" width="14" style="3" customWidth="1"/>
    <col min="10201" max="10201" width="8.42578125" style="3" customWidth="1"/>
    <col min="10202" max="10202" width="11.5703125" style="3" customWidth="1"/>
    <col min="10203" max="10203" width="9.28515625" style="3" customWidth="1"/>
    <col min="10204" max="10204" width="11" style="3" customWidth="1"/>
    <col min="10205" max="10205" width="7.5703125" style="3" customWidth="1"/>
    <col min="10206" max="10206" width="11.140625" style="3" customWidth="1"/>
    <col min="10207" max="10207" width="9.42578125" style="3" customWidth="1"/>
    <col min="10208" max="10208" width="11.7109375" style="3" customWidth="1"/>
    <col min="10209" max="10209" width="8.7109375" style="3" customWidth="1"/>
    <col min="10210" max="10210" width="12" style="3" customWidth="1"/>
    <col min="10211" max="10211" width="11.140625" style="3" customWidth="1"/>
    <col min="10212" max="10212" width="11.5703125" style="3" customWidth="1"/>
    <col min="10213" max="10213" width="8.85546875" style="3" customWidth="1"/>
    <col min="10214" max="10214" width="11.7109375" style="3" customWidth="1"/>
    <col min="10215" max="10215" width="9.7109375" style="3" customWidth="1"/>
    <col min="10216" max="10216" width="11.7109375" style="3" customWidth="1"/>
    <col min="10217" max="10217" width="8.7109375" style="3" customWidth="1"/>
    <col min="10218" max="10218" width="10.28515625" style="3" customWidth="1"/>
    <col min="10219" max="10219" width="8.5703125" style="3" customWidth="1"/>
    <col min="10220" max="10220" width="11.28515625" style="3" customWidth="1"/>
    <col min="10221" max="10221" width="8.5703125" style="3" customWidth="1"/>
    <col min="10222" max="10222" width="11" style="3" customWidth="1"/>
    <col min="10223" max="10223" width="9.85546875" style="3" customWidth="1"/>
    <col min="10224" max="10224" width="11.5703125" style="3" customWidth="1"/>
    <col min="10225" max="10225" width="5.85546875" style="3" customWidth="1"/>
    <col min="10226" max="10226" width="11.28515625" style="3" customWidth="1"/>
    <col min="10227" max="10227" width="9.42578125" style="3" customWidth="1"/>
    <col min="10228" max="10228" width="11.28515625" style="3" customWidth="1"/>
    <col min="10229" max="10229" width="8.7109375" style="3" customWidth="1"/>
    <col min="10230" max="10230" width="11.28515625" style="3" customWidth="1"/>
    <col min="10231" max="10231" width="7.7109375" style="3" customWidth="1"/>
    <col min="10232" max="10232" width="11.85546875" style="3" customWidth="1"/>
    <col min="10233" max="10233" width="9.5703125" style="3" customWidth="1"/>
    <col min="10234" max="10234" width="11.28515625" style="3" customWidth="1"/>
    <col min="10235" max="10235" width="8.28515625" style="3" customWidth="1"/>
    <col min="10236" max="10236" width="11.42578125" style="3" customWidth="1"/>
    <col min="10237" max="10237" width="9" style="3" customWidth="1"/>
    <col min="10238" max="10238" width="10.7109375" style="3" customWidth="1"/>
    <col min="10239" max="10239" width="8.5703125" style="3" customWidth="1"/>
    <col min="10240" max="10240" width="11.28515625" style="3" customWidth="1"/>
    <col min="10241" max="10241" width="8" style="3" customWidth="1"/>
    <col min="10242" max="10242" width="11.28515625" style="3" customWidth="1"/>
    <col min="10243" max="10243" width="8" style="3" customWidth="1"/>
    <col min="10244" max="10244" width="11.42578125" style="3" customWidth="1"/>
    <col min="10245" max="10245" width="6" style="3" customWidth="1"/>
    <col min="10246" max="10246" width="11.28515625" style="3" customWidth="1"/>
    <col min="10247" max="10247" width="6.7109375" style="3" customWidth="1"/>
    <col min="10248" max="10248" width="11.28515625" style="3" customWidth="1"/>
    <col min="10249" max="10249" width="11.5703125" style="3" customWidth="1"/>
    <col min="10250" max="10250" width="13" style="3" customWidth="1"/>
    <col min="10251" max="10251" width="11" style="3" customWidth="1"/>
    <col min="10252" max="10252" width="13.28515625" style="3" customWidth="1"/>
    <col min="10253" max="10253" width="12.5703125" style="3" customWidth="1"/>
    <col min="10254" max="10260" width="4.7109375" style="3" customWidth="1"/>
    <col min="10261" max="10262" width="9.5703125" style="3" customWidth="1"/>
    <col min="10263" max="10273" width="3.7109375" style="3" customWidth="1"/>
    <col min="10274" max="10445" width="8.85546875" style="3"/>
    <col min="10446" max="10446" width="4.85546875" style="3" customWidth="1"/>
    <col min="10447" max="10447" width="23" style="3" customWidth="1"/>
    <col min="10448" max="10448" width="30.5703125" style="3" customWidth="1"/>
    <col min="10449" max="10449" width="12.5703125" style="3" customWidth="1"/>
    <col min="10450" max="10450" width="9.7109375" style="3" customWidth="1"/>
    <col min="10451" max="10451" width="8.28515625" style="3" customWidth="1"/>
    <col min="10452" max="10452" width="11" style="3" customWidth="1"/>
    <col min="10453" max="10453" width="9.85546875" style="3" customWidth="1"/>
    <col min="10454" max="10454" width="11.140625" style="3" customWidth="1"/>
    <col min="10455" max="10455" width="11.5703125" style="3" customWidth="1"/>
    <col min="10456" max="10456" width="14" style="3" customWidth="1"/>
    <col min="10457" max="10457" width="8.42578125" style="3" customWidth="1"/>
    <col min="10458" max="10458" width="11.5703125" style="3" customWidth="1"/>
    <col min="10459" max="10459" width="9.28515625" style="3" customWidth="1"/>
    <col min="10460" max="10460" width="11" style="3" customWidth="1"/>
    <col min="10461" max="10461" width="7.5703125" style="3" customWidth="1"/>
    <col min="10462" max="10462" width="11.140625" style="3" customWidth="1"/>
    <col min="10463" max="10463" width="9.42578125" style="3" customWidth="1"/>
    <col min="10464" max="10464" width="11.7109375" style="3" customWidth="1"/>
    <col min="10465" max="10465" width="8.7109375" style="3" customWidth="1"/>
    <col min="10466" max="10466" width="12" style="3" customWidth="1"/>
    <col min="10467" max="10467" width="11.140625" style="3" customWidth="1"/>
    <col min="10468" max="10468" width="11.5703125" style="3" customWidth="1"/>
    <col min="10469" max="10469" width="8.85546875" style="3" customWidth="1"/>
    <col min="10470" max="10470" width="11.7109375" style="3" customWidth="1"/>
    <col min="10471" max="10471" width="9.7109375" style="3" customWidth="1"/>
    <col min="10472" max="10472" width="11.7109375" style="3" customWidth="1"/>
    <col min="10473" max="10473" width="8.7109375" style="3" customWidth="1"/>
    <col min="10474" max="10474" width="10.28515625" style="3" customWidth="1"/>
    <col min="10475" max="10475" width="8.5703125" style="3" customWidth="1"/>
    <col min="10476" max="10476" width="11.28515625" style="3" customWidth="1"/>
    <col min="10477" max="10477" width="8.5703125" style="3" customWidth="1"/>
    <col min="10478" max="10478" width="11" style="3" customWidth="1"/>
    <col min="10479" max="10479" width="9.85546875" style="3" customWidth="1"/>
    <col min="10480" max="10480" width="11.5703125" style="3" customWidth="1"/>
    <col min="10481" max="10481" width="5.85546875" style="3" customWidth="1"/>
    <col min="10482" max="10482" width="11.28515625" style="3" customWidth="1"/>
    <col min="10483" max="10483" width="9.42578125" style="3" customWidth="1"/>
    <col min="10484" max="10484" width="11.28515625" style="3" customWidth="1"/>
    <col min="10485" max="10485" width="8.7109375" style="3" customWidth="1"/>
    <col min="10486" max="10486" width="11.28515625" style="3" customWidth="1"/>
    <col min="10487" max="10487" width="7.7109375" style="3" customWidth="1"/>
    <col min="10488" max="10488" width="11.85546875" style="3" customWidth="1"/>
    <col min="10489" max="10489" width="9.5703125" style="3" customWidth="1"/>
    <col min="10490" max="10490" width="11.28515625" style="3" customWidth="1"/>
    <col min="10491" max="10491" width="8.28515625" style="3" customWidth="1"/>
    <col min="10492" max="10492" width="11.42578125" style="3" customWidth="1"/>
    <col min="10493" max="10493" width="9" style="3" customWidth="1"/>
    <col min="10494" max="10494" width="10.7109375" style="3" customWidth="1"/>
    <col min="10495" max="10495" width="8.5703125" style="3" customWidth="1"/>
    <col min="10496" max="10496" width="11.28515625" style="3" customWidth="1"/>
    <col min="10497" max="10497" width="8" style="3" customWidth="1"/>
    <col min="10498" max="10498" width="11.28515625" style="3" customWidth="1"/>
    <col min="10499" max="10499" width="8" style="3" customWidth="1"/>
    <col min="10500" max="10500" width="11.42578125" style="3" customWidth="1"/>
    <col min="10501" max="10501" width="6" style="3" customWidth="1"/>
    <col min="10502" max="10502" width="11.28515625" style="3" customWidth="1"/>
    <col min="10503" max="10503" width="6.7109375" style="3" customWidth="1"/>
    <col min="10504" max="10504" width="11.28515625" style="3" customWidth="1"/>
    <col min="10505" max="10505" width="11.5703125" style="3" customWidth="1"/>
    <col min="10506" max="10506" width="13" style="3" customWidth="1"/>
    <col min="10507" max="10507" width="11" style="3" customWidth="1"/>
    <col min="10508" max="10508" width="13.28515625" style="3" customWidth="1"/>
    <col min="10509" max="10509" width="12.5703125" style="3" customWidth="1"/>
    <col min="10510" max="10516" width="4.7109375" style="3" customWidth="1"/>
    <col min="10517" max="10518" width="9.5703125" style="3" customWidth="1"/>
    <col min="10519" max="10529" width="3.7109375" style="3" customWidth="1"/>
    <col min="10530" max="10701" width="8.85546875" style="3"/>
    <col min="10702" max="10702" width="4.85546875" style="3" customWidth="1"/>
    <col min="10703" max="10703" width="23" style="3" customWidth="1"/>
    <col min="10704" max="10704" width="30.5703125" style="3" customWidth="1"/>
    <col min="10705" max="10705" width="12.5703125" style="3" customWidth="1"/>
    <col min="10706" max="10706" width="9.7109375" style="3" customWidth="1"/>
    <col min="10707" max="10707" width="8.28515625" style="3" customWidth="1"/>
    <col min="10708" max="10708" width="11" style="3" customWidth="1"/>
    <col min="10709" max="10709" width="9.85546875" style="3" customWidth="1"/>
    <col min="10710" max="10710" width="11.140625" style="3" customWidth="1"/>
    <col min="10711" max="10711" width="11.5703125" style="3" customWidth="1"/>
    <col min="10712" max="10712" width="14" style="3" customWidth="1"/>
    <col min="10713" max="10713" width="8.42578125" style="3" customWidth="1"/>
    <col min="10714" max="10714" width="11.5703125" style="3" customWidth="1"/>
    <col min="10715" max="10715" width="9.28515625" style="3" customWidth="1"/>
    <col min="10716" max="10716" width="11" style="3" customWidth="1"/>
    <col min="10717" max="10717" width="7.5703125" style="3" customWidth="1"/>
    <col min="10718" max="10718" width="11.140625" style="3" customWidth="1"/>
    <col min="10719" max="10719" width="9.42578125" style="3" customWidth="1"/>
    <col min="10720" max="10720" width="11.7109375" style="3" customWidth="1"/>
    <col min="10721" max="10721" width="8.7109375" style="3" customWidth="1"/>
    <col min="10722" max="10722" width="12" style="3" customWidth="1"/>
    <col min="10723" max="10723" width="11.140625" style="3" customWidth="1"/>
    <col min="10724" max="10724" width="11.5703125" style="3" customWidth="1"/>
    <col min="10725" max="10725" width="8.85546875" style="3" customWidth="1"/>
    <col min="10726" max="10726" width="11.7109375" style="3" customWidth="1"/>
    <col min="10727" max="10727" width="9.7109375" style="3" customWidth="1"/>
    <col min="10728" max="10728" width="11.7109375" style="3" customWidth="1"/>
    <col min="10729" max="10729" width="8.7109375" style="3" customWidth="1"/>
    <col min="10730" max="10730" width="10.28515625" style="3" customWidth="1"/>
    <col min="10731" max="10731" width="8.5703125" style="3" customWidth="1"/>
    <col min="10732" max="10732" width="11.28515625" style="3" customWidth="1"/>
    <col min="10733" max="10733" width="8.5703125" style="3" customWidth="1"/>
    <col min="10734" max="10734" width="11" style="3" customWidth="1"/>
    <col min="10735" max="10735" width="9.85546875" style="3" customWidth="1"/>
    <col min="10736" max="10736" width="11.5703125" style="3" customWidth="1"/>
    <col min="10737" max="10737" width="5.85546875" style="3" customWidth="1"/>
    <col min="10738" max="10738" width="11.28515625" style="3" customWidth="1"/>
    <col min="10739" max="10739" width="9.42578125" style="3" customWidth="1"/>
    <col min="10740" max="10740" width="11.28515625" style="3" customWidth="1"/>
    <col min="10741" max="10741" width="8.7109375" style="3" customWidth="1"/>
    <col min="10742" max="10742" width="11.28515625" style="3" customWidth="1"/>
    <col min="10743" max="10743" width="7.7109375" style="3" customWidth="1"/>
    <col min="10744" max="10744" width="11.85546875" style="3" customWidth="1"/>
    <col min="10745" max="10745" width="9.5703125" style="3" customWidth="1"/>
    <col min="10746" max="10746" width="11.28515625" style="3" customWidth="1"/>
    <col min="10747" max="10747" width="8.28515625" style="3" customWidth="1"/>
    <col min="10748" max="10748" width="11.42578125" style="3" customWidth="1"/>
    <col min="10749" max="10749" width="9" style="3" customWidth="1"/>
    <col min="10750" max="10750" width="10.7109375" style="3" customWidth="1"/>
    <col min="10751" max="10751" width="8.5703125" style="3" customWidth="1"/>
    <col min="10752" max="10752" width="11.28515625" style="3" customWidth="1"/>
    <col min="10753" max="10753" width="8" style="3" customWidth="1"/>
    <col min="10754" max="10754" width="11.28515625" style="3" customWidth="1"/>
    <col min="10755" max="10755" width="8" style="3" customWidth="1"/>
    <col min="10756" max="10756" width="11.42578125" style="3" customWidth="1"/>
    <col min="10757" max="10757" width="6" style="3" customWidth="1"/>
    <col min="10758" max="10758" width="11.28515625" style="3" customWidth="1"/>
    <col min="10759" max="10759" width="6.7109375" style="3" customWidth="1"/>
    <col min="10760" max="10760" width="11.28515625" style="3" customWidth="1"/>
    <col min="10761" max="10761" width="11.5703125" style="3" customWidth="1"/>
    <col min="10762" max="10762" width="13" style="3" customWidth="1"/>
    <col min="10763" max="10763" width="11" style="3" customWidth="1"/>
    <col min="10764" max="10764" width="13.28515625" style="3" customWidth="1"/>
    <col min="10765" max="10765" width="12.5703125" style="3" customWidth="1"/>
    <col min="10766" max="10772" width="4.7109375" style="3" customWidth="1"/>
    <col min="10773" max="10774" width="9.5703125" style="3" customWidth="1"/>
    <col min="10775" max="10785" width="3.7109375" style="3" customWidth="1"/>
    <col min="10786" max="10957" width="8.85546875" style="3"/>
    <col min="10958" max="10958" width="4.85546875" style="3" customWidth="1"/>
    <col min="10959" max="10959" width="23" style="3" customWidth="1"/>
    <col min="10960" max="10960" width="30.5703125" style="3" customWidth="1"/>
    <col min="10961" max="10961" width="12.5703125" style="3" customWidth="1"/>
    <col min="10962" max="10962" width="9.7109375" style="3" customWidth="1"/>
    <col min="10963" max="10963" width="8.28515625" style="3" customWidth="1"/>
    <col min="10964" max="10964" width="11" style="3" customWidth="1"/>
    <col min="10965" max="10965" width="9.85546875" style="3" customWidth="1"/>
    <col min="10966" max="10966" width="11.140625" style="3" customWidth="1"/>
    <col min="10967" max="10967" width="11.5703125" style="3" customWidth="1"/>
    <col min="10968" max="10968" width="14" style="3" customWidth="1"/>
    <col min="10969" max="10969" width="8.42578125" style="3" customWidth="1"/>
    <col min="10970" max="10970" width="11.5703125" style="3" customWidth="1"/>
    <col min="10971" max="10971" width="9.28515625" style="3" customWidth="1"/>
    <col min="10972" max="10972" width="11" style="3" customWidth="1"/>
    <col min="10973" max="10973" width="7.5703125" style="3" customWidth="1"/>
    <col min="10974" max="10974" width="11.140625" style="3" customWidth="1"/>
    <col min="10975" max="10975" width="9.42578125" style="3" customWidth="1"/>
    <col min="10976" max="10976" width="11.7109375" style="3" customWidth="1"/>
    <col min="10977" max="10977" width="8.7109375" style="3" customWidth="1"/>
    <col min="10978" max="10978" width="12" style="3" customWidth="1"/>
    <col min="10979" max="10979" width="11.140625" style="3" customWidth="1"/>
    <col min="10980" max="10980" width="11.5703125" style="3" customWidth="1"/>
    <col min="10981" max="10981" width="8.85546875" style="3" customWidth="1"/>
    <col min="10982" max="10982" width="11.7109375" style="3" customWidth="1"/>
    <col min="10983" max="10983" width="9.7109375" style="3" customWidth="1"/>
    <col min="10984" max="10984" width="11.7109375" style="3" customWidth="1"/>
    <col min="10985" max="10985" width="8.7109375" style="3" customWidth="1"/>
    <col min="10986" max="10986" width="10.28515625" style="3" customWidth="1"/>
    <col min="10987" max="10987" width="8.5703125" style="3" customWidth="1"/>
    <col min="10988" max="10988" width="11.28515625" style="3" customWidth="1"/>
    <col min="10989" max="10989" width="8.5703125" style="3" customWidth="1"/>
    <col min="10990" max="10990" width="11" style="3" customWidth="1"/>
    <col min="10991" max="10991" width="9.85546875" style="3" customWidth="1"/>
    <col min="10992" max="10992" width="11.5703125" style="3" customWidth="1"/>
    <col min="10993" max="10993" width="5.85546875" style="3" customWidth="1"/>
    <col min="10994" max="10994" width="11.28515625" style="3" customWidth="1"/>
    <col min="10995" max="10995" width="9.42578125" style="3" customWidth="1"/>
    <col min="10996" max="10996" width="11.28515625" style="3" customWidth="1"/>
    <col min="10997" max="10997" width="8.7109375" style="3" customWidth="1"/>
    <col min="10998" max="10998" width="11.28515625" style="3" customWidth="1"/>
    <col min="10999" max="10999" width="7.7109375" style="3" customWidth="1"/>
    <col min="11000" max="11000" width="11.85546875" style="3" customWidth="1"/>
    <col min="11001" max="11001" width="9.5703125" style="3" customWidth="1"/>
    <col min="11002" max="11002" width="11.28515625" style="3" customWidth="1"/>
    <col min="11003" max="11003" width="8.28515625" style="3" customWidth="1"/>
    <col min="11004" max="11004" width="11.42578125" style="3" customWidth="1"/>
    <col min="11005" max="11005" width="9" style="3" customWidth="1"/>
    <col min="11006" max="11006" width="10.7109375" style="3" customWidth="1"/>
    <col min="11007" max="11007" width="8.5703125" style="3" customWidth="1"/>
    <col min="11008" max="11008" width="11.28515625" style="3" customWidth="1"/>
    <col min="11009" max="11009" width="8" style="3" customWidth="1"/>
    <col min="11010" max="11010" width="11.28515625" style="3" customWidth="1"/>
    <col min="11011" max="11011" width="8" style="3" customWidth="1"/>
    <col min="11012" max="11012" width="11.42578125" style="3" customWidth="1"/>
    <col min="11013" max="11013" width="6" style="3" customWidth="1"/>
    <col min="11014" max="11014" width="11.28515625" style="3" customWidth="1"/>
    <col min="11015" max="11015" width="6.7109375" style="3" customWidth="1"/>
    <col min="11016" max="11016" width="11.28515625" style="3" customWidth="1"/>
    <col min="11017" max="11017" width="11.5703125" style="3" customWidth="1"/>
    <col min="11018" max="11018" width="13" style="3" customWidth="1"/>
    <col min="11019" max="11019" width="11" style="3" customWidth="1"/>
    <col min="11020" max="11020" width="13.28515625" style="3" customWidth="1"/>
    <col min="11021" max="11021" width="12.5703125" style="3" customWidth="1"/>
    <col min="11022" max="11028" width="4.7109375" style="3" customWidth="1"/>
    <col min="11029" max="11030" width="9.5703125" style="3" customWidth="1"/>
    <col min="11031" max="11041" width="3.7109375" style="3" customWidth="1"/>
    <col min="11042" max="11213" width="8.85546875" style="3"/>
    <col min="11214" max="11214" width="4.85546875" style="3" customWidth="1"/>
    <col min="11215" max="11215" width="23" style="3" customWidth="1"/>
    <col min="11216" max="11216" width="30.5703125" style="3" customWidth="1"/>
    <col min="11217" max="11217" width="12.5703125" style="3" customWidth="1"/>
    <col min="11218" max="11218" width="9.7109375" style="3" customWidth="1"/>
    <col min="11219" max="11219" width="8.28515625" style="3" customWidth="1"/>
    <col min="11220" max="11220" width="11" style="3" customWidth="1"/>
    <col min="11221" max="11221" width="9.85546875" style="3" customWidth="1"/>
    <col min="11222" max="11222" width="11.140625" style="3" customWidth="1"/>
    <col min="11223" max="11223" width="11.5703125" style="3" customWidth="1"/>
    <col min="11224" max="11224" width="14" style="3" customWidth="1"/>
    <col min="11225" max="11225" width="8.42578125" style="3" customWidth="1"/>
    <col min="11226" max="11226" width="11.5703125" style="3" customWidth="1"/>
    <col min="11227" max="11227" width="9.28515625" style="3" customWidth="1"/>
    <col min="11228" max="11228" width="11" style="3" customWidth="1"/>
    <col min="11229" max="11229" width="7.5703125" style="3" customWidth="1"/>
    <col min="11230" max="11230" width="11.140625" style="3" customWidth="1"/>
    <col min="11231" max="11231" width="9.42578125" style="3" customWidth="1"/>
    <col min="11232" max="11232" width="11.7109375" style="3" customWidth="1"/>
    <col min="11233" max="11233" width="8.7109375" style="3" customWidth="1"/>
    <col min="11234" max="11234" width="12" style="3" customWidth="1"/>
    <col min="11235" max="11235" width="11.140625" style="3" customWidth="1"/>
    <col min="11236" max="11236" width="11.5703125" style="3" customWidth="1"/>
    <col min="11237" max="11237" width="8.85546875" style="3" customWidth="1"/>
    <col min="11238" max="11238" width="11.7109375" style="3" customWidth="1"/>
    <col min="11239" max="11239" width="9.7109375" style="3" customWidth="1"/>
    <col min="11240" max="11240" width="11.7109375" style="3" customWidth="1"/>
    <col min="11241" max="11241" width="8.7109375" style="3" customWidth="1"/>
    <col min="11242" max="11242" width="10.28515625" style="3" customWidth="1"/>
    <col min="11243" max="11243" width="8.5703125" style="3" customWidth="1"/>
    <col min="11244" max="11244" width="11.28515625" style="3" customWidth="1"/>
    <col min="11245" max="11245" width="8.5703125" style="3" customWidth="1"/>
    <col min="11246" max="11246" width="11" style="3" customWidth="1"/>
    <col min="11247" max="11247" width="9.85546875" style="3" customWidth="1"/>
    <col min="11248" max="11248" width="11.5703125" style="3" customWidth="1"/>
    <col min="11249" max="11249" width="5.85546875" style="3" customWidth="1"/>
    <col min="11250" max="11250" width="11.28515625" style="3" customWidth="1"/>
    <col min="11251" max="11251" width="9.42578125" style="3" customWidth="1"/>
    <col min="11252" max="11252" width="11.28515625" style="3" customWidth="1"/>
    <col min="11253" max="11253" width="8.7109375" style="3" customWidth="1"/>
    <col min="11254" max="11254" width="11.28515625" style="3" customWidth="1"/>
    <col min="11255" max="11255" width="7.7109375" style="3" customWidth="1"/>
    <col min="11256" max="11256" width="11.85546875" style="3" customWidth="1"/>
    <col min="11257" max="11257" width="9.5703125" style="3" customWidth="1"/>
    <col min="11258" max="11258" width="11.28515625" style="3" customWidth="1"/>
    <col min="11259" max="11259" width="8.28515625" style="3" customWidth="1"/>
    <col min="11260" max="11260" width="11.42578125" style="3" customWidth="1"/>
    <col min="11261" max="11261" width="9" style="3" customWidth="1"/>
    <col min="11262" max="11262" width="10.7109375" style="3" customWidth="1"/>
    <col min="11263" max="11263" width="8.5703125" style="3" customWidth="1"/>
    <col min="11264" max="11264" width="11.28515625" style="3" customWidth="1"/>
    <col min="11265" max="11265" width="8" style="3" customWidth="1"/>
    <col min="11266" max="11266" width="11.28515625" style="3" customWidth="1"/>
    <col min="11267" max="11267" width="8" style="3" customWidth="1"/>
    <col min="11268" max="11268" width="11.42578125" style="3" customWidth="1"/>
    <col min="11269" max="11269" width="6" style="3" customWidth="1"/>
    <col min="11270" max="11270" width="11.28515625" style="3" customWidth="1"/>
    <col min="11271" max="11271" width="6.7109375" style="3" customWidth="1"/>
    <col min="11272" max="11272" width="11.28515625" style="3" customWidth="1"/>
    <col min="11273" max="11273" width="11.5703125" style="3" customWidth="1"/>
    <col min="11274" max="11274" width="13" style="3" customWidth="1"/>
    <col min="11275" max="11275" width="11" style="3" customWidth="1"/>
    <col min="11276" max="11276" width="13.28515625" style="3" customWidth="1"/>
    <col min="11277" max="11277" width="12.5703125" style="3" customWidth="1"/>
    <col min="11278" max="11284" width="4.7109375" style="3" customWidth="1"/>
    <col min="11285" max="11286" width="9.5703125" style="3" customWidth="1"/>
    <col min="11287" max="11297" width="3.7109375" style="3" customWidth="1"/>
    <col min="11298" max="11469" width="8.85546875" style="3"/>
    <col min="11470" max="11470" width="4.85546875" style="3" customWidth="1"/>
    <col min="11471" max="11471" width="23" style="3" customWidth="1"/>
    <col min="11472" max="11472" width="30.5703125" style="3" customWidth="1"/>
    <col min="11473" max="11473" width="12.5703125" style="3" customWidth="1"/>
    <col min="11474" max="11474" width="9.7109375" style="3" customWidth="1"/>
    <col min="11475" max="11475" width="8.28515625" style="3" customWidth="1"/>
    <col min="11476" max="11476" width="11" style="3" customWidth="1"/>
    <col min="11477" max="11477" width="9.85546875" style="3" customWidth="1"/>
    <col min="11478" max="11478" width="11.140625" style="3" customWidth="1"/>
    <col min="11479" max="11479" width="11.5703125" style="3" customWidth="1"/>
    <col min="11480" max="11480" width="14" style="3" customWidth="1"/>
    <col min="11481" max="11481" width="8.42578125" style="3" customWidth="1"/>
    <col min="11482" max="11482" width="11.5703125" style="3" customWidth="1"/>
    <col min="11483" max="11483" width="9.28515625" style="3" customWidth="1"/>
    <col min="11484" max="11484" width="11" style="3" customWidth="1"/>
    <col min="11485" max="11485" width="7.5703125" style="3" customWidth="1"/>
    <col min="11486" max="11486" width="11.140625" style="3" customWidth="1"/>
    <col min="11487" max="11487" width="9.42578125" style="3" customWidth="1"/>
    <col min="11488" max="11488" width="11.7109375" style="3" customWidth="1"/>
    <col min="11489" max="11489" width="8.7109375" style="3" customWidth="1"/>
    <col min="11490" max="11490" width="12" style="3" customWidth="1"/>
    <col min="11491" max="11491" width="11.140625" style="3" customWidth="1"/>
    <col min="11492" max="11492" width="11.5703125" style="3" customWidth="1"/>
    <col min="11493" max="11493" width="8.85546875" style="3" customWidth="1"/>
    <col min="11494" max="11494" width="11.7109375" style="3" customWidth="1"/>
    <col min="11495" max="11495" width="9.7109375" style="3" customWidth="1"/>
    <col min="11496" max="11496" width="11.7109375" style="3" customWidth="1"/>
    <col min="11497" max="11497" width="8.7109375" style="3" customWidth="1"/>
    <col min="11498" max="11498" width="10.28515625" style="3" customWidth="1"/>
    <col min="11499" max="11499" width="8.5703125" style="3" customWidth="1"/>
    <col min="11500" max="11500" width="11.28515625" style="3" customWidth="1"/>
    <col min="11501" max="11501" width="8.5703125" style="3" customWidth="1"/>
    <col min="11502" max="11502" width="11" style="3" customWidth="1"/>
    <col min="11503" max="11503" width="9.85546875" style="3" customWidth="1"/>
    <col min="11504" max="11504" width="11.5703125" style="3" customWidth="1"/>
    <col min="11505" max="11505" width="5.85546875" style="3" customWidth="1"/>
    <col min="11506" max="11506" width="11.28515625" style="3" customWidth="1"/>
    <col min="11507" max="11507" width="9.42578125" style="3" customWidth="1"/>
    <col min="11508" max="11508" width="11.28515625" style="3" customWidth="1"/>
    <col min="11509" max="11509" width="8.7109375" style="3" customWidth="1"/>
    <col min="11510" max="11510" width="11.28515625" style="3" customWidth="1"/>
    <col min="11511" max="11511" width="7.7109375" style="3" customWidth="1"/>
    <col min="11512" max="11512" width="11.85546875" style="3" customWidth="1"/>
    <col min="11513" max="11513" width="9.5703125" style="3" customWidth="1"/>
    <col min="11514" max="11514" width="11.28515625" style="3" customWidth="1"/>
    <col min="11515" max="11515" width="8.28515625" style="3" customWidth="1"/>
    <col min="11516" max="11516" width="11.42578125" style="3" customWidth="1"/>
    <col min="11517" max="11517" width="9" style="3" customWidth="1"/>
    <col min="11518" max="11518" width="10.7109375" style="3" customWidth="1"/>
    <col min="11519" max="11519" width="8.5703125" style="3" customWidth="1"/>
    <col min="11520" max="11520" width="11.28515625" style="3" customWidth="1"/>
    <col min="11521" max="11521" width="8" style="3" customWidth="1"/>
    <col min="11522" max="11522" width="11.28515625" style="3" customWidth="1"/>
    <col min="11523" max="11523" width="8" style="3" customWidth="1"/>
    <col min="11524" max="11524" width="11.42578125" style="3" customWidth="1"/>
    <col min="11525" max="11525" width="6" style="3" customWidth="1"/>
    <col min="11526" max="11526" width="11.28515625" style="3" customWidth="1"/>
    <col min="11527" max="11527" width="6.7109375" style="3" customWidth="1"/>
    <col min="11528" max="11528" width="11.28515625" style="3" customWidth="1"/>
    <col min="11529" max="11529" width="11.5703125" style="3" customWidth="1"/>
    <col min="11530" max="11530" width="13" style="3" customWidth="1"/>
    <col min="11531" max="11531" width="11" style="3" customWidth="1"/>
    <col min="11532" max="11532" width="13.28515625" style="3" customWidth="1"/>
    <col min="11533" max="11533" width="12.5703125" style="3" customWidth="1"/>
    <col min="11534" max="11540" width="4.7109375" style="3" customWidth="1"/>
    <col min="11541" max="11542" width="9.5703125" style="3" customWidth="1"/>
    <col min="11543" max="11553" width="3.7109375" style="3" customWidth="1"/>
    <col min="11554" max="11725" width="8.85546875" style="3"/>
    <col min="11726" max="11726" width="4.85546875" style="3" customWidth="1"/>
    <col min="11727" max="11727" width="23" style="3" customWidth="1"/>
    <col min="11728" max="11728" width="30.5703125" style="3" customWidth="1"/>
    <col min="11729" max="11729" width="12.5703125" style="3" customWidth="1"/>
    <col min="11730" max="11730" width="9.7109375" style="3" customWidth="1"/>
    <col min="11731" max="11731" width="8.28515625" style="3" customWidth="1"/>
    <col min="11732" max="11732" width="11" style="3" customWidth="1"/>
    <col min="11733" max="11733" width="9.85546875" style="3" customWidth="1"/>
    <col min="11734" max="11734" width="11.140625" style="3" customWidth="1"/>
    <col min="11735" max="11735" width="11.5703125" style="3" customWidth="1"/>
    <col min="11736" max="11736" width="14" style="3" customWidth="1"/>
    <col min="11737" max="11737" width="8.42578125" style="3" customWidth="1"/>
    <col min="11738" max="11738" width="11.5703125" style="3" customWidth="1"/>
    <col min="11739" max="11739" width="9.28515625" style="3" customWidth="1"/>
    <col min="11740" max="11740" width="11" style="3" customWidth="1"/>
    <col min="11741" max="11741" width="7.5703125" style="3" customWidth="1"/>
    <col min="11742" max="11742" width="11.140625" style="3" customWidth="1"/>
    <col min="11743" max="11743" width="9.42578125" style="3" customWidth="1"/>
    <col min="11744" max="11744" width="11.7109375" style="3" customWidth="1"/>
    <col min="11745" max="11745" width="8.7109375" style="3" customWidth="1"/>
    <col min="11746" max="11746" width="12" style="3" customWidth="1"/>
    <col min="11747" max="11747" width="11.140625" style="3" customWidth="1"/>
    <col min="11748" max="11748" width="11.5703125" style="3" customWidth="1"/>
    <col min="11749" max="11749" width="8.85546875" style="3" customWidth="1"/>
    <col min="11750" max="11750" width="11.7109375" style="3" customWidth="1"/>
    <col min="11751" max="11751" width="9.7109375" style="3" customWidth="1"/>
    <col min="11752" max="11752" width="11.7109375" style="3" customWidth="1"/>
    <col min="11753" max="11753" width="8.7109375" style="3" customWidth="1"/>
    <col min="11754" max="11754" width="10.28515625" style="3" customWidth="1"/>
    <col min="11755" max="11755" width="8.5703125" style="3" customWidth="1"/>
    <col min="11756" max="11756" width="11.28515625" style="3" customWidth="1"/>
    <col min="11757" max="11757" width="8.5703125" style="3" customWidth="1"/>
    <col min="11758" max="11758" width="11" style="3" customWidth="1"/>
    <col min="11759" max="11759" width="9.85546875" style="3" customWidth="1"/>
    <col min="11760" max="11760" width="11.5703125" style="3" customWidth="1"/>
    <col min="11761" max="11761" width="5.85546875" style="3" customWidth="1"/>
    <col min="11762" max="11762" width="11.28515625" style="3" customWidth="1"/>
    <col min="11763" max="11763" width="9.42578125" style="3" customWidth="1"/>
    <col min="11764" max="11764" width="11.28515625" style="3" customWidth="1"/>
    <col min="11765" max="11765" width="8.7109375" style="3" customWidth="1"/>
    <col min="11766" max="11766" width="11.28515625" style="3" customWidth="1"/>
    <col min="11767" max="11767" width="7.7109375" style="3" customWidth="1"/>
    <col min="11768" max="11768" width="11.85546875" style="3" customWidth="1"/>
    <col min="11769" max="11769" width="9.5703125" style="3" customWidth="1"/>
    <col min="11770" max="11770" width="11.28515625" style="3" customWidth="1"/>
    <col min="11771" max="11771" width="8.28515625" style="3" customWidth="1"/>
    <col min="11772" max="11772" width="11.42578125" style="3" customWidth="1"/>
    <col min="11773" max="11773" width="9" style="3" customWidth="1"/>
    <col min="11774" max="11774" width="10.7109375" style="3" customWidth="1"/>
    <col min="11775" max="11775" width="8.5703125" style="3" customWidth="1"/>
    <col min="11776" max="11776" width="11.28515625" style="3" customWidth="1"/>
    <col min="11777" max="11777" width="8" style="3" customWidth="1"/>
    <col min="11778" max="11778" width="11.28515625" style="3" customWidth="1"/>
    <col min="11779" max="11779" width="8" style="3" customWidth="1"/>
    <col min="11780" max="11780" width="11.42578125" style="3" customWidth="1"/>
    <col min="11781" max="11781" width="6" style="3" customWidth="1"/>
    <col min="11782" max="11782" width="11.28515625" style="3" customWidth="1"/>
    <col min="11783" max="11783" width="6.7109375" style="3" customWidth="1"/>
    <col min="11784" max="11784" width="11.28515625" style="3" customWidth="1"/>
    <col min="11785" max="11785" width="11.5703125" style="3" customWidth="1"/>
    <col min="11786" max="11786" width="13" style="3" customWidth="1"/>
    <col min="11787" max="11787" width="11" style="3" customWidth="1"/>
    <col min="11788" max="11788" width="13.28515625" style="3" customWidth="1"/>
    <col min="11789" max="11789" width="12.5703125" style="3" customWidth="1"/>
    <col min="11790" max="11796" width="4.7109375" style="3" customWidth="1"/>
    <col min="11797" max="11798" width="9.5703125" style="3" customWidth="1"/>
    <col min="11799" max="11809" width="3.7109375" style="3" customWidth="1"/>
    <col min="11810" max="11981" width="8.85546875" style="3"/>
    <col min="11982" max="11982" width="4.85546875" style="3" customWidth="1"/>
    <col min="11983" max="11983" width="23" style="3" customWidth="1"/>
    <col min="11984" max="11984" width="30.5703125" style="3" customWidth="1"/>
    <col min="11985" max="11985" width="12.5703125" style="3" customWidth="1"/>
    <col min="11986" max="11986" width="9.7109375" style="3" customWidth="1"/>
    <col min="11987" max="11987" width="8.28515625" style="3" customWidth="1"/>
    <col min="11988" max="11988" width="11" style="3" customWidth="1"/>
    <col min="11989" max="11989" width="9.85546875" style="3" customWidth="1"/>
    <col min="11990" max="11990" width="11.140625" style="3" customWidth="1"/>
    <col min="11991" max="11991" width="11.5703125" style="3" customWidth="1"/>
    <col min="11992" max="11992" width="14" style="3" customWidth="1"/>
    <col min="11993" max="11993" width="8.42578125" style="3" customWidth="1"/>
    <col min="11994" max="11994" width="11.5703125" style="3" customWidth="1"/>
    <col min="11995" max="11995" width="9.28515625" style="3" customWidth="1"/>
    <col min="11996" max="11996" width="11" style="3" customWidth="1"/>
    <col min="11997" max="11997" width="7.5703125" style="3" customWidth="1"/>
    <col min="11998" max="11998" width="11.140625" style="3" customWidth="1"/>
    <col min="11999" max="11999" width="9.42578125" style="3" customWidth="1"/>
    <col min="12000" max="12000" width="11.7109375" style="3" customWidth="1"/>
    <col min="12001" max="12001" width="8.7109375" style="3" customWidth="1"/>
    <col min="12002" max="12002" width="12" style="3" customWidth="1"/>
    <col min="12003" max="12003" width="11.140625" style="3" customWidth="1"/>
    <col min="12004" max="12004" width="11.5703125" style="3" customWidth="1"/>
    <col min="12005" max="12005" width="8.85546875" style="3" customWidth="1"/>
    <col min="12006" max="12006" width="11.7109375" style="3" customWidth="1"/>
    <col min="12007" max="12007" width="9.7109375" style="3" customWidth="1"/>
    <col min="12008" max="12008" width="11.7109375" style="3" customWidth="1"/>
    <col min="12009" max="12009" width="8.7109375" style="3" customWidth="1"/>
    <col min="12010" max="12010" width="10.28515625" style="3" customWidth="1"/>
    <col min="12011" max="12011" width="8.5703125" style="3" customWidth="1"/>
    <col min="12012" max="12012" width="11.28515625" style="3" customWidth="1"/>
    <col min="12013" max="12013" width="8.5703125" style="3" customWidth="1"/>
    <col min="12014" max="12014" width="11" style="3" customWidth="1"/>
    <col min="12015" max="12015" width="9.85546875" style="3" customWidth="1"/>
    <col min="12016" max="12016" width="11.5703125" style="3" customWidth="1"/>
    <col min="12017" max="12017" width="5.85546875" style="3" customWidth="1"/>
    <col min="12018" max="12018" width="11.28515625" style="3" customWidth="1"/>
    <col min="12019" max="12019" width="9.42578125" style="3" customWidth="1"/>
    <col min="12020" max="12020" width="11.28515625" style="3" customWidth="1"/>
    <col min="12021" max="12021" width="8.7109375" style="3" customWidth="1"/>
    <col min="12022" max="12022" width="11.28515625" style="3" customWidth="1"/>
    <col min="12023" max="12023" width="7.7109375" style="3" customWidth="1"/>
    <col min="12024" max="12024" width="11.85546875" style="3" customWidth="1"/>
    <col min="12025" max="12025" width="9.5703125" style="3" customWidth="1"/>
    <col min="12026" max="12026" width="11.28515625" style="3" customWidth="1"/>
    <col min="12027" max="12027" width="8.28515625" style="3" customWidth="1"/>
    <col min="12028" max="12028" width="11.42578125" style="3" customWidth="1"/>
    <col min="12029" max="12029" width="9" style="3" customWidth="1"/>
    <col min="12030" max="12030" width="10.7109375" style="3" customWidth="1"/>
    <col min="12031" max="12031" width="8.5703125" style="3" customWidth="1"/>
    <col min="12032" max="12032" width="11.28515625" style="3" customWidth="1"/>
    <col min="12033" max="12033" width="8" style="3" customWidth="1"/>
    <col min="12034" max="12034" width="11.28515625" style="3" customWidth="1"/>
    <col min="12035" max="12035" width="8" style="3" customWidth="1"/>
    <col min="12036" max="12036" width="11.42578125" style="3" customWidth="1"/>
    <col min="12037" max="12037" width="6" style="3" customWidth="1"/>
    <col min="12038" max="12038" width="11.28515625" style="3" customWidth="1"/>
    <col min="12039" max="12039" width="6.7109375" style="3" customWidth="1"/>
    <col min="12040" max="12040" width="11.28515625" style="3" customWidth="1"/>
    <col min="12041" max="12041" width="11.5703125" style="3" customWidth="1"/>
    <col min="12042" max="12042" width="13" style="3" customWidth="1"/>
    <col min="12043" max="12043" width="11" style="3" customWidth="1"/>
    <col min="12044" max="12044" width="13.28515625" style="3" customWidth="1"/>
    <col min="12045" max="12045" width="12.5703125" style="3" customWidth="1"/>
    <col min="12046" max="12052" width="4.7109375" style="3" customWidth="1"/>
    <col min="12053" max="12054" width="9.5703125" style="3" customWidth="1"/>
    <col min="12055" max="12065" width="3.7109375" style="3" customWidth="1"/>
    <col min="12066" max="12237" width="8.85546875" style="3"/>
    <col min="12238" max="12238" width="4.85546875" style="3" customWidth="1"/>
    <col min="12239" max="12239" width="23" style="3" customWidth="1"/>
    <col min="12240" max="12240" width="30.5703125" style="3" customWidth="1"/>
    <col min="12241" max="12241" width="12.5703125" style="3" customWidth="1"/>
    <col min="12242" max="12242" width="9.7109375" style="3" customWidth="1"/>
    <col min="12243" max="12243" width="8.28515625" style="3" customWidth="1"/>
    <col min="12244" max="12244" width="11" style="3" customWidth="1"/>
    <col min="12245" max="12245" width="9.85546875" style="3" customWidth="1"/>
    <col min="12246" max="12246" width="11.140625" style="3" customWidth="1"/>
    <col min="12247" max="12247" width="11.5703125" style="3" customWidth="1"/>
    <col min="12248" max="12248" width="14" style="3" customWidth="1"/>
    <col min="12249" max="12249" width="8.42578125" style="3" customWidth="1"/>
    <col min="12250" max="12250" width="11.5703125" style="3" customWidth="1"/>
    <col min="12251" max="12251" width="9.28515625" style="3" customWidth="1"/>
    <col min="12252" max="12252" width="11" style="3" customWidth="1"/>
    <col min="12253" max="12253" width="7.5703125" style="3" customWidth="1"/>
    <col min="12254" max="12254" width="11.140625" style="3" customWidth="1"/>
    <col min="12255" max="12255" width="9.42578125" style="3" customWidth="1"/>
    <col min="12256" max="12256" width="11.7109375" style="3" customWidth="1"/>
    <col min="12257" max="12257" width="8.7109375" style="3" customWidth="1"/>
    <col min="12258" max="12258" width="12" style="3" customWidth="1"/>
    <col min="12259" max="12259" width="11.140625" style="3" customWidth="1"/>
    <col min="12260" max="12260" width="11.5703125" style="3" customWidth="1"/>
    <col min="12261" max="12261" width="8.85546875" style="3" customWidth="1"/>
    <col min="12262" max="12262" width="11.7109375" style="3" customWidth="1"/>
    <col min="12263" max="12263" width="9.7109375" style="3" customWidth="1"/>
    <col min="12264" max="12264" width="11.7109375" style="3" customWidth="1"/>
    <col min="12265" max="12265" width="8.7109375" style="3" customWidth="1"/>
    <col min="12266" max="12266" width="10.28515625" style="3" customWidth="1"/>
    <col min="12267" max="12267" width="8.5703125" style="3" customWidth="1"/>
    <col min="12268" max="12268" width="11.28515625" style="3" customWidth="1"/>
    <col min="12269" max="12269" width="8.5703125" style="3" customWidth="1"/>
    <col min="12270" max="12270" width="11" style="3" customWidth="1"/>
    <col min="12271" max="12271" width="9.85546875" style="3" customWidth="1"/>
    <col min="12272" max="12272" width="11.5703125" style="3" customWidth="1"/>
    <col min="12273" max="12273" width="5.85546875" style="3" customWidth="1"/>
    <col min="12274" max="12274" width="11.28515625" style="3" customWidth="1"/>
    <col min="12275" max="12275" width="9.42578125" style="3" customWidth="1"/>
    <col min="12276" max="12276" width="11.28515625" style="3" customWidth="1"/>
    <col min="12277" max="12277" width="8.7109375" style="3" customWidth="1"/>
    <col min="12278" max="12278" width="11.28515625" style="3" customWidth="1"/>
    <col min="12279" max="12279" width="7.7109375" style="3" customWidth="1"/>
    <col min="12280" max="12280" width="11.85546875" style="3" customWidth="1"/>
    <col min="12281" max="12281" width="9.5703125" style="3" customWidth="1"/>
    <col min="12282" max="12282" width="11.28515625" style="3" customWidth="1"/>
    <col min="12283" max="12283" width="8.28515625" style="3" customWidth="1"/>
    <col min="12284" max="12284" width="11.42578125" style="3" customWidth="1"/>
    <col min="12285" max="12285" width="9" style="3" customWidth="1"/>
    <col min="12286" max="12286" width="10.7109375" style="3" customWidth="1"/>
    <col min="12287" max="12287" width="8.5703125" style="3" customWidth="1"/>
    <col min="12288" max="12288" width="11.28515625" style="3" customWidth="1"/>
    <col min="12289" max="12289" width="8" style="3" customWidth="1"/>
    <col min="12290" max="12290" width="11.28515625" style="3" customWidth="1"/>
    <col min="12291" max="12291" width="8" style="3" customWidth="1"/>
    <col min="12292" max="12292" width="11.42578125" style="3" customWidth="1"/>
    <col min="12293" max="12293" width="6" style="3" customWidth="1"/>
    <col min="12294" max="12294" width="11.28515625" style="3" customWidth="1"/>
    <col min="12295" max="12295" width="6.7109375" style="3" customWidth="1"/>
    <col min="12296" max="12296" width="11.28515625" style="3" customWidth="1"/>
    <col min="12297" max="12297" width="11.5703125" style="3" customWidth="1"/>
    <col min="12298" max="12298" width="13" style="3" customWidth="1"/>
    <col min="12299" max="12299" width="11" style="3" customWidth="1"/>
    <col min="12300" max="12300" width="13.28515625" style="3" customWidth="1"/>
    <col min="12301" max="12301" width="12.5703125" style="3" customWidth="1"/>
    <col min="12302" max="12308" width="4.7109375" style="3" customWidth="1"/>
    <col min="12309" max="12310" width="9.5703125" style="3" customWidth="1"/>
    <col min="12311" max="12321" width="3.7109375" style="3" customWidth="1"/>
    <col min="12322" max="12493" width="8.85546875" style="3"/>
    <col min="12494" max="12494" width="4.85546875" style="3" customWidth="1"/>
    <col min="12495" max="12495" width="23" style="3" customWidth="1"/>
    <col min="12496" max="12496" width="30.5703125" style="3" customWidth="1"/>
    <col min="12497" max="12497" width="12.5703125" style="3" customWidth="1"/>
    <col min="12498" max="12498" width="9.7109375" style="3" customWidth="1"/>
    <col min="12499" max="12499" width="8.28515625" style="3" customWidth="1"/>
    <col min="12500" max="12500" width="11" style="3" customWidth="1"/>
    <col min="12501" max="12501" width="9.85546875" style="3" customWidth="1"/>
    <col min="12502" max="12502" width="11.140625" style="3" customWidth="1"/>
    <col min="12503" max="12503" width="11.5703125" style="3" customWidth="1"/>
    <col min="12504" max="12504" width="14" style="3" customWidth="1"/>
    <col min="12505" max="12505" width="8.42578125" style="3" customWidth="1"/>
    <col min="12506" max="12506" width="11.5703125" style="3" customWidth="1"/>
    <col min="12507" max="12507" width="9.28515625" style="3" customWidth="1"/>
    <col min="12508" max="12508" width="11" style="3" customWidth="1"/>
    <col min="12509" max="12509" width="7.5703125" style="3" customWidth="1"/>
    <col min="12510" max="12510" width="11.140625" style="3" customWidth="1"/>
    <col min="12511" max="12511" width="9.42578125" style="3" customWidth="1"/>
    <col min="12512" max="12512" width="11.7109375" style="3" customWidth="1"/>
    <col min="12513" max="12513" width="8.7109375" style="3" customWidth="1"/>
    <col min="12514" max="12514" width="12" style="3" customWidth="1"/>
    <col min="12515" max="12515" width="11.140625" style="3" customWidth="1"/>
    <col min="12516" max="12516" width="11.5703125" style="3" customWidth="1"/>
    <col min="12517" max="12517" width="8.85546875" style="3" customWidth="1"/>
    <col min="12518" max="12518" width="11.7109375" style="3" customWidth="1"/>
    <col min="12519" max="12519" width="9.7109375" style="3" customWidth="1"/>
    <col min="12520" max="12520" width="11.7109375" style="3" customWidth="1"/>
    <col min="12521" max="12521" width="8.7109375" style="3" customWidth="1"/>
    <col min="12522" max="12522" width="10.28515625" style="3" customWidth="1"/>
    <col min="12523" max="12523" width="8.5703125" style="3" customWidth="1"/>
    <col min="12524" max="12524" width="11.28515625" style="3" customWidth="1"/>
    <col min="12525" max="12525" width="8.5703125" style="3" customWidth="1"/>
    <col min="12526" max="12526" width="11" style="3" customWidth="1"/>
    <col min="12527" max="12527" width="9.85546875" style="3" customWidth="1"/>
    <col min="12528" max="12528" width="11.5703125" style="3" customWidth="1"/>
    <col min="12529" max="12529" width="5.85546875" style="3" customWidth="1"/>
    <col min="12530" max="12530" width="11.28515625" style="3" customWidth="1"/>
    <col min="12531" max="12531" width="9.42578125" style="3" customWidth="1"/>
    <col min="12532" max="12532" width="11.28515625" style="3" customWidth="1"/>
    <col min="12533" max="12533" width="8.7109375" style="3" customWidth="1"/>
    <col min="12534" max="12534" width="11.28515625" style="3" customWidth="1"/>
    <col min="12535" max="12535" width="7.7109375" style="3" customWidth="1"/>
    <col min="12536" max="12536" width="11.85546875" style="3" customWidth="1"/>
    <col min="12537" max="12537" width="9.5703125" style="3" customWidth="1"/>
    <col min="12538" max="12538" width="11.28515625" style="3" customWidth="1"/>
    <col min="12539" max="12539" width="8.28515625" style="3" customWidth="1"/>
    <col min="12540" max="12540" width="11.42578125" style="3" customWidth="1"/>
    <col min="12541" max="12541" width="9" style="3" customWidth="1"/>
    <col min="12542" max="12542" width="10.7109375" style="3" customWidth="1"/>
    <col min="12543" max="12543" width="8.5703125" style="3" customWidth="1"/>
    <col min="12544" max="12544" width="11.28515625" style="3" customWidth="1"/>
    <col min="12545" max="12545" width="8" style="3" customWidth="1"/>
    <col min="12546" max="12546" width="11.28515625" style="3" customWidth="1"/>
    <col min="12547" max="12547" width="8" style="3" customWidth="1"/>
    <col min="12548" max="12548" width="11.42578125" style="3" customWidth="1"/>
    <col min="12549" max="12549" width="6" style="3" customWidth="1"/>
    <col min="12550" max="12550" width="11.28515625" style="3" customWidth="1"/>
    <col min="12551" max="12551" width="6.7109375" style="3" customWidth="1"/>
    <col min="12552" max="12552" width="11.28515625" style="3" customWidth="1"/>
    <col min="12553" max="12553" width="11.5703125" style="3" customWidth="1"/>
    <col min="12554" max="12554" width="13" style="3" customWidth="1"/>
    <col min="12555" max="12555" width="11" style="3" customWidth="1"/>
    <col min="12556" max="12556" width="13.28515625" style="3" customWidth="1"/>
    <col min="12557" max="12557" width="12.5703125" style="3" customWidth="1"/>
    <col min="12558" max="12564" width="4.7109375" style="3" customWidth="1"/>
    <col min="12565" max="12566" width="9.5703125" style="3" customWidth="1"/>
    <col min="12567" max="12577" width="3.7109375" style="3" customWidth="1"/>
    <col min="12578" max="12749" width="8.85546875" style="3"/>
    <col min="12750" max="12750" width="4.85546875" style="3" customWidth="1"/>
    <col min="12751" max="12751" width="23" style="3" customWidth="1"/>
    <col min="12752" max="12752" width="30.5703125" style="3" customWidth="1"/>
    <col min="12753" max="12753" width="12.5703125" style="3" customWidth="1"/>
    <col min="12754" max="12754" width="9.7109375" style="3" customWidth="1"/>
    <col min="12755" max="12755" width="8.28515625" style="3" customWidth="1"/>
    <col min="12756" max="12756" width="11" style="3" customWidth="1"/>
    <col min="12757" max="12757" width="9.85546875" style="3" customWidth="1"/>
    <col min="12758" max="12758" width="11.140625" style="3" customWidth="1"/>
    <col min="12759" max="12759" width="11.5703125" style="3" customWidth="1"/>
    <col min="12760" max="12760" width="14" style="3" customWidth="1"/>
    <col min="12761" max="12761" width="8.42578125" style="3" customWidth="1"/>
    <col min="12762" max="12762" width="11.5703125" style="3" customWidth="1"/>
    <col min="12763" max="12763" width="9.28515625" style="3" customWidth="1"/>
    <col min="12764" max="12764" width="11" style="3" customWidth="1"/>
    <col min="12765" max="12765" width="7.5703125" style="3" customWidth="1"/>
    <col min="12766" max="12766" width="11.140625" style="3" customWidth="1"/>
    <col min="12767" max="12767" width="9.42578125" style="3" customWidth="1"/>
    <col min="12768" max="12768" width="11.7109375" style="3" customWidth="1"/>
    <col min="12769" max="12769" width="8.7109375" style="3" customWidth="1"/>
    <col min="12770" max="12770" width="12" style="3" customWidth="1"/>
    <col min="12771" max="12771" width="11.140625" style="3" customWidth="1"/>
    <col min="12772" max="12772" width="11.5703125" style="3" customWidth="1"/>
    <col min="12773" max="12773" width="8.85546875" style="3" customWidth="1"/>
    <col min="12774" max="12774" width="11.7109375" style="3" customWidth="1"/>
    <col min="12775" max="12775" width="9.7109375" style="3" customWidth="1"/>
    <col min="12776" max="12776" width="11.7109375" style="3" customWidth="1"/>
    <col min="12777" max="12777" width="8.7109375" style="3" customWidth="1"/>
    <col min="12778" max="12778" width="10.28515625" style="3" customWidth="1"/>
    <col min="12779" max="12779" width="8.5703125" style="3" customWidth="1"/>
    <col min="12780" max="12780" width="11.28515625" style="3" customWidth="1"/>
    <col min="12781" max="12781" width="8.5703125" style="3" customWidth="1"/>
    <col min="12782" max="12782" width="11" style="3" customWidth="1"/>
    <col min="12783" max="12783" width="9.85546875" style="3" customWidth="1"/>
    <col min="12784" max="12784" width="11.5703125" style="3" customWidth="1"/>
    <col min="12785" max="12785" width="5.85546875" style="3" customWidth="1"/>
    <col min="12786" max="12786" width="11.28515625" style="3" customWidth="1"/>
    <col min="12787" max="12787" width="9.42578125" style="3" customWidth="1"/>
    <col min="12788" max="12788" width="11.28515625" style="3" customWidth="1"/>
    <col min="12789" max="12789" width="8.7109375" style="3" customWidth="1"/>
    <col min="12790" max="12790" width="11.28515625" style="3" customWidth="1"/>
    <col min="12791" max="12791" width="7.7109375" style="3" customWidth="1"/>
    <col min="12792" max="12792" width="11.85546875" style="3" customWidth="1"/>
    <col min="12793" max="12793" width="9.5703125" style="3" customWidth="1"/>
    <col min="12794" max="12794" width="11.28515625" style="3" customWidth="1"/>
    <col min="12795" max="12795" width="8.28515625" style="3" customWidth="1"/>
    <col min="12796" max="12796" width="11.42578125" style="3" customWidth="1"/>
    <col min="12797" max="12797" width="9" style="3" customWidth="1"/>
    <col min="12798" max="12798" width="10.7109375" style="3" customWidth="1"/>
    <col min="12799" max="12799" width="8.5703125" style="3" customWidth="1"/>
    <col min="12800" max="12800" width="11.28515625" style="3" customWidth="1"/>
    <col min="12801" max="12801" width="8" style="3" customWidth="1"/>
    <col min="12802" max="12802" width="11.28515625" style="3" customWidth="1"/>
    <col min="12803" max="12803" width="8" style="3" customWidth="1"/>
    <col min="12804" max="12804" width="11.42578125" style="3" customWidth="1"/>
    <col min="12805" max="12805" width="6" style="3" customWidth="1"/>
    <col min="12806" max="12806" width="11.28515625" style="3" customWidth="1"/>
    <col min="12807" max="12807" width="6.7109375" style="3" customWidth="1"/>
    <col min="12808" max="12808" width="11.28515625" style="3" customWidth="1"/>
    <col min="12809" max="12809" width="11.5703125" style="3" customWidth="1"/>
    <col min="12810" max="12810" width="13" style="3" customWidth="1"/>
    <col min="12811" max="12811" width="11" style="3" customWidth="1"/>
    <col min="12812" max="12812" width="13.28515625" style="3" customWidth="1"/>
    <col min="12813" max="12813" width="12.5703125" style="3" customWidth="1"/>
    <col min="12814" max="12820" width="4.7109375" style="3" customWidth="1"/>
    <col min="12821" max="12822" width="9.5703125" style="3" customWidth="1"/>
    <col min="12823" max="12833" width="3.7109375" style="3" customWidth="1"/>
    <col min="12834" max="13005" width="8.85546875" style="3"/>
    <col min="13006" max="13006" width="4.85546875" style="3" customWidth="1"/>
    <col min="13007" max="13007" width="23" style="3" customWidth="1"/>
    <col min="13008" max="13008" width="30.5703125" style="3" customWidth="1"/>
    <col min="13009" max="13009" width="12.5703125" style="3" customWidth="1"/>
    <col min="13010" max="13010" width="9.7109375" style="3" customWidth="1"/>
    <col min="13011" max="13011" width="8.28515625" style="3" customWidth="1"/>
    <col min="13012" max="13012" width="11" style="3" customWidth="1"/>
    <col min="13013" max="13013" width="9.85546875" style="3" customWidth="1"/>
    <col min="13014" max="13014" width="11.140625" style="3" customWidth="1"/>
    <col min="13015" max="13015" width="11.5703125" style="3" customWidth="1"/>
    <col min="13016" max="13016" width="14" style="3" customWidth="1"/>
    <col min="13017" max="13017" width="8.42578125" style="3" customWidth="1"/>
    <col min="13018" max="13018" width="11.5703125" style="3" customWidth="1"/>
    <col min="13019" max="13019" width="9.28515625" style="3" customWidth="1"/>
    <col min="13020" max="13020" width="11" style="3" customWidth="1"/>
    <col min="13021" max="13021" width="7.5703125" style="3" customWidth="1"/>
    <col min="13022" max="13022" width="11.140625" style="3" customWidth="1"/>
    <col min="13023" max="13023" width="9.42578125" style="3" customWidth="1"/>
    <col min="13024" max="13024" width="11.7109375" style="3" customWidth="1"/>
    <col min="13025" max="13025" width="8.7109375" style="3" customWidth="1"/>
    <col min="13026" max="13026" width="12" style="3" customWidth="1"/>
    <col min="13027" max="13027" width="11.140625" style="3" customWidth="1"/>
    <col min="13028" max="13028" width="11.5703125" style="3" customWidth="1"/>
    <col min="13029" max="13029" width="8.85546875" style="3" customWidth="1"/>
    <col min="13030" max="13030" width="11.7109375" style="3" customWidth="1"/>
    <col min="13031" max="13031" width="9.7109375" style="3" customWidth="1"/>
    <col min="13032" max="13032" width="11.7109375" style="3" customWidth="1"/>
    <col min="13033" max="13033" width="8.7109375" style="3" customWidth="1"/>
    <col min="13034" max="13034" width="10.28515625" style="3" customWidth="1"/>
    <col min="13035" max="13035" width="8.5703125" style="3" customWidth="1"/>
    <col min="13036" max="13036" width="11.28515625" style="3" customWidth="1"/>
    <col min="13037" max="13037" width="8.5703125" style="3" customWidth="1"/>
    <col min="13038" max="13038" width="11" style="3" customWidth="1"/>
    <col min="13039" max="13039" width="9.85546875" style="3" customWidth="1"/>
    <col min="13040" max="13040" width="11.5703125" style="3" customWidth="1"/>
    <col min="13041" max="13041" width="5.85546875" style="3" customWidth="1"/>
    <col min="13042" max="13042" width="11.28515625" style="3" customWidth="1"/>
    <col min="13043" max="13043" width="9.42578125" style="3" customWidth="1"/>
    <col min="13044" max="13044" width="11.28515625" style="3" customWidth="1"/>
    <col min="13045" max="13045" width="8.7109375" style="3" customWidth="1"/>
    <col min="13046" max="13046" width="11.28515625" style="3" customWidth="1"/>
    <col min="13047" max="13047" width="7.7109375" style="3" customWidth="1"/>
    <col min="13048" max="13048" width="11.85546875" style="3" customWidth="1"/>
    <col min="13049" max="13049" width="9.5703125" style="3" customWidth="1"/>
    <col min="13050" max="13050" width="11.28515625" style="3" customWidth="1"/>
    <col min="13051" max="13051" width="8.28515625" style="3" customWidth="1"/>
    <col min="13052" max="13052" width="11.42578125" style="3" customWidth="1"/>
    <col min="13053" max="13053" width="9" style="3" customWidth="1"/>
    <col min="13054" max="13054" width="10.7109375" style="3" customWidth="1"/>
    <col min="13055" max="13055" width="8.5703125" style="3" customWidth="1"/>
    <col min="13056" max="13056" width="11.28515625" style="3" customWidth="1"/>
    <col min="13057" max="13057" width="8" style="3" customWidth="1"/>
    <col min="13058" max="13058" width="11.28515625" style="3" customWidth="1"/>
    <col min="13059" max="13059" width="8" style="3" customWidth="1"/>
    <col min="13060" max="13060" width="11.42578125" style="3" customWidth="1"/>
    <col min="13061" max="13061" width="6" style="3" customWidth="1"/>
    <col min="13062" max="13062" width="11.28515625" style="3" customWidth="1"/>
    <col min="13063" max="13063" width="6.7109375" style="3" customWidth="1"/>
    <col min="13064" max="13064" width="11.28515625" style="3" customWidth="1"/>
    <col min="13065" max="13065" width="11.5703125" style="3" customWidth="1"/>
    <col min="13066" max="13066" width="13" style="3" customWidth="1"/>
    <col min="13067" max="13067" width="11" style="3" customWidth="1"/>
    <col min="13068" max="13068" width="13.28515625" style="3" customWidth="1"/>
    <col min="13069" max="13069" width="12.5703125" style="3" customWidth="1"/>
    <col min="13070" max="13076" width="4.7109375" style="3" customWidth="1"/>
    <col min="13077" max="13078" width="9.5703125" style="3" customWidth="1"/>
    <col min="13079" max="13089" width="3.7109375" style="3" customWidth="1"/>
    <col min="13090" max="13261" width="8.85546875" style="3"/>
    <col min="13262" max="13262" width="4.85546875" style="3" customWidth="1"/>
    <col min="13263" max="13263" width="23" style="3" customWidth="1"/>
    <col min="13264" max="13264" width="30.5703125" style="3" customWidth="1"/>
    <col min="13265" max="13265" width="12.5703125" style="3" customWidth="1"/>
    <col min="13266" max="13266" width="9.7109375" style="3" customWidth="1"/>
    <col min="13267" max="13267" width="8.28515625" style="3" customWidth="1"/>
    <col min="13268" max="13268" width="11" style="3" customWidth="1"/>
    <col min="13269" max="13269" width="9.85546875" style="3" customWidth="1"/>
    <col min="13270" max="13270" width="11.140625" style="3" customWidth="1"/>
    <col min="13271" max="13271" width="11.5703125" style="3" customWidth="1"/>
    <col min="13272" max="13272" width="14" style="3" customWidth="1"/>
    <col min="13273" max="13273" width="8.42578125" style="3" customWidth="1"/>
    <col min="13274" max="13274" width="11.5703125" style="3" customWidth="1"/>
    <col min="13275" max="13275" width="9.28515625" style="3" customWidth="1"/>
    <col min="13276" max="13276" width="11" style="3" customWidth="1"/>
    <col min="13277" max="13277" width="7.5703125" style="3" customWidth="1"/>
    <col min="13278" max="13278" width="11.140625" style="3" customWidth="1"/>
    <col min="13279" max="13279" width="9.42578125" style="3" customWidth="1"/>
    <col min="13280" max="13280" width="11.7109375" style="3" customWidth="1"/>
    <col min="13281" max="13281" width="8.7109375" style="3" customWidth="1"/>
    <col min="13282" max="13282" width="12" style="3" customWidth="1"/>
    <col min="13283" max="13283" width="11.140625" style="3" customWidth="1"/>
    <col min="13284" max="13284" width="11.5703125" style="3" customWidth="1"/>
    <col min="13285" max="13285" width="8.85546875" style="3" customWidth="1"/>
    <col min="13286" max="13286" width="11.7109375" style="3" customWidth="1"/>
    <col min="13287" max="13287" width="9.7109375" style="3" customWidth="1"/>
    <col min="13288" max="13288" width="11.7109375" style="3" customWidth="1"/>
    <col min="13289" max="13289" width="8.7109375" style="3" customWidth="1"/>
    <col min="13290" max="13290" width="10.28515625" style="3" customWidth="1"/>
    <col min="13291" max="13291" width="8.5703125" style="3" customWidth="1"/>
    <col min="13292" max="13292" width="11.28515625" style="3" customWidth="1"/>
    <col min="13293" max="13293" width="8.5703125" style="3" customWidth="1"/>
    <col min="13294" max="13294" width="11" style="3" customWidth="1"/>
    <col min="13295" max="13295" width="9.85546875" style="3" customWidth="1"/>
    <col min="13296" max="13296" width="11.5703125" style="3" customWidth="1"/>
    <col min="13297" max="13297" width="5.85546875" style="3" customWidth="1"/>
    <col min="13298" max="13298" width="11.28515625" style="3" customWidth="1"/>
    <col min="13299" max="13299" width="9.42578125" style="3" customWidth="1"/>
    <col min="13300" max="13300" width="11.28515625" style="3" customWidth="1"/>
    <col min="13301" max="13301" width="8.7109375" style="3" customWidth="1"/>
    <col min="13302" max="13302" width="11.28515625" style="3" customWidth="1"/>
    <col min="13303" max="13303" width="7.7109375" style="3" customWidth="1"/>
    <col min="13304" max="13304" width="11.85546875" style="3" customWidth="1"/>
    <col min="13305" max="13305" width="9.5703125" style="3" customWidth="1"/>
    <col min="13306" max="13306" width="11.28515625" style="3" customWidth="1"/>
    <col min="13307" max="13307" width="8.28515625" style="3" customWidth="1"/>
    <col min="13308" max="13308" width="11.42578125" style="3" customWidth="1"/>
    <col min="13309" max="13309" width="9" style="3" customWidth="1"/>
    <col min="13310" max="13310" width="10.7109375" style="3" customWidth="1"/>
    <col min="13311" max="13311" width="8.5703125" style="3" customWidth="1"/>
    <col min="13312" max="13312" width="11.28515625" style="3" customWidth="1"/>
    <col min="13313" max="13313" width="8" style="3" customWidth="1"/>
    <col min="13314" max="13314" width="11.28515625" style="3" customWidth="1"/>
    <col min="13315" max="13315" width="8" style="3" customWidth="1"/>
    <col min="13316" max="13316" width="11.42578125" style="3" customWidth="1"/>
    <col min="13317" max="13317" width="6" style="3" customWidth="1"/>
    <col min="13318" max="13318" width="11.28515625" style="3" customWidth="1"/>
    <col min="13319" max="13319" width="6.7109375" style="3" customWidth="1"/>
    <col min="13320" max="13320" width="11.28515625" style="3" customWidth="1"/>
    <col min="13321" max="13321" width="11.5703125" style="3" customWidth="1"/>
    <col min="13322" max="13322" width="13" style="3" customWidth="1"/>
    <col min="13323" max="13323" width="11" style="3" customWidth="1"/>
    <col min="13324" max="13324" width="13.28515625" style="3" customWidth="1"/>
    <col min="13325" max="13325" width="12.5703125" style="3" customWidth="1"/>
    <col min="13326" max="13332" width="4.7109375" style="3" customWidth="1"/>
    <col min="13333" max="13334" width="9.5703125" style="3" customWidth="1"/>
    <col min="13335" max="13345" width="3.7109375" style="3" customWidth="1"/>
    <col min="13346" max="13517" width="8.85546875" style="3"/>
    <col min="13518" max="13518" width="4.85546875" style="3" customWidth="1"/>
    <col min="13519" max="13519" width="23" style="3" customWidth="1"/>
    <col min="13520" max="13520" width="30.5703125" style="3" customWidth="1"/>
    <col min="13521" max="13521" width="12.5703125" style="3" customWidth="1"/>
    <col min="13522" max="13522" width="9.7109375" style="3" customWidth="1"/>
    <col min="13523" max="13523" width="8.28515625" style="3" customWidth="1"/>
    <col min="13524" max="13524" width="11" style="3" customWidth="1"/>
    <col min="13525" max="13525" width="9.85546875" style="3" customWidth="1"/>
    <col min="13526" max="13526" width="11.140625" style="3" customWidth="1"/>
    <col min="13527" max="13527" width="11.5703125" style="3" customWidth="1"/>
    <col min="13528" max="13528" width="14" style="3" customWidth="1"/>
    <col min="13529" max="13529" width="8.42578125" style="3" customWidth="1"/>
    <col min="13530" max="13530" width="11.5703125" style="3" customWidth="1"/>
    <col min="13531" max="13531" width="9.28515625" style="3" customWidth="1"/>
    <col min="13532" max="13532" width="11" style="3" customWidth="1"/>
    <col min="13533" max="13533" width="7.5703125" style="3" customWidth="1"/>
    <col min="13534" max="13534" width="11.140625" style="3" customWidth="1"/>
    <col min="13535" max="13535" width="9.42578125" style="3" customWidth="1"/>
    <col min="13536" max="13536" width="11.7109375" style="3" customWidth="1"/>
    <col min="13537" max="13537" width="8.7109375" style="3" customWidth="1"/>
    <col min="13538" max="13538" width="12" style="3" customWidth="1"/>
    <col min="13539" max="13539" width="11.140625" style="3" customWidth="1"/>
    <col min="13540" max="13540" width="11.5703125" style="3" customWidth="1"/>
    <col min="13541" max="13541" width="8.85546875" style="3" customWidth="1"/>
    <col min="13542" max="13542" width="11.7109375" style="3" customWidth="1"/>
    <col min="13543" max="13543" width="9.7109375" style="3" customWidth="1"/>
    <col min="13544" max="13544" width="11.7109375" style="3" customWidth="1"/>
    <col min="13545" max="13545" width="8.7109375" style="3" customWidth="1"/>
    <col min="13546" max="13546" width="10.28515625" style="3" customWidth="1"/>
    <col min="13547" max="13547" width="8.5703125" style="3" customWidth="1"/>
    <col min="13548" max="13548" width="11.28515625" style="3" customWidth="1"/>
    <col min="13549" max="13549" width="8.5703125" style="3" customWidth="1"/>
    <col min="13550" max="13550" width="11" style="3" customWidth="1"/>
    <col min="13551" max="13551" width="9.85546875" style="3" customWidth="1"/>
    <col min="13552" max="13552" width="11.5703125" style="3" customWidth="1"/>
    <col min="13553" max="13553" width="5.85546875" style="3" customWidth="1"/>
    <col min="13554" max="13554" width="11.28515625" style="3" customWidth="1"/>
    <col min="13555" max="13555" width="9.42578125" style="3" customWidth="1"/>
    <col min="13556" max="13556" width="11.28515625" style="3" customWidth="1"/>
    <col min="13557" max="13557" width="8.7109375" style="3" customWidth="1"/>
    <col min="13558" max="13558" width="11.28515625" style="3" customWidth="1"/>
    <col min="13559" max="13559" width="7.7109375" style="3" customWidth="1"/>
    <col min="13560" max="13560" width="11.85546875" style="3" customWidth="1"/>
    <col min="13561" max="13561" width="9.5703125" style="3" customWidth="1"/>
    <col min="13562" max="13562" width="11.28515625" style="3" customWidth="1"/>
    <col min="13563" max="13563" width="8.28515625" style="3" customWidth="1"/>
    <col min="13564" max="13564" width="11.42578125" style="3" customWidth="1"/>
    <col min="13565" max="13565" width="9" style="3" customWidth="1"/>
    <col min="13566" max="13566" width="10.7109375" style="3" customWidth="1"/>
    <col min="13567" max="13567" width="8.5703125" style="3" customWidth="1"/>
    <col min="13568" max="13568" width="11.28515625" style="3" customWidth="1"/>
    <col min="13569" max="13569" width="8" style="3" customWidth="1"/>
    <col min="13570" max="13570" width="11.28515625" style="3" customWidth="1"/>
    <col min="13571" max="13571" width="8" style="3" customWidth="1"/>
    <col min="13572" max="13572" width="11.42578125" style="3" customWidth="1"/>
    <col min="13573" max="13573" width="6" style="3" customWidth="1"/>
    <col min="13574" max="13574" width="11.28515625" style="3" customWidth="1"/>
    <col min="13575" max="13575" width="6.7109375" style="3" customWidth="1"/>
    <col min="13576" max="13576" width="11.28515625" style="3" customWidth="1"/>
    <col min="13577" max="13577" width="11.5703125" style="3" customWidth="1"/>
    <col min="13578" max="13578" width="13" style="3" customWidth="1"/>
    <col min="13579" max="13579" width="11" style="3" customWidth="1"/>
    <col min="13580" max="13580" width="13.28515625" style="3" customWidth="1"/>
    <col min="13581" max="13581" width="12.5703125" style="3" customWidth="1"/>
    <col min="13582" max="13588" width="4.7109375" style="3" customWidth="1"/>
    <col min="13589" max="13590" width="9.5703125" style="3" customWidth="1"/>
    <col min="13591" max="13601" width="3.7109375" style="3" customWidth="1"/>
    <col min="13602" max="13773" width="8.85546875" style="3"/>
    <col min="13774" max="13774" width="4.85546875" style="3" customWidth="1"/>
    <col min="13775" max="13775" width="23" style="3" customWidth="1"/>
    <col min="13776" max="13776" width="30.5703125" style="3" customWidth="1"/>
    <col min="13777" max="13777" width="12.5703125" style="3" customWidth="1"/>
    <col min="13778" max="13778" width="9.7109375" style="3" customWidth="1"/>
    <col min="13779" max="13779" width="8.28515625" style="3" customWidth="1"/>
    <col min="13780" max="13780" width="11" style="3" customWidth="1"/>
    <col min="13781" max="13781" width="9.85546875" style="3" customWidth="1"/>
    <col min="13782" max="13782" width="11.140625" style="3" customWidth="1"/>
    <col min="13783" max="13783" width="11.5703125" style="3" customWidth="1"/>
    <col min="13784" max="13784" width="14" style="3" customWidth="1"/>
    <col min="13785" max="13785" width="8.42578125" style="3" customWidth="1"/>
    <col min="13786" max="13786" width="11.5703125" style="3" customWidth="1"/>
    <col min="13787" max="13787" width="9.28515625" style="3" customWidth="1"/>
    <col min="13788" max="13788" width="11" style="3" customWidth="1"/>
    <col min="13789" max="13789" width="7.5703125" style="3" customWidth="1"/>
    <col min="13790" max="13790" width="11.140625" style="3" customWidth="1"/>
    <col min="13791" max="13791" width="9.42578125" style="3" customWidth="1"/>
    <col min="13792" max="13792" width="11.7109375" style="3" customWidth="1"/>
    <col min="13793" max="13793" width="8.7109375" style="3" customWidth="1"/>
    <col min="13794" max="13794" width="12" style="3" customWidth="1"/>
    <col min="13795" max="13795" width="11.140625" style="3" customWidth="1"/>
    <col min="13796" max="13796" width="11.5703125" style="3" customWidth="1"/>
    <col min="13797" max="13797" width="8.85546875" style="3" customWidth="1"/>
    <col min="13798" max="13798" width="11.7109375" style="3" customWidth="1"/>
    <col min="13799" max="13799" width="9.7109375" style="3" customWidth="1"/>
    <col min="13800" max="13800" width="11.7109375" style="3" customWidth="1"/>
    <col min="13801" max="13801" width="8.7109375" style="3" customWidth="1"/>
    <col min="13802" max="13802" width="10.28515625" style="3" customWidth="1"/>
    <col min="13803" max="13803" width="8.5703125" style="3" customWidth="1"/>
    <col min="13804" max="13804" width="11.28515625" style="3" customWidth="1"/>
    <col min="13805" max="13805" width="8.5703125" style="3" customWidth="1"/>
    <col min="13806" max="13806" width="11" style="3" customWidth="1"/>
    <col min="13807" max="13807" width="9.85546875" style="3" customWidth="1"/>
    <col min="13808" max="13808" width="11.5703125" style="3" customWidth="1"/>
    <col min="13809" max="13809" width="5.85546875" style="3" customWidth="1"/>
    <col min="13810" max="13810" width="11.28515625" style="3" customWidth="1"/>
    <col min="13811" max="13811" width="9.42578125" style="3" customWidth="1"/>
    <col min="13812" max="13812" width="11.28515625" style="3" customWidth="1"/>
    <col min="13813" max="13813" width="8.7109375" style="3" customWidth="1"/>
    <col min="13814" max="13814" width="11.28515625" style="3" customWidth="1"/>
    <col min="13815" max="13815" width="7.7109375" style="3" customWidth="1"/>
    <col min="13816" max="13816" width="11.85546875" style="3" customWidth="1"/>
    <col min="13817" max="13817" width="9.5703125" style="3" customWidth="1"/>
    <col min="13818" max="13818" width="11.28515625" style="3" customWidth="1"/>
    <col min="13819" max="13819" width="8.28515625" style="3" customWidth="1"/>
    <col min="13820" max="13820" width="11.42578125" style="3" customWidth="1"/>
    <col min="13821" max="13821" width="9" style="3" customWidth="1"/>
    <col min="13822" max="13822" width="10.7109375" style="3" customWidth="1"/>
    <col min="13823" max="13823" width="8.5703125" style="3" customWidth="1"/>
    <col min="13824" max="13824" width="11.28515625" style="3" customWidth="1"/>
    <col min="13825" max="13825" width="8" style="3" customWidth="1"/>
    <col min="13826" max="13826" width="11.28515625" style="3" customWidth="1"/>
    <col min="13827" max="13827" width="8" style="3" customWidth="1"/>
    <col min="13828" max="13828" width="11.42578125" style="3" customWidth="1"/>
    <col min="13829" max="13829" width="6" style="3" customWidth="1"/>
    <col min="13830" max="13830" width="11.28515625" style="3" customWidth="1"/>
    <col min="13831" max="13831" width="6.7109375" style="3" customWidth="1"/>
    <col min="13832" max="13832" width="11.28515625" style="3" customWidth="1"/>
    <col min="13833" max="13833" width="11.5703125" style="3" customWidth="1"/>
    <col min="13834" max="13834" width="13" style="3" customWidth="1"/>
    <col min="13835" max="13835" width="11" style="3" customWidth="1"/>
    <col min="13836" max="13836" width="13.28515625" style="3" customWidth="1"/>
    <col min="13837" max="13837" width="12.5703125" style="3" customWidth="1"/>
    <col min="13838" max="13844" width="4.7109375" style="3" customWidth="1"/>
    <col min="13845" max="13846" width="9.5703125" style="3" customWidth="1"/>
    <col min="13847" max="13857" width="3.7109375" style="3" customWidth="1"/>
    <col min="13858" max="14029" width="8.85546875" style="3"/>
    <col min="14030" max="14030" width="4.85546875" style="3" customWidth="1"/>
    <col min="14031" max="14031" width="23" style="3" customWidth="1"/>
    <col min="14032" max="14032" width="30.5703125" style="3" customWidth="1"/>
    <col min="14033" max="14033" width="12.5703125" style="3" customWidth="1"/>
    <col min="14034" max="14034" width="9.7109375" style="3" customWidth="1"/>
    <col min="14035" max="14035" width="8.28515625" style="3" customWidth="1"/>
    <col min="14036" max="14036" width="11" style="3" customWidth="1"/>
    <col min="14037" max="14037" width="9.85546875" style="3" customWidth="1"/>
    <col min="14038" max="14038" width="11.140625" style="3" customWidth="1"/>
    <col min="14039" max="14039" width="11.5703125" style="3" customWidth="1"/>
    <col min="14040" max="14040" width="14" style="3" customWidth="1"/>
    <col min="14041" max="14041" width="8.42578125" style="3" customWidth="1"/>
    <col min="14042" max="14042" width="11.5703125" style="3" customWidth="1"/>
    <col min="14043" max="14043" width="9.28515625" style="3" customWidth="1"/>
    <col min="14044" max="14044" width="11" style="3" customWidth="1"/>
    <col min="14045" max="14045" width="7.5703125" style="3" customWidth="1"/>
    <col min="14046" max="14046" width="11.140625" style="3" customWidth="1"/>
    <col min="14047" max="14047" width="9.42578125" style="3" customWidth="1"/>
    <col min="14048" max="14048" width="11.7109375" style="3" customWidth="1"/>
    <col min="14049" max="14049" width="8.7109375" style="3" customWidth="1"/>
    <col min="14050" max="14050" width="12" style="3" customWidth="1"/>
    <col min="14051" max="14051" width="11.140625" style="3" customWidth="1"/>
    <col min="14052" max="14052" width="11.5703125" style="3" customWidth="1"/>
    <col min="14053" max="14053" width="8.85546875" style="3" customWidth="1"/>
    <col min="14054" max="14054" width="11.7109375" style="3" customWidth="1"/>
    <col min="14055" max="14055" width="9.7109375" style="3" customWidth="1"/>
    <col min="14056" max="14056" width="11.7109375" style="3" customWidth="1"/>
    <col min="14057" max="14057" width="8.7109375" style="3" customWidth="1"/>
    <col min="14058" max="14058" width="10.28515625" style="3" customWidth="1"/>
    <col min="14059" max="14059" width="8.5703125" style="3" customWidth="1"/>
    <col min="14060" max="14060" width="11.28515625" style="3" customWidth="1"/>
    <col min="14061" max="14061" width="8.5703125" style="3" customWidth="1"/>
    <col min="14062" max="14062" width="11" style="3" customWidth="1"/>
    <col min="14063" max="14063" width="9.85546875" style="3" customWidth="1"/>
    <col min="14064" max="14064" width="11.5703125" style="3" customWidth="1"/>
    <col min="14065" max="14065" width="5.85546875" style="3" customWidth="1"/>
    <col min="14066" max="14066" width="11.28515625" style="3" customWidth="1"/>
    <col min="14067" max="14067" width="9.42578125" style="3" customWidth="1"/>
    <col min="14068" max="14068" width="11.28515625" style="3" customWidth="1"/>
    <col min="14069" max="14069" width="8.7109375" style="3" customWidth="1"/>
    <col min="14070" max="14070" width="11.28515625" style="3" customWidth="1"/>
    <col min="14071" max="14071" width="7.7109375" style="3" customWidth="1"/>
    <col min="14072" max="14072" width="11.85546875" style="3" customWidth="1"/>
    <col min="14073" max="14073" width="9.5703125" style="3" customWidth="1"/>
    <col min="14074" max="14074" width="11.28515625" style="3" customWidth="1"/>
    <col min="14075" max="14075" width="8.28515625" style="3" customWidth="1"/>
    <col min="14076" max="14076" width="11.42578125" style="3" customWidth="1"/>
    <col min="14077" max="14077" width="9" style="3" customWidth="1"/>
    <col min="14078" max="14078" width="10.7109375" style="3" customWidth="1"/>
    <col min="14079" max="14079" width="8.5703125" style="3" customWidth="1"/>
    <col min="14080" max="14080" width="11.28515625" style="3" customWidth="1"/>
    <col min="14081" max="14081" width="8" style="3" customWidth="1"/>
    <col min="14082" max="14082" width="11.28515625" style="3" customWidth="1"/>
    <col min="14083" max="14083" width="8" style="3" customWidth="1"/>
    <col min="14084" max="14084" width="11.42578125" style="3" customWidth="1"/>
    <col min="14085" max="14085" width="6" style="3" customWidth="1"/>
    <col min="14086" max="14086" width="11.28515625" style="3" customWidth="1"/>
    <col min="14087" max="14087" width="6.7109375" style="3" customWidth="1"/>
    <col min="14088" max="14088" width="11.28515625" style="3" customWidth="1"/>
    <col min="14089" max="14089" width="11.5703125" style="3" customWidth="1"/>
    <col min="14090" max="14090" width="13" style="3" customWidth="1"/>
    <col min="14091" max="14091" width="11" style="3" customWidth="1"/>
    <col min="14092" max="14092" width="13.28515625" style="3" customWidth="1"/>
    <col min="14093" max="14093" width="12.5703125" style="3" customWidth="1"/>
    <col min="14094" max="14100" width="4.7109375" style="3" customWidth="1"/>
    <col min="14101" max="14102" width="9.5703125" style="3" customWidth="1"/>
    <col min="14103" max="14113" width="3.7109375" style="3" customWidth="1"/>
    <col min="14114" max="14285" width="8.85546875" style="3"/>
    <col min="14286" max="14286" width="4.85546875" style="3" customWidth="1"/>
    <col min="14287" max="14287" width="23" style="3" customWidth="1"/>
    <col min="14288" max="14288" width="30.5703125" style="3" customWidth="1"/>
    <col min="14289" max="14289" width="12.5703125" style="3" customWidth="1"/>
    <col min="14290" max="14290" width="9.7109375" style="3" customWidth="1"/>
    <col min="14291" max="14291" width="8.28515625" style="3" customWidth="1"/>
    <col min="14292" max="14292" width="11" style="3" customWidth="1"/>
    <col min="14293" max="14293" width="9.85546875" style="3" customWidth="1"/>
    <col min="14294" max="14294" width="11.140625" style="3" customWidth="1"/>
    <col min="14295" max="14295" width="11.5703125" style="3" customWidth="1"/>
    <col min="14296" max="14296" width="14" style="3" customWidth="1"/>
    <col min="14297" max="14297" width="8.42578125" style="3" customWidth="1"/>
    <col min="14298" max="14298" width="11.5703125" style="3" customWidth="1"/>
    <col min="14299" max="14299" width="9.28515625" style="3" customWidth="1"/>
    <col min="14300" max="14300" width="11" style="3" customWidth="1"/>
    <col min="14301" max="14301" width="7.5703125" style="3" customWidth="1"/>
    <col min="14302" max="14302" width="11.140625" style="3" customWidth="1"/>
    <col min="14303" max="14303" width="9.42578125" style="3" customWidth="1"/>
    <col min="14304" max="14304" width="11.7109375" style="3" customWidth="1"/>
    <col min="14305" max="14305" width="8.7109375" style="3" customWidth="1"/>
    <col min="14306" max="14306" width="12" style="3" customWidth="1"/>
    <col min="14307" max="14307" width="11.140625" style="3" customWidth="1"/>
    <col min="14308" max="14308" width="11.5703125" style="3" customWidth="1"/>
    <col min="14309" max="14309" width="8.85546875" style="3" customWidth="1"/>
    <col min="14310" max="14310" width="11.7109375" style="3" customWidth="1"/>
    <col min="14311" max="14311" width="9.7109375" style="3" customWidth="1"/>
    <col min="14312" max="14312" width="11.7109375" style="3" customWidth="1"/>
    <col min="14313" max="14313" width="8.7109375" style="3" customWidth="1"/>
    <col min="14314" max="14314" width="10.28515625" style="3" customWidth="1"/>
    <col min="14315" max="14315" width="8.5703125" style="3" customWidth="1"/>
    <col min="14316" max="14316" width="11.28515625" style="3" customWidth="1"/>
    <col min="14317" max="14317" width="8.5703125" style="3" customWidth="1"/>
    <col min="14318" max="14318" width="11" style="3" customWidth="1"/>
    <col min="14319" max="14319" width="9.85546875" style="3" customWidth="1"/>
    <col min="14320" max="14320" width="11.5703125" style="3" customWidth="1"/>
    <col min="14321" max="14321" width="5.85546875" style="3" customWidth="1"/>
    <col min="14322" max="14322" width="11.28515625" style="3" customWidth="1"/>
    <col min="14323" max="14323" width="9.42578125" style="3" customWidth="1"/>
    <col min="14324" max="14324" width="11.28515625" style="3" customWidth="1"/>
    <col min="14325" max="14325" width="8.7109375" style="3" customWidth="1"/>
    <col min="14326" max="14326" width="11.28515625" style="3" customWidth="1"/>
    <col min="14327" max="14327" width="7.7109375" style="3" customWidth="1"/>
    <col min="14328" max="14328" width="11.85546875" style="3" customWidth="1"/>
    <col min="14329" max="14329" width="9.5703125" style="3" customWidth="1"/>
    <col min="14330" max="14330" width="11.28515625" style="3" customWidth="1"/>
    <col min="14331" max="14331" width="8.28515625" style="3" customWidth="1"/>
    <col min="14332" max="14332" width="11.42578125" style="3" customWidth="1"/>
    <col min="14333" max="14333" width="9" style="3" customWidth="1"/>
    <col min="14334" max="14334" width="10.7109375" style="3" customWidth="1"/>
    <col min="14335" max="14335" width="8.5703125" style="3" customWidth="1"/>
    <col min="14336" max="14336" width="11.28515625" style="3" customWidth="1"/>
    <col min="14337" max="14337" width="8" style="3" customWidth="1"/>
    <col min="14338" max="14338" width="11.28515625" style="3" customWidth="1"/>
    <col min="14339" max="14339" width="8" style="3" customWidth="1"/>
    <col min="14340" max="14340" width="11.42578125" style="3" customWidth="1"/>
    <col min="14341" max="14341" width="6" style="3" customWidth="1"/>
    <col min="14342" max="14342" width="11.28515625" style="3" customWidth="1"/>
    <col min="14343" max="14343" width="6.7109375" style="3" customWidth="1"/>
    <col min="14344" max="14344" width="11.28515625" style="3" customWidth="1"/>
    <col min="14345" max="14345" width="11.5703125" style="3" customWidth="1"/>
    <col min="14346" max="14346" width="13" style="3" customWidth="1"/>
    <col min="14347" max="14347" width="11" style="3" customWidth="1"/>
    <col min="14348" max="14348" width="13.28515625" style="3" customWidth="1"/>
    <col min="14349" max="14349" width="12.5703125" style="3" customWidth="1"/>
    <col min="14350" max="14356" width="4.7109375" style="3" customWidth="1"/>
    <col min="14357" max="14358" width="9.5703125" style="3" customWidth="1"/>
    <col min="14359" max="14369" width="3.7109375" style="3" customWidth="1"/>
    <col min="14370" max="14541" width="8.85546875" style="3"/>
    <col min="14542" max="14542" width="4.85546875" style="3" customWidth="1"/>
    <col min="14543" max="14543" width="23" style="3" customWidth="1"/>
    <col min="14544" max="14544" width="30.5703125" style="3" customWidth="1"/>
    <col min="14545" max="14545" width="12.5703125" style="3" customWidth="1"/>
    <col min="14546" max="14546" width="9.7109375" style="3" customWidth="1"/>
    <col min="14547" max="14547" width="8.28515625" style="3" customWidth="1"/>
    <col min="14548" max="14548" width="11" style="3" customWidth="1"/>
    <col min="14549" max="14549" width="9.85546875" style="3" customWidth="1"/>
    <col min="14550" max="14550" width="11.140625" style="3" customWidth="1"/>
    <col min="14551" max="14551" width="11.5703125" style="3" customWidth="1"/>
    <col min="14552" max="14552" width="14" style="3" customWidth="1"/>
    <col min="14553" max="14553" width="8.42578125" style="3" customWidth="1"/>
    <col min="14554" max="14554" width="11.5703125" style="3" customWidth="1"/>
    <col min="14555" max="14555" width="9.28515625" style="3" customWidth="1"/>
    <col min="14556" max="14556" width="11" style="3" customWidth="1"/>
    <col min="14557" max="14557" width="7.5703125" style="3" customWidth="1"/>
    <col min="14558" max="14558" width="11.140625" style="3" customWidth="1"/>
    <col min="14559" max="14559" width="9.42578125" style="3" customWidth="1"/>
    <col min="14560" max="14560" width="11.7109375" style="3" customWidth="1"/>
    <col min="14561" max="14561" width="8.7109375" style="3" customWidth="1"/>
    <col min="14562" max="14562" width="12" style="3" customWidth="1"/>
    <col min="14563" max="14563" width="11.140625" style="3" customWidth="1"/>
    <col min="14564" max="14564" width="11.5703125" style="3" customWidth="1"/>
    <col min="14565" max="14565" width="8.85546875" style="3" customWidth="1"/>
    <col min="14566" max="14566" width="11.7109375" style="3" customWidth="1"/>
    <col min="14567" max="14567" width="9.7109375" style="3" customWidth="1"/>
    <col min="14568" max="14568" width="11.7109375" style="3" customWidth="1"/>
    <col min="14569" max="14569" width="8.7109375" style="3" customWidth="1"/>
    <col min="14570" max="14570" width="10.28515625" style="3" customWidth="1"/>
    <col min="14571" max="14571" width="8.5703125" style="3" customWidth="1"/>
    <col min="14572" max="14572" width="11.28515625" style="3" customWidth="1"/>
    <col min="14573" max="14573" width="8.5703125" style="3" customWidth="1"/>
    <col min="14574" max="14574" width="11" style="3" customWidth="1"/>
    <col min="14575" max="14575" width="9.85546875" style="3" customWidth="1"/>
    <col min="14576" max="14576" width="11.5703125" style="3" customWidth="1"/>
    <col min="14577" max="14577" width="5.85546875" style="3" customWidth="1"/>
    <col min="14578" max="14578" width="11.28515625" style="3" customWidth="1"/>
    <col min="14579" max="14579" width="9.42578125" style="3" customWidth="1"/>
    <col min="14580" max="14580" width="11.28515625" style="3" customWidth="1"/>
    <col min="14581" max="14581" width="8.7109375" style="3" customWidth="1"/>
    <col min="14582" max="14582" width="11.28515625" style="3" customWidth="1"/>
    <col min="14583" max="14583" width="7.7109375" style="3" customWidth="1"/>
    <col min="14584" max="14584" width="11.85546875" style="3" customWidth="1"/>
    <col min="14585" max="14585" width="9.5703125" style="3" customWidth="1"/>
    <col min="14586" max="14586" width="11.28515625" style="3" customWidth="1"/>
    <col min="14587" max="14587" width="8.28515625" style="3" customWidth="1"/>
    <col min="14588" max="14588" width="11.42578125" style="3" customWidth="1"/>
    <col min="14589" max="14589" width="9" style="3" customWidth="1"/>
    <col min="14590" max="14590" width="10.7109375" style="3" customWidth="1"/>
    <col min="14591" max="14591" width="8.5703125" style="3" customWidth="1"/>
    <col min="14592" max="14592" width="11.28515625" style="3" customWidth="1"/>
    <col min="14593" max="14593" width="8" style="3" customWidth="1"/>
    <col min="14594" max="14594" width="11.28515625" style="3" customWidth="1"/>
    <col min="14595" max="14595" width="8" style="3" customWidth="1"/>
    <col min="14596" max="14596" width="11.42578125" style="3" customWidth="1"/>
    <col min="14597" max="14597" width="6" style="3" customWidth="1"/>
    <col min="14598" max="14598" width="11.28515625" style="3" customWidth="1"/>
    <col min="14599" max="14599" width="6.7109375" style="3" customWidth="1"/>
    <col min="14600" max="14600" width="11.28515625" style="3" customWidth="1"/>
    <col min="14601" max="14601" width="11.5703125" style="3" customWidth="1"/>
    <col min="14602" max="14602" width="13" style="3" customWidth="1"/>
    <col min="14603" max="14603" width="11" style="3" customWidth="1"/>
    <col min="14604" max="14604" width="13.28515625" style="3" customWidth="1"/>
    <col min="14605" max="14605" width="12.5703125" style="3" customWidth="1"/>
    <col min="14606" max="14612" width="4.7109375" style="3" customWidth="1"/>
    <col min="14613" max="14614" width="9.5703125" style="3" customWidth="1"/>
    <col min="14615" max="14625" width="3.7109375" style="3" customWidth="1"/>
    <col min="14626" max="14797" width="8.85546875" style="3"/>
    <col min="14798" max="14798" width="4.85546875" style="3" customWidth="1"/>
    <col min="14799" max="14799" width="23" style="3" customWidth="1"/>
    <col min="14800" max="14800" width="30.5703125" style="3" customWidth="1"/>
    <col min="14801" max="14801" width="12.5703125" style="3" customWidth="1"/>
    <col min="14802" max="14802" width="9.7109375" style="3" customWidth="1"/>
    <col min="14803" max="14803" width="8.28515625" style="3" customWidth="1"/>
    <col min="14804" max="14804" width="11" style="3" customWidth="1"/>
    <col min="14805" max="14805" width="9.85546875" style="3" customWidth="1"/>
    <col min="14806" max="14806" width="11.140625" style="3" customWidth="1"/>
    <col min="14807" max="14807" width="11.5703125" style="3" customWidth="1"/>
    <col min="14808" max="14808" width="14" style="3" customWidth="1"/>
    <col min="14809" max="14809" width="8.42578125" style="3" customWidth="1"/>
    <col min="14810" max="14810" width="11.5703125" style="3" customWidth="1"/>
    <col min="14811" max="14811" width="9.28515625" style="3" customWidth="1"/>
    <col min="14812" max="14812" width="11" style="3" customWidth="1"/>
    <col min="14813" max="14813" width="7.5703125" style="3" customWidth="1"/>
    <col min="14814" max="14814" width="11.140625" style="3" customWidth="1"/>
    <col min="14815" max="14815" width="9.42578125" style="3" customWidth="1"/>
    <col min="14816" max="14816" width="11.7109375" style="3" customWidth="1"/>
    <col min="14817" max="14817" width="8.7109375" style="3" customWidth="1"/>
    <col min="14818" max="14818" width="12" style="3" customWidth="1"/>
    <col min="14819" max="14819" width="11.140625" style="3" customWidth="1"/>
    <col min="14820" max="14820" width="11.5703125" style="3" customWidth="1"/>
    <col min="14821" max="14821" width="8.85546875" style="3" customWidth="1"/>
    <col min="14822" max="14822" width="11.7109375" style="3" customWidth="1"/>
    <col min="14823" max="14823" width="9.7109375" style="3" customWidth="1"/>
    <col min="14824" max="14824" width="11.7109375" style="3" customWidth="1"/>
    <col min="14825" max="14825" width="8.7109375" style="3" customWidth="1"/>
    <col min="14826" max="14826" width="10.28515625" style="3" customWidth="1"/>
    <col min="14827" max="14827" width="8.5703125" style="3" customWidth="1"/>
    <col min="14828" max="14828" width="11.28515625" style="3" customWidth="1"/>
    <col min="14829" max="14829" width="8.5703125" style="3" customWidth="1"/>
    <col min="14830" max="14830" width="11" style="3" customWidth="1"/>
    <col min="14831" max="14831" width="9.85546875" style="3" customWidth="1"/>
    <col min="14832" max="14832" width="11.5703125" style="3" customWidth="1"/>
    <col min="14833" max="14833" width="5.85546875" style="3" customWidth="1"/>
    <col min="14834" max="14834" width="11.28515625" style="3" customWidth="1"/>
    <col min="14835" max="14835" width="9.42578125" style="3" customWidth="1"/>
    <col min="14836" max="14836" width="11.28515625" style="3" customWidth="1"/>
    <col min="14837" max="14837" width="8.7109375" style="3" customWidth="1"/>
    <col min="14838" max="14838" width="11.28515625" style="3" customWidth="1"/>
    <col min="14839" max="14839" width="7.7109375" style="3" customWidth="1"/>
    <col min="14840" max="14840" width="11.85546875" style="3" customWidth="1"/>
    <col min="14841" max="14841" width="9.5703125" style="3" customWidth="1"/>
    <col min="14842" max="14842" width="11.28515625" style="3" customWidth="1"/>
    <col min="14843" max="14843" width="8.28515625" style="3" customWidth="1"/>
    <col min="14844" max="14844" width="11.42578125" style="3" customWidth="1"/>
    <col min="14845" max="14845" width="9" style="3" customWidth="1"/>
    <col min="14846" max="14846" width="10.7109375" style="3" customWidth="1"/>
    <col min="14847" max="14847" width="8.5703125" style="3" customWidth="1"/>
    <col min="14848" max="14848" width="11.28515625" style="3" customWidth="1"/>
    <col min="14849" max="14849" width="8" style="3" customWidth="1"/>
    <col min="14850" max="14850" width="11.28515625" style="3" customWidth="1"/>
    <col min="14851" max="14851" width="8" style="3" customWidth="1"/>
    <col min="14852" max="14852" width="11.42578125" style="3" customWidth="1"/>
    <col min="14853" max="14853" width="6" style="3" customWidth="1"/>
    <col min="14854" max="14854" width="11.28515625" style="3" customWidth="1"/>
    <col min="14855" max="14855" width="6.7109375" style="3" customWidth="1"/>
    <col min="14856" max="14856" width="11.28515625" style="3" customWidth="1"/>
    <col min="14857" max="14857" width="11.5703125" style="3" customWidth="1"/>
    <col min="14858" max="14858" width="13" style="3" customWidth="1"/>
    <col min="14859" max="14859" width="11" style="3" customWidth="1"/>
    <col min="14860" max="14860" width="13.28515625" style="3" customWidth="1"/>
    <col min="14861" max="14861" width="12.5703125" style="3" customWidth="1"/>
    <col min="14862" max="14868" width="4.7109375" style="3" customWidth="1"/>
    <col min="14869" max="14870" width="9.5703125" style="3" customWidth="1"/>
    <col min="14871" max="14881" width="3.7109375" style="3" customWidth="1"/>
    <col min="14882" max="15053" width="8.85546875" style="3"/>
    <col min="15054" max="15054" width="4.85546875" style="3" customWidth="1"/>
    <col min="15055" max="15055" width="23" style="3" customWidth="1"/>
    <col min="15056" max="15056" width="30.5703125" style="3" customWidth="1"/>
    <col min="15057" max="15057" width="12.5703125" style="3" customWidth="1"/>
    <col min="15058" max="15058" width="9.7109375" style="3" customWidth="1"/>
    <col min="15059" max="15059" width="8.28515625" style="3" customWidth="1"/>
    <col min="15060" max="15060" width="11" style="3" customWidth="1"/>
    <col min="15061" max="15061" width="9.85546875" style="3" customWidth="1"/>
    <col min="15062" max="15062" width="11.140625" style="3" customWidth="1"/>
    <col min="15063" max="15063" width="11.5703125" style="3" customWidth="1"/>
    <col min="15064" max="15064" width="14" style="3" customWidth="1"/>
    <col min="15065" max="15065" width="8.42578125" style="3" customWidth="1"/>
    <col min="15066" max="15066" width="11.5703125" style="3" customWidth="1"/>
    <col min="15067" max="15067" width="9.28515625" style="3" customWidth="1"/>
    <col min="15068" max="15068" width="11" style="3" customWidth="1"/>
    <col min="15069" max="15069" width="7.5703125" style="3" customWidth="1"/>
    <col min="15070" max="15070" width="11.140625" style="3" customWidth="1"/>
    <col min="15071" max="15071" width="9.42578125" style="3" customWidth="1"/>
    <col min="15072" max="15072" width="11.7109375" style="3" customWidth="1"/>
    <col min="15073" max="15073" width="8.7109375" style="3" customWidth="1"/>
    <col min="15074" max="15074" width="12" style="3" customWidth="1"/>
    <col min="15075" max="15075" width="11.140625" style="3" customWidth="1"/>
    <col min="15076" max="15076" width="11.5703125" style="3" customWidth="1"/>
    <col min="15077" max="15077" width="8.85546875" style="3" customWidth="1"/>
    <col min="15078" max="15078" width="11.7109375" style="3" customWidth="1"/>
    <col min="15079" max="15079" width="9.7109375" style="3" customWidth="1"/>
    <col min="15080" max="15080" width="11.7109375" style="3" customWidth="1"/>
    <col min="15081" max="15081" width="8.7109375" style="3" customWidth="1"/>
    <col min="15082" max="15082" width="10.28515625" style="3" customWidth="1"/>
    <col min="15083" max="15083" width="8.5703125" style="3" customWidth="1"/>
    <col min="15084" max="15084" width="11.28515625" style="3" customWidth="1"/>
    <col min="15085" max="15085" width="8.5703125" style="3" customWidth="1"/>
    <col min="15086" max="15086" width="11" style="3" customWidth="1"/>
    <col min="15087" max="15087" width="9.85546875" style="3" customWidth="1"/>
    <col min="15088" max="15088" width="11.5703125" style="3" customWidth="1"/>
    <col min="15089" max="15089" width="5.85546875" style="3" customWidth="1"/>
    <col min="15090" max="15090" width="11.28515625" style="3" customWidth="1"/>
    <col min="15091" max="15091" width="9.42578125" style="3" customWidth="1"/>
    <col min="15092" max="15092" width="11.28515625" style="3" customWidth="1"/>
    <col min="15093" max="15093" width="8.7109375" style="3" customWidth="1"/>
    <col min="15094" max="15094" width="11.28515625" style="3" customWidth="1"/>
    <col min="15095" max="15095" width="7.7109375" style="3" customWidth="1"/>
    <col min="15096" max="15096" width="11.85546875" style="3" customWidth="1"/>
    <col min="15097" max="15097" width="9.5703125" style="3" customWidth="1"/>
    <col min="15098" max="15098" width="11.28515625" style="3" customWidth="1"/>
    <col min="15099" max="15099" width="8.28515625" style="3" customWidth="1"/>
    <col min="15100" max="15100" width="11.42578125" style="3" customWidth="1"/>
    <col min="15101" max="15101" width="9" style="3" customWidth="1"/>
    <col min="15102" max="15102" width="10.7109375" style="3" customWidth="1"/>
    <col min="15103" max="15103" width="8.5703125" style="3" customWidth="1"/>
    <col min="15104" max="15104" width="11.28515625" style="3" customWidth="1"/>
    <col min="15105" max="15105" width="8" style="3" customWidth="1"/>
    <col min="15106" max="15106" width="11.28515625" style="3" customWidth="1"/>
    <col min="15107" max="15107" width="8" style="3" customWidth="1"/>
    <col min="15108" max="15108" width="11.42578125" style="3" customWidth="1"/>
    <col min="15109" max="15109" width="6" style="3" customWidth="1"/>
    <col min="15110" max="15110" width="11.28515625" style="3" customWidth="1"/>
    <col min="15111" max="15111" width="6.7109375" style="3" customWidth="1"/>
    <col min="15112" max="15112" width="11.28515625" style="3" customWidth="1"/>
    <col min="15113" max="15113" width="11.5703125" style="3" customWidth="1"/>
    <col min="15114" max="15114" width="13" style="3" customWidth="1"/>
    <col min="15115" max="15115" width="11" style="3" customWidth="1"/>
    <col min="15116" max="15116" width="13.28515625" style="3" customWidth="1"/>
    <col min="15117" max="15117" width="12.5703125" style="3" customWidth="1"/>
    <col min="15118" max="15124" width="4.7109375" style="3" customWidth="1"/>
    <col min="15125" max="15126" width="9.5703125" style="3" customWidth="1"/>
    <col min="15127" max="15137" width="3.7109375" style="3" customWidth="1"/>
    <col min="15138" max="15309" width="8.85546875" style="3"/>
    <col min="15310" max="15310" width="4.85546875" style="3" customWidth="1"/>
    <col min="15311" max="15311" width="23" style="3" customWidth="1"/>
    <col min="15312" max="15312" width="30.5703125" style="3" customWidth="1"/>
    <col min="15313" max="15313" width="12.5703125" style="3" customWidth="1"/>
    <col min="15314" max="15314" width="9.7109375" style="3" customWidth="1"/>
    <col min="15315" max="15315" width="8.28515625" style="3" customWidth="1"/>
    <col min="15316" max="15316" width="11" style="3" customWidth="1"/>
    <col min="15317" max="15317" width="9.85546875" style="3" customWidth="1"/>
    <col min="15318" max="15318" width="11.140625" style="3" customWidth="1"/>
    <col min="15319" max="15319" width="11.5703125" style="3" customWidth="1"/>
    <col min="15320" max="15320" width="14" style="3" customWidth="1"/>
    <col min="15321" max="15321" width="8.42578125" style="3" customWidth="1"/>
    <col min="15322" max="15322" width="11.5703125" style="3" customWidth="1"/>
    <col min="15323" max="15323" width="9.28515625" style="3" customWidth="1"/>
    <col min="15324" max="15324" width="11" style="3" customWidth="1"/>
    <col min="15325" max="15325" width="7.5703125" style="3" customWidth="1"/>
    <col min="15326" max="15326" width="11.140625" style="3" customWidth="1"/>
    <col min="15327" max="15327" width="9.42578125" style="3" customWidth="1"/>
    <col min="15328" max="15328" width="11.7109375" style="3" customWidth="1"/>
    <col min="15329" max="15329" width="8.7109375" style="3" customWidth="1"/>
    <col min="15330" max="15330" width="12" style="3" customWidth="1"/>
    <col min="15331" max="15331" width="11.140625" style="3" customWidth="1"/>
    <col min="15332" max="15332" width="11.5703125" style="3" customWidth="1"/>
    <col min="15333" max="15333" width="8.85546875" style="3" customWidth="1"/>
    <col min="15334" max="15334" width="11.7109375" style="3" customWidth="1"/>
    <col min="15335" max="15335" width="9.7109375" style="3" customWidth="1"/>
    <col min="15336" max="15336" width="11.7109375" style="3" customWidth="1"/>
    <col min="15337" max="15337" width="8.7109375" style="3" customWidth="1"/>
    <col min="15338" max="15338" width="10.28515625" style="3" customWidth="1"/>
    <col min="15339" max="15339" width="8.5703125" style="3" customWidth="1"/>
    <col min="15340" max="15340" width="11.28515625" style="3" customWidth="1"/>
    <col min="15341" max="15341" width="8.5703125" style="3" customWidth="1"/>
    <col min="15342" max="15342" width="11" style="3" customWidth="1"/>
    <col min="15343" max="15343" width="9.85546875" style="3" customWidth="1"/>
    <col min="15344" max="15344" width="11.5703125" style="3" customWidth="1"/>
    <col min="15345" max="15345" width="5.85546875" style="3" customWidth="1"/>
    <col min="15346" max="15346" width="11.28515625" style="3" customWidth="1"/>
    <col min="15347" max="15347" width="9.42578125" style="3" customWidth="1"/>
    <col min="15348" max="15348" width="11.28515625" style="3" customWidth="1"/>
    <col min="15349" max="15349" width="8.7109375" style="3" customWidth="1"/>
    <col min="15350" max="15350" width="11.28515625" style="3" customWidth="1"/>
    <col min="15351" max="15351" width="7.7109375" style="3" customWidth="1"/>
    <col min="15352" max="15352" width="11.85546875" style="3" customWidth="1"/>
    <col min="15353" max="15353" width="9.5703125" style="3" customWidth="1"/>
    <col min="15354" max="15354" width="11.28515625" style="3" customWidth="1"/>
    <col min="15355" max="15355" width="8.28515625" style="3" customWidth="1"/>
    <col min="15356" max="15356" width="11.42578125" style="3" customWidth="1"/>
    <col min="15357" max="15357" width="9" style="3" customWidth="1"/>
    <col min="15358" max="15358" width="10.7109375" style="3" customWidth="1"/>
    <col min="15359" max="15359" width="8.5703125" style="3" customWidth="1"/>
    <col min="15360" max="15360" width="11.28515625" style="3" customWidth="1"/>
    <col min="15361" max="15361" width="8" style="3" customWidth="1"/>
    <col min="15362" max="15362" width="11.28515625" style="3" customWidth="1"/>
    <col min="15363" max="15363" width="8" style="3" customWidth="1"/>
    <col min="15364" max="15364" width="11.42578125" style="3" customWidth="1"/>
    <col min="15365" max="15365" width="6" style="3" customWidth="1"/>
    <col min="15366" max="15366" width="11.28515625" style="3" customWidth="1"/>
    <col min="15367" max="15367" width="6.7109375" style="3" customWidth="1"/>
    <col min="15368" max="15368" width="11.28515625" style="3" customWidth="1"/>
    <col min="15369" max="15369" width="11.5703125" style="3" customWidth="1"/>
    <col min="15370" max="15370" width="13" style="3" customWidth="1"/>
    <col min="15371" max="15371" width="11" style="3" customWidth="1"/>
    <col min="15372" max="15372" width="13.28515625" style="3" customWidth="1"/>
    <col min="15373" max="15373" width="12.5703125" style="3" customWidth="1"/>
    <col min="15374" max="15380" width="4.7109375" style="3" customWidth="1"/>
    <col min="15381" max="15382" width="9.5703125" style="3" customWidth="1"/>
    <col min="15383" max="15393" width="3.7109375" style="3" customWidth="1"/>
    <col min="15394" max="15565" width="8.85546875" style="3"/>
    <col min="15566" max="15566" width="4.85546875" style="3" customWidth="1"/>
    <col min="15567" max="15567" width="23" style="3" customWidth="1"/>
    <col min="15568" max="15568" width="30.5703125" style="3" customWidth="1"/>
    <col min="15569" max="15569" width="12.5703125" style="3" customWidth="1"/>
    <col min="15570" max="15570" width="9.7109375" style="3" customWidth="1"/>
    <col min="15571" max="15571" width="8.28515625" style="3" customWidth="1"/>
    <col min="15572" max="15572" width="11" style="3" customWidth="1"/>
    <col min="15573" max="15573" width="9.85546875" style="3" customWidth="1"/>
    <col min="15574" max="15574" width="11.140625" style="3" customWidth="1"/>
    <col min="15575" max="15575" width="11.5703125" style="3" customWidth="1"/>
    <col min="15576" max="15576" width="14" style="3" customWidth="1"/>
    <col min="15577" max="15577" width="8.42578125" style="3" customWidth="1"/>
    <col min="15578" max="15578" width="11.5703125" style="3" customWidth="1"/>
    <col min="15579" max="15579" width="9.28515625" style="3" customWidth="1"/>
    <col min="15580" max="15580" width="11" style="3" customWidth="1"/>
    <col min="15581" max="15581" width="7.5703125" style="3" customWidth="1"/>
    <col min="15582" max="15582" width="11.140625" style="3" customWidth="1"/>
    <col min="15583" max="15583" width="9.42578125" style="3" customWidth="1"/>
    <col min="15584" max="15584" width="11.7109375" style="3" customWidth="1"/>
    <col min="15585" max="15585" width="8.7109375" style="3" customWidth="1"/>
    <col min="15586" max="15586" width="12" style="3" customWidth="1"/>
    <col min="15587" max="15587" width="11.140625" style="3" customWidth="1"/>
    <col min="15588" max="15588" width="11.5703125" style="3" customWidth="1"/>
    <col min="15589" max="15589" width="8.85546875" style="3" customWidth="1"/>
    <col min="15590" max="15590" width="11.7109375" style="3" customWidth="1"/>
    <col min="15591" max="15591" width="9.7109375" style="3" customWidth="1"/>
    <col min="15592" max="15592" width="11.7109375" style="3" customWidth="1"/>
    <col min="15593" max="15593" width="8.7109375" style="3" customWidth="1"/>
    <col min="15594" max="15594" width="10.28515625" style="3" customWidth="1"/>
    <col min="15595" max="15595" width="8.5703125" style="3" customWidth="1"/>
    <col min="15596" max="15596" width="11.28515625" style="3" customWidth="1"/>
    <col min="15597" max="15597" width="8.5703125" style="3" customWidth="1"/>
    <col min="15598" max="15598" width="11" style="3" customWidth="1"/>
    <col min="15599" max="15599" width="9.85546875" style="3" customWidth="1"/>
    <col min="15600" max="15600" width="11.5703125" style="3" customWidth="1"/>
    <col min="15601" max="15601" width="5.85546875" style="3" customWidth="1"/>
    <col min="15602" max="15602" width="11.28515625" style="3" customWidth="1"/>
    <col min="15603" max="15603" width="9.42578125" style="3" customWidth="1"/>
    <col min="15604" max="15604" width="11.28515625" style="3" customWidth="1"/>
    <col min="15605" max="15605" width="8.7109375" style="3" customWidth="1"/>
    <col min="15606" max="15606" width="11.28515625" style="3" customWidth="1"/>
    <col min="15607" max="15607" width="7.7109375" style="3" customWidth="1"/>
    <col min="15608" max="15608" width="11.85546875" style="3" customWidth="1"/>
    <col min="15609" max="15609" width="9.5703125" style="3" customWidth="1"/>
    <col min="15610" max="15610" width="11.28515625" style="3" customWidth="1"/>
    <col min="15611" max="15611" width="8.28515625" style="3" customWidth="1"/>
    <col min="15612" max="15612" width="11.42578125" style="3" customWidth="1"/>
    <col min="15613" max="15613" width="9" style="3" customWidth="1"/>
    <col min="15614" max="15614" width="10.7109375" style="3" customWidth="1"/>
    <col min="15615" max="15615" width="8.5703125" style="3" customWidth="1"/>
    <col min="15616" max="15616" width="11.28515625" style="3" customWidth="1"/>
    <col min="15617" max="15617" width="8" style="3" customWidth="1"/>
    <col min="15618" max="15618" width="11.28515625" style="3" customWidth="1"/>
    <col min="15619" max="15619" width="8" style="3" customWidth="1"/>
    <col min="15620" max="15620" width="11.42578125" style="3" customWidth="1"/>
    <col min="15621" max="15621" width="6" style="3" customWidth="1"/>
    <col min="15622" max="15622" width="11.28515625" style="3" customWidth="1"/>
    <col min="15623" max="15623" width="6.7109375" style="3" customWidth="1"/>
    <col min="15624" max="15624" width="11.28515625" style="3" customWidth="1"/>
    <col min="15625" max="15625" width="11.5703125" style="3" customWidth="1"/>
    <col min="15626" max="15626" width="13" style="3" customWidth="1"/>
    <col min="15627" max="15627" width="11" style="3" customWidth="1"/>
    <col min="15628" max="15628" width="13.28515625" style="3" customWidth="1"/>
    <col min="15629" max="15629" width="12.5703125" style="3" customWidth="1"/>
    <col min="15630" max="15636" width="4.7109375" style="3" customWidth="1"/>
    <col min="15637" max="15638" width="9.5703125" style="3" customWidth="1"/>
    <col min="15639" max="15649" width="3.7109375" style="3" customWidth="1"/>
    <col min="15650" max="15821" width="8.85546875" style="3"/>
    <col min="15822" max="15822" width="4.85546875" style="3" customWidth="1"/>
    <col min="15823" max="15823" width="23" style="3" customWidth="1"/>
    <col min="15824" max="15824" width="30.5703125" style="3" customWidth="1"/>
    <col min="15825" max="15825" width="12.5703125" style="3" customWidth="1"/>
    <col min="15826" max="15826" width="9.7109375" style="3" customWidth="1"/>
    <col min="15827" max="15827" width="8.28515625" style="3" customWidth="1"/>
    <col min="15828" max="15828" width="11" style="3" customWidth="1"/>
    <col min="15829" max="15829" width="9.85546875" style="3" customWidth="1"/>
    <col min="15830" max="15830" width="11.140625" style="3" customWidth="1"/>
    <col min="15831" max="15831" width="11.5703125" style="3" customWidth="1"/>
    <col min="15832" max="15832" width="14" style="3" customWidth="1"/>
    <col min="15833" max="15833" width="8.42578125" style="3" customWidth="1"/>
    <col min="15834" max="15834" width="11.5703125" style="3" customWidth="1"/>
    <col min="15835" max="15835" width="9.28515625" style="3" customWidth="1"/>
    <col min="15836" max="15836" width="11" style="3" customWidth="1"/>
    <col min="15837" max="15837" width="7.5703125" style="3" customWidth="1"/>
    <col min="15838" max="15838" width="11.140625" style="3" customWidth="1"/>
    <col min="15839" max="15839" width="9.42578125" style="3" customWidth="1"/>
    <col min="15840" max="15840" width="11.7109375" style="3" customWidth="1"/>
    <col min="15841" max="15841" width="8.7109375" style="3" customWidth="1"/>
    <col min="15842" max="15842" width="12" style="3" customWidth="1"/>
    <col min="15843" max="15843" width="11.140625" style="3" customWidth="1"/>
    <col min="15844" max="15844" width="11.5703125" style="3" customWidth="1"/>
    <col min="15845" max="15845" width="8.85546875" style="3" customWidth="1"/>
    <col min="15846" max="15846" width="11.7109375" style="3" customWidth="1"/>
    <col min="15847" max="15847" width="9.7109375" style="3" customWidth="1"/>
    <col min="15848" max="15848" width="11.7109375" style="3" customWidth="1"/>
    <col min="15849" max="15849" width="8.7109375" style="3" customWidth="1"/>
    <col min="15850" max="15850" width="10.28515625" style="3" customWidth="1"/>
    <col min="15851" max="15851" width="8.5703125" style="3" customWidth="1"/>
    <col min="15852" max="15852" width="11.28515625" style="3" customWidth="1"/>
    <col min="15853" max="15853" width="8.5703125" style="3" customWidth="1"/>
    <col min="15854" max="15854" width="11" style="3" customWidth="1"/>
    <col min="15855" max="15855" width="9.85546875" style="3" customWidth="1"/>
    <col min="15856" max="15856" width="11.5703125" style="3" customWidth="1"/>
    <col min="15857" max="15857" width="5.85546875" style="3" customWidth="1"/>
    <col min="15858" max="15858" width="11.28515625" style="3" customWidth="1"/>
    <col min="15859" max="15859" width="9.42578125" style="3" customWidth="1"/>
    <col min="15860" max="15860" width="11.28515625" style="3" customWidth="1"/>
    <col min="15861" max="15861" width="8.7109375" style="3" customWidth="1"/>
    <col min="15862" max="15862" width="11.28515625" style="3" customWidth="1"/>
    <col min="15863" max="15863" width="7.7109375" style="3" customWidth="1"/>
    <col min="15864" max="15864" width="11.85546875" style="3" customWidth="1"/>
    <col min="15865" max="15865" width="9.5703125" style="3" customWidth="1"/>
    <col min="15866" max="15866" width="11.28515625" style="3" customWidth="1"/>
    <col min="15867" max="15867" width="8.28515625" style="3" customWidth="1"/>
    <col min="15868" max="15868" width="11.42578125" style="3" customWidth="1"/>
    <col min="15869" max="15869" width="9" style="3" customWidth="1"/>
    <col min="15870" max="15870" width="10.7109375" style="3" customWidth="1"/>
    <col min="15871" max="15871" width="8.5703125" style="3" customWidth="1"/>
    <col min="15872" max="15872" width="11.28515625" style="3" customWidth="1"/>
    <col min="15873" max="15873" width="8" style="3" customWidth="1"/>
    <col min="15874" max="15874" width="11.28515625" style="3" customWidth="1"/>
    <col min="15875" max="15875" width="8" style="3" customWidth="1"/>
    <col min="15876" max="15876" width="11.42578125" style="3" customWidth="1"/>
    <col min="15877" max="15877" width="6" style="3" customWidth="1"/>
    <col min="15878" max="15878" width="11.28515625" style="3" customWidth="1"/>
    <col min="15879" max="15879" width="6.7109375" style="3" customWidth="1"/>
    <col min="15880" max="15880" width="11.28515625" style="3" customWidth="1"/>
    <col min="15881" max="15881" width="11.5703125" style="3" customWidth="1"/>
    <col min="15882" max="15882" width="13" style="3" customWidth="1"/>
    <col min="15883" max="15883" width="11" style="3" customWidth="1"/>
    <col min="15884" max="15884" width="13.28515625" style="3" customWidth="1"/>
    <col min="15885" max="15885" width="12.5703125" style="3" customWidth="1"/>
    <col min="15886" max="15892" width="4.7109375" style="3" customWidth="1"/>
    <col min="15893" max="15894" width="9.5703125" style="3" customWidth="1"/>
    <col min="15895" max="15905" width="3.7109375" style="3" customWidth="1"/>
    <col min="15906" max="16077" width="8.85546875" style="3"/>
    <col min="16078" max="16078" width="4.85546875" style="3" customWidth="1"/>
    <col min="16079" max="16079" width="23" style="3" customWidth="1"/>
    <col min="16080" max="16080" width="30.5703125" style="3" customWidth="1"/>
    <col min="16081" max="16081" width="12.5703125" style="3" customWidth="1"/>
    <col min="16082" max="16082" width="9.7109375" style="3" customWidth="1"/>
    <col min="16083" max="16083" width="8.28515625" style="3" customWidth="1"/>
    <col min="16084" max="16084" width="11" style="3" customWidth="1"/>
    <col min="16085" max="16085" width="9.85546875" style="3" customWidth="1"/>
    <col min="16086" max="16086" width="11.140625" style="3" customWidth="1"/>
    <col min="16087" max="16087" width="11.5703125" style="3" customWidth="1"/>
    <col min="16088" max="16088" width="14" style="3" customWidth="1"/>
    <col min="16089" max="16089" width="8.42578125" style="3" customWidth="1"/>
    <col min="16090" max="16090" width="11.5703125" style="3" customWidth="1"/>
    <col min="16091" max="16091" width="9.28515625" style="3" customWidth="1"/>
    <col min="16092" max="16092" width="11" style="3" customWidth="1"/>
    <col min="16093" max="16093" width="7.5703125" style="3" customWidth="1"/>
    <col min="16094" max="16094" width="11.140625" style="3" customWidth="1"/>
    <col min="16095" max="16095" width="9.42578125" style="3" customWidth="1"/>
    <col min="16096" max="16096" width="11.7109375" style="3" customWidth="1"/>
    <col min="16097" max="16097" width="8.7109375" style="3" customWidth="1"/>
    <col min="16098" max="16098" width="12" style="3" customWidth="1"/>
    <col min="16099" max="16099" width="11.140625" style="3" customWidth="1"/>
    <col min="16100" max="16100" width="11.5703125" style="3" customWidth="1"/>
    <col min="16101" max="16101" width="8.85546875" style="3" customWidth="1"/>
    <col min="16102" max="16102" width="11.7109375" style="3" customWidth="1"/>
    <col min="16103" max="16103" width="9.7109375" style="3" customWidth="1"/>
    <col min="16104" max="16104" width="11.7109375" style="3" customWidth="1"/>
    <col min="16105" max="16105" width="8.7109375" style="3" customWidth="1"/>
    <col min="16106" max="16106" width="10.28515625" style="3" customWidth="1"/>
    <col min="16107" max="16107" width="8.5703125" style="3" customWidth="1"/>
    <col min="16108" max="16108" width="11.28515625" style="3" customWidth="1"/>
    <col min="16109" max="16109" width="8.5703125" style="3" customWidth="1"/>
    <col min="16110" max="16110" width="11" style="3" customWidth="1"/>
    <col min="16111" max="16111" width="9.85546875" style="3" customWidth="1"/>
    <col min="16112" max="16112" width="11.5703125" style="3" customWidth="1"/>
    <col min="16113" max="16113" width="5.85546875" style="3" customWidth="1"/>
    <col min="16114" max="16114" width="11.28515625" style="3" customWidth="1"/>
    <col min="16115" max="16115" width="9.42578125" style="3" customWidth="1"/>
    <col min="16116" max="16116" width="11.28515625" style="3" customWidth="1"/>
    <col min="16117" max="16117" width="8.7109375" style="3" customWidth="1"/>
    <col min="16118" max="16118" width="11.28515625" style="3" customWidth="1"/>
    <col min="16119" max="16119" width="7.7109375" style="3" customWidth="1"/>
    <col min="16120" max="16120" width="11.85546875" style="3" customWidth="1"/>
    <col min="16121" max="16121" width="9.5703125" style="3" customWidth="1"/>
    <col min="16122" max="16122" width="11.28515625" style="3" customWidth="1"/>
    <col min="16123" max="16123" width="8.28515625" style="3" customWidth="1"/>
    <col min="16124" max="16124" width="11.42578125" style="3" customWidth="1"/>
    <col min="16125" max="16125" width="9" style="3" customWidth="1"/>
    <col min="16126" max="16126" width="10.7109375" style="3" customWidth="1"/>
    <col min="16127" max="16127" width="8.5703125" style="3" customWidth="1"/>
    <col min="16128" max="16128" width="11.28515625" style="3" customWidth="1"/>
    <col min="16129" max="16129" width="8" style="3" customWidth="1"/>
    <col min="16130" max="16130" width="11.28515625" style="3" customWidth="1"/>
    <col min="16131" max="16131" width="8" style="3" customWidth="1"/>
    <col min="16132" max="16132" width="11.42578125" style="3" customWidth="1"/>
    <col min="16133" max="16133" width="6" style="3" customWidth="1"/>
    <col min="16134" max="16134" width="11.28515625" style="3" customWidth="1"/>
    <col min="16135" max="16135" width="6.7109375" style="3" customWidth="1"/>
    <col min="16136" max="16136" width="11.28515625" style="3" customWidth="1"/>
    <col min="16137" max="16137" width="11.5703125" style="3" customWidth="1"/>
    <col min="16138" max="16138" width="13" style="3" customWidth="1"/>
    <col min="16139" max="16139" width="11" style="3" customWidth="1"/>
    <col min="16140" max="16140" width="13.28515625" style="3" customWidth="1"/>
    <col min="16141" max="16141" width="12.5703125" style="3" customWidth="1"/>
    <col min="16142" max="16148" width="4.7109375" style="3" customWidth="1"/>
    <col min="16149" max="16150" width="9.5703125" style="3" customWidth="1"/>
    <col min="16151" max="16161" width="3.7109375" style="3" customWidth="1"/>
    <col min="16162" max="16384" width="8.85546875" style="3"/>
  </cols>
  <sheetData>
    <row r="1" spans="1:28" s="14" customFormat="1" ht="16.5" x14ac:dyDescent="0.25">
      <c r="A1" s="53">
        <v>19</v>
      </c>
      <c r="B1" s="50" t="s">
        <v>5</v>
      </c>
      <c r="C1" s="15" t="str">
        <f>[1]БАЗА!C78</f>
        <v>Рубаненко С.В.</v>
      </c>
      <c r="D1" s="20" t="str">
        <f>[1]БАЗА!D78</f>
        <v>ЗИЛ С 924 СС</v>
      </c>
      <c r="E1" s="22" t="str">
        <f>[1]БАЗА!E78</f>
        <v>ВКХ</v>
      </c>
      <c r="F1" s="22" t="s">
        <v>1</v>
      </c>
      <c r="G1" s="17" t="s">
        <v>4</v>
      </c>
      <c r="H1" s="18" t="e">
        <f t="shared" ref="H1:H25" si="0">(J1+L1)/(I1+K1)</f>
        <v>#DIV/0!</v>
      </c>
      <c r="I1" s="21">
        <v>0</v>
      </c>
      <c r="J1" s="21">
        <v>0</v>
      </c>
      <c r="K1" s="19">
        <f t="array" ref="K1">IFERROR(INDEX('[2]ведом 08 База1'!N75:N189,MATCH(C1&amp;D1,'[2]ведом 08 База1'!C75:C189&amp;'[2]ведом 08 База1'!D75:D189,0)),"")</f>
        <v>0</v>
      </c>
      <c r="L1" s="19">
        <f t="array" ref="L1">IFERROR(INDEX('[2]ведом 08 База1'!O75:O189,MATCH(D1&amp;E1,'[2]ведом 08 База1'!D75:D189&amp;'[2]ведом 08 База1'!E75:E189,0)),"")</f>
        <v>0</v>
      </c>
      <c r="M1" s="12"/>
      <c r="N1" s="12"/>
      <c r="O1" s="12"/>
      <c r="P1" s="12"/>
      <c r="Q1" s="12"/>
      <c r="R1" s="12"/>
      <c r="S1" s="12"/>
      <c r="T1" s="12"/>
      <c r="U1" s="13"/>
      <c r="V1" s="12"/>
      <c r="W1" s="12"/>
      <c r="X1" s="12"/>
      <c r="Y1" s="12"/>
      <c r="Z1" s="12"/>
      <c r="AA1" s="12"/>
      <c r="AB1" s="12"/>
    </row>
    <row r="2" spans="1:28" s="14" customFormat="1" ht="16.5" x14ac:dyDescent="0.25">
      <c r="A2" s="54"/>
      <c r="B2" s="51"/>
      <c r="C2" s="15" t="str">
        <f>[1]БАЗА!C79</f>
        <v>Рубаненко С.В.</v>
      </c>
      <c r="D2" s="20" t="str">
        <f>[1]БАЗА!D79</f>
        <v>ЗИЛ С 167 КТ</v>
      </c>
      <c r="E2" s="22" t="str">
        <f>[1]БАЗА!E79</f>
        <v>ВКХ</v>
      </c>
      <c r="F2" s="22" t="s">
        <v>0</v>
      </c>
      <c r="G2" s="17" t="s">
        <v>4</v>
      </c>
      <c r="H2" s="18" t="e">
        <f t="shared" si="0"/>
        <v>#DIV/0!</v>
      </c>
      <c r="I2" s="21">
        <v>0</v>
      </c>
      <c r="J2" s="21">
        <v>4.2799461643880932E-3</v>
      </c>
      <c r="K2" s="19">
        <f t="array" ref="K2">IFERROR(INDEX('[2]ведом 08 База1'!N76:N190,MATCH(C2&amp;D2,'[2]ведом 08 База1'!C76:C190&amp;'[2]ведом 08 База1'!D76:D190,0)),"")</f>
        <v>0</v>
      </c>
      <c r="L2" s="19">
        <f t="array" ref="L2">IFERROR(INDEX('[2]ведом 08 База1'!O76:O190,MATCH(D2&amp;E2,'[2]ведом 08 База1'!D76:D190&amp;'[2]ведом 08 База1'!E76:E190,0)),"")</f>
        <v>0</v>
      </c>
      <c r="M2" s="12"/>
      <c r="N2" s="12"/>
      <c r="O2" s="12"/>
      <c r="P2" s="12"/>
      <c r="Q2" s="12"/>
      <c r="R2" s="12"/>
      <c r="S2" s="12"/>
      <c r="T2" s="12"/>
      <c r="U2" s="13"/>
      <c r="V2" s="12"/>
      <c r="W2" s="12"/>
      <c r="X2" s="12"/>
      <c r="Y2" s="12"/>
      <c r="Z2" s="12"/>
      <c r="AA2" s="12"/>
      <c r="AB2" s="12"/>
    </row>
    <row r="3" spans="1:28" s="14" customFormat="1" ht="16.5" x14ac:dyDescent="0.25">
      <c r="A3" s="54"/>
      <c r="B3" s="51"/>
      <c r="C3" s="15" t="str">
        <f>[1]БАЗА!C80</f>
        <v>Рубаненко С.В.</v>
      </c>
      <c r="D3" s="20" t="str">
        <f>[1]БАЗА!D80</f>
        <v>ГАЗ 53(вахта) А 352 ОО</v>
      </c>
      <c r="E3" s="22" t="str">
        <f>[1]БАЗА!E80</f>
        <v>ВКХ</v>
      </c>
      <c r="F3" s="22" t="s">
        <v>1</v>
      </c>
      <c r="G3" s="17" t="s">
        <v>4</v>
      </c>
      <c r="H3" s="18" t="e">
        <f t="shared" si="0"/>
        <v>#DIV/0!</v>
      </c>
      <c r="I3" s="21">
        <v>0</v>
      </c>
      <c r="J3" s="21">
        <v>0</v>
      </c>
      <c r="K3" s="19">
        <f t="array" ref="K3">IFERROR(INDEX('[2]ведом 08 База1'!N77:N191,MATCH(C3&amp;D3,'[2]ведом 08 База1'!C77:C191&amp;'[2]ведом 08 База1'!D77:D191,0)),"")</f>
        <v>0</v>
      </c>
      <c r="L3" s="19">
        <f t="array" ref="L3">IFERROR(INDEX('[2]ведом 08 База1'!O77:O191,MATCH(D3&amp;E3,'[2]ведом 08 База1'!D77:D191&amp;'[2]ведом 08 База1'!E77:E191,0)),"")</f>
        <v>0</v>
      </c>
      <c r="M3" s="12"/>
      <c r="N3" s="12"/>
      <c r="O3" s="12"/>
      <c r="P3" s="12"/>
      <c r="Q3" s="12"/>
      <c r="R3" s="12"/>
      <c r="S3" s="12"/>
      <c r="T3" s="12"/>
      <c r="U3" s="13"/>
      <c r="V3" s="12"/>
      <c r="W3" s="12"/>
      <c r="X3" s="12"/>
      <c r="Y3" s="12"/>
      <c r="Z3" s="12"/>
      <c r="AA3" s="12"/>
      <c r="AB3" s="12"/>
    </row>
    <row r="4" spans="1:28" s="14" customFormat="1" ht="16.5" x14ac:dyDescent="0.25">
      <c r="A4" s="54"/>
      <c r="B4" s="51"/>
      <c r="C4" s="15" t="str">
        <f>[1]БАЗА!C81</f>
        <v>Рубаненко С.В.</v>
      </c>
      <c r="D4" s="20" t="str">
        <f>[1]БАЗА!D81</f>
        <v>ЗИЛ С 167 КТ</v>
      </c>
      <c r="E4" s="22" t="str">
        <f>[1]БАЗА!E81</f>
        <v>Авт. Цех.</v>
      </c>
      <c r="F4" s="22" t="s">
        <v>3</v>
      </c>
      <c r="G4" s="17" t="s">
        <v>4</v>
      </c>
      <c r="H4" s="18" t="e">
        <f t="shared" si="0"/>
        <v>#DIV/0!</v>
      </c>
      <c r="I4" s="21">
        <v>0</v>
      </c>
      <c r="J4" s="21">
        <v>0</v>
      </c>
      <c r="K4" s="19">
        <f t="array" ref="K4">IFERROR(INDEX('[2]ведом 08 База1'!N78:N192,MATCH(C4&amp;D4,'[2]ведом 08 База1'!C78:C192&amp;'[2]ведом 08 База1'!D78:D192,0)),"")</f>
        <v>0</v>
      </c>
      <c r="L4" s="19">
        <f t="array" ref="L4">IFERROR(INDEX('[2]ведом 08 База1'!O78:O192,MATCH(D4&amp;E4,'[2]ведом 08 База1'!D78:D192&amp;'[2]ведом 08 База1'!E78:E192,0)),"")</f>
        <v>0</v>
      </c>
      <c r="M4" s="12"/>
      <c r="N4" s="12"/>
      <c r="O4" s="12"/>
      <c r="P4" s="12"/>
      <c r="Q4" s="12"/>
      <c r="R4" s="12"/>
      <c r="S4" s="12"/>
      <c r="T4" s="12"/>
      <c r="U4" s="13"/>
      <c r="V4" s="12"/>
      <c r="W4" s="12"/>
      <c r="X4" s="12"/>
      <c r="Y4" s="12"/>
      <c r="Z4" s="12"/>
      <c r="AA4" s="12"/>
      <c r="AB4" s="12"/>
    </row>
    <row r="5" spans="1:28" s="14" customFormat="1" ht="16.5" x14ac:dyDescent="0.25">
      <c r="A5" s="54"/>
      <c r="B5" s="51"/>
      <c r="C5" s="15" t="str">
        <f>[1]БАЗА!C82</f>
        <v>Рубаненко С.В.</v>
      </c>
      <c r="D5" s="20" t="str">
        <f>[1]БАЗА!D82</f>
        <v>ЗИЛ С 922 СС</v>
      </c>
      <c r="E5" s="22" t="str">
        <f>[1]БАЗА!E82</f>
        <v>Авт. Цех.</v>
      </c>
      <c r="F5" s="22" t="s">
        <v>1</v>
      </c>
      <c r="G5" s="17" t="s">
        <v>4</v>
      </c>
      <c r="H5" s="18">
        <f t="shared" si="0"/>
        <v>36.801340482573728</v>
      </c>
      <c r="I5" s="21">
        <v>0</v>
      </c>
      <c r="J5" s="21">
        <v>0</v>
      </c>
      <c r="K5" s="19">
        <f t="array" ref="K5">IFERROR(INDEX('[2]ведом 08 База1'!N79:N193,MATCH(C5&amp;D5,'[2]ведом 08 База1'!C79:C193&amp;'[2]ведом 08 База1'!D79:D193,0)),"")</f>
        <v>40</v>
      </c>
      <c r="L5" s="19">
        <f t="array" ref="L5">IFERROR(INDEX('[2]ведом 08 База1'!O79:O193,MATCH(D5&amp;E5,'[2]ведом 08 База1'!D79:D193&amp;'[2]ведом 08 База1'!E79:E193,0)),"")</f>
        <v>1472.0536193029491</v>
      </c>
      <c r="M5" s="12"/>
      <c r="N5" s="12"/>
      <c r="O5" s="12"/>
      <c r="P5" s="12"/>
      <c r="Q5" s="12"/>
      <c r="R5" s="12"/>
      <c r="S5" s="12"/>
      <c r="T5" s="12"/>
      <c r="U5" s="13"/>
      <c r="V5" s="12"/>
      <c r="W5" s="12"/>
      <c r="X5" s="12"/>
      <c r="Y5" s="12"/>
      <c r="Z5" s="12"/>
      <c r="AA5" s="12"/>
      <c r="AB5" s="12"/>
    </row>
    <row r="6" spans="1:28" s="14" customFormat="1" ht="16.5" x14ac:dyDescent="0.25">
      <c r="A6" s="54"/>
      <c r="B6" s="51"/>
      <c r="C6" s="15" t="str">
        <f>[1]БАЗА!C83</f>
        <v>Рубаненко С.В.</v>
      </c>
      <c r="D6" s="20" t="str">
        <f>[1]БАЗА!D83</f>
        <v>КО-449-10  Е 887 СК</v>
      </c>
      <c r="E6" s="25" t="str">
        <f>[1]БАЗА!E83</f>
        <v>Вывоз ТБО</v>
      </c>
      <c r="F6" s="25" t="s">
        <v>3</v>
      </c>
      <c r="G6" s="26" t="s">
        <v>4</v>
      </c>
      <c r="H6" s="18" t="e">
        <f t="shared" si="0"/>
        <v>#DIV/0!</v>
      </c>
      <c r="I6" s="27">
        <v>0</v>
      </c>
      <c r="J6" s="27">
        <v>1.6936988104134798E-3</v>
      </c>
      <c r="K6" s="19">
        <f t="array" ref="K6">IFERROR(INDEX('[2]ведом 08 База1'!N80:N194,MATCH(C6&amp;D6,'[2]ведом 08 База1'!C80:C194&amp;'[2]ведом 08 База1'!D80:D194,0)),"")</f>
        <v>0</v>
      </c>
      <c r="L6" s="19">
        <f t="array" ref="L6">IFERROR(INDEX('[2]ведом 08 База1'!O80:O194,MATCH(D6&amp;E6,'[2]ведом 08 База1'!D80:D194&amp;'[2]ведом 08 База1'!E80:E194,0)),"")</f>
        <v>0</v>
      </c>
      <c r="M6" s="12"/>
      <c r="N6" s="12"/>
      <c r="O6" s="12"/>
      <c r="P6" s="12"/>
      <c r="Q6" s="12"/>
      <c r="R6" s="12"/>
      <c r="S6" s="12"/>
      <c r="T6" s="12"/>
      <c r="U6" s="13"/>
      <c r="V6" s="12"/>
      <c r="W6" s="12"/>
      <c r="X6" s="12"/>
      <c r="Y6" s="12"/>
      <c r="Z6" s="12"/>
      <c r="AA6" s="12"/>
      <c r="AB6" s="12"/>
    </row>
    <row r="7" spans="1:28" s="14" customFormat="1" ht="16.5" x14ac:dyDescent="0.25">
      <c r="A7" s="54"/>
      <c r="B7" s="51"/>
      <c r="C7" s="15" t="str">
        <f>[1]БАЗА!C84</f>
        <v>Рубаненко С.В.</v>
      </c>
      <c r="D7" s="20" t="str">
        <f>[1]БАЗА!D84</f>
        <v>ГАЗ 3309 Н 915 ВЕ</v>
      </c>
      <c r="E7" s="56" t="str">
        <f>[1]БАЗА!E84</f>
        <v>Вывоз ТБО</v>
      </c>
      <c r="F7" s="22" t="s">
        <v>1</v>
      </c>
      <c r="G7" s="17" t="s">
        <v>4</v>
      </c>
      <c r="H7" s="18">
        <f t="shared" si="0"/>
        <v>36.740904761904744</v>
      </c>
      <c r="I7" s="21">
        <v>40</v>
      </c>
      <c r="J7" s="21">
        <v>1469.6361904761898</v>
      </c>
      <c r="K7" s="19">
        <f t="array" ref="K7">IFERROR(INDEX('[2]ведом 08 База1'!N81:N195,MATCH(C7&amp;D7,'[2]ведом 08 База1'!C81:C195&amp;'[2]ведом 08 База1'!D81:D195,0)),"")</f>
        <v>0</v>
      </c>
      <c r="L7" s="19">
        <f t="array" ref="L7">IFERROR(INDEX('[2]ведом 08 База1'!O81:O195,MATCH(D7&amp;E7,'[2]ведом 08 База1'!D81:D195&amp;'[2]ведом 08 База1'!E81:E195,0)),"")</f>
        <v>0</v>
      </c>
      <c r="M7" s="12"/>
      <c r="N7" s="12"/>
      <c r="O7" s="12"/>
      <c r="P7" s="12"/>
      <c r="Q7" s="12"/>
      <c r="R7" s="12"/>
      <c r="S7" s="12"/>
      <c r="T7" s="12"/>
      <c r="U7" s="13"/>
      <c r="V7" s="12"/>
      <c r="W7" s="12"/>
      <c r="X7" s="12"/>
      <c r="Y7" s="12"/>
      <c r="Z7" s="12"/>
      <c r="AA7" s="12"/>
      <c r="AB7" s="12"/>
    </row>
    <row r="8" spans="1:28" s="14" customFormat="1" ht="16.5" x14ac:dyDescent="0.25">
      <c r="A8" s="55"/>
      <c r="B8" s="52"/>
      <c r="C8" s="15" t="str">
        <f>[1]БАЗА!C85</f>
        <v>Рубаненко С.В.</v>
      </c>
      <c r="D8" s="20" t="str">
        <f>[1]БАЗА!D85</f>
        <v>Газель  Е 857 УУ</v>
      </c>
      <c r="E8" s="57"/>
      <c r="F8" s="22" t="s">
        <v>2</v>
      </c>
      <c r="G8" s="17" t="s">
        <v>4</v>
      </c>
      <c r="H8" s="18" t="e">
        <f t="shared" si="0"/>
        <v>#VALUE!</v>
      </c>
      <c r="I8" s="21">
        <v>0</v>
      </c>
      <c r="J8" s="21">
        <v>1.0798010880535003E-3</v>
      </c>
      <c r="K8" s="19">
        <f t="array" ref="K8">IFERROR(INDEX('[2]ведом 08 База1'!N82:N196,MATCH(C8&amp;D8,'[2]ведом 08 База1'!C82:C196&amp;'[2]ведом 08 База1'!D82:D196,0)),"")</f>
        <v>145</v>
      </c>
      <c r="L8" s="65" t="str">
        <f t="array" ref="L8">IFERROR(INDEX('[2]ведом 08 База1'!O82:O196,MATCH(D8&amp;E8,'[2]ведом 08 База1'!D82:D196&amp;'[2]ведом 08 База1'!E82:E196,0)),"")</f>
        <v/>
      </c>
      <c r="M8" s="12"/>
      <c r="N8" s="12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2"/>
    </row>
    <row r="9" spans="1:28" s="14" customFormat="1" ht="16.5" x14ac:dyDescent="0.25">
      <c r="A9" s="53">
        <v>20</v>
      </c>
      <c r="B9" s="50" t="s">
        <v>6</v>
      </c>
      <c r="C9" s="15" t="str">
        <f>[1]БАЗА!C86</f>
        <v>Семикопенко В.Н.</v>
      </c>
      <c r="D9" s="20" t="str">
        <f>[1]БАЗА!D86</f>
        <v>МТЗ - 82 ЕР 38-07</v>
      </c>
      <c r="E9" s="22" t="str">
        <f>[1]БАЗА!E86</f>
        <v>Авт. Цех.</v>
      </c>
      <c r="F9" s="22" t="s">
        <v>0</v>
      </c>
      <c r="G9" s="17" t="s">
        <v>4</v>
      </c>
      <c r="H9" s="18" t="e">
        <f t="shared" si="0"/>
        <v>#DIV/0!</v>
      </c>
      <c r="I9" s="21">
        <v>0</v>
      </c>
      <c r="J9" s="21">
        <v>3.9785039064099692E-3</v>
      </c>
      <c r="K9" s="19">
        <f t="array" ref="K9">IFERROR(INDEX('[2]ведом 08 База1'!N83:N197,MATCH(C9&amp;D9,'[2]ведом 08 База1'!C83:C197&amp;'[2]ведом 08 База1'!D83:D197,0)),"")</f>
        <v>0</v>
      </c>
      <c r="L9" s="19">
        <f t="array" ref="L9">IFERROR(INDEX('[2]ведом 08 База1'!O83:O197,MATCH(D9&amp;E9,'[2]ведом 08 База1'!D83:D197&amp;'[2]ведом 08 База1'!E83:E197,0)),"")</f>
        <v>0</v>
      </c>
      <c r="M9" s="12"/>
      <c r="N9" s="12"/>
      <c r="O9" s="12"/>
      <c r="P9" s="12"/>
      <c r="Q9" s="12"/>
      <c r="R9" s="12"/>
      <c r="S9" s="12"/>
      <c r="T9" s="12"/>
      <c r="U9" s="13"/>
      <c r="V9" s="12"/>
      <c r="W9" s="12"/>
      <c r="X9" s="12"/>
      <c r="Y9" s="12"/>
      <c r="Z9" s="12"/>
      <c r="AA9" s="12"/>
      <c r="AB9" s="12"/>
    </row>
    <row r="10" spans="1:28" s="14" customFormat="1" ht="16.5" x14ac:dyDescent="0.25">
      <c r="A10" s="54"/>
      <c r="B10" s="51"/>
      <c r="C10" s="15" t="str">
        <f>[1]БАЗА!C87</f>
        <v>Семикопенко В.Н.</v>
      </c>
      <c r="D10" s="20" t="str">
        <f>[1]БАЗА!D87</f>
        <v>Газель  Е 857 УУ</v>
      </c>
      <c r="E10" s="22" t="str">
        <f>[1]БАЗА!E87</f>
        <v>Авт. Цех.</v>
      </c>
      <c r="F10" s="22" t="s">
        <v>1</v>
      </c>
      <c r="G10" s="17" t="s">
        <v>4</v>
      </c>
      <c r="H10" s="18" t="e">
        <f t="shared" si="0"/>
        <v>#DIV/0!</v>
      </c>
      <c r="I10" s="21">
        <v>0</v>
      </c>
      <c r="J10" s="21">
        <v>0</v>
      </c>
      <c r="K10" s="19">
        <f t="array" ref="K10">IFERROR(INDEX('[2]ведом 08 База1'!N84:N198,MATCH(C10&amp;D10,'[2]ведом 08 База1'!C84:C198&amp;'[2]ведом 08 База1'!D84:D198,0)),"")</f>
        <v>0</v>
      </c>
      <c r="L10" s="19">
        <f t="array" ref="L10">IFERROR(INDEX('[2]ведом 08 База1'!O84:O198,MATCH(D10&amp;E10,'[2]ведом 08 База1'!D84:D198&amp;'[2]ведом 08 База1'!E84:E198,0)),"")</f>
        <v>0</v>
      </c>
      <c r="M10" s="12"/>
      <c r="N10" s="12"/>
      <c r="O10" s="12"/>
      <c r="P10" s="12"/>
      <c r="Q10" s="12"/>
      <c r="R10" s="12"/>
      <c r="S10" s="12"/>
      <c r="T10" s="12"/>
      <c r="U10" s="13"/>
      <c r="V10" s="12"/>
      <c r="W10" s="12"/>
      <c r="X10" s="12"/>
      <c r="Y10" s="12"/>
      <c r="Z10" s="12"/>
      <c r="AA10" s="12"/>
      <c r="AB10" s="12"/>
    </row>
    <row r="11" spans="1:28" s="14" customFormat="1" ht="16.5" x14ac:dyDescent="0.25">
      <c r="A11" s="54"/>
      <c r="B11" s="51"/>
      <c r="C11" s="15" t="str">
        <f>[1]БАЗА!C88</f>
        <v>Семикопенко В.Н.</v>
      </c>
      <c r="D11" s="20" t="str">
        <f>[1]БАЗА!D88</f>
        <v>УАЗ МО38ХН</v>
      </c>
      <c r="E11" s="22" t="str">
        <f>[1]БАЗА!E88</f>
        <v>ВКХ</v>
      </c>
      <c r="F11" s="22" t="s">
        <v>1</v>
      </c>
      <c r="G11" s="17" t="s">
        <v>4</v>
      </c>
      <c r="H11" s="18" t="e">
        <f t="shared" si="0"/>
        <v>#DIV/0!</v>
      </c>
      <c r="I11" s="21">
        <v>0</v>
      </c>
      <c r="J11" s="21">
        <v>0</v>
      </c>
      <c r="K11" s="19">
        <f t="array" ref="K11">IFERROR(INDEX('[2]ведом 08 База1'!N85:N199,MATCH(C11&amp;D11,'[2]ведом 08 База1'!C85:C199&amp;'[2]ведом 08 База1'!D85:D199,0)),"")</f>
        <v>0</v>
      </c>
      <c r="L11" s="19">
        <f t="array" ref="L11">IFERROR(INDEX('[2]ведом 08 База1'!O85:O199,MATCH(D11&amp;E11,'[2]ведом 08 База1'!D85:D199&amp;'[2]ведом 08 База1'!E85:E199,0)),"")</f>
        <v>0</v>
      </c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2"/>
      <c r="X11" s="12"/>
      <c r="Y11" s="12"/>
      <c r="Z11" s="12"/>
      <c r="AA11" s="12"/>
      <c r="AB11" s="12"/>
    </row>
    <row r="12" spans="1:28" s="14" customFormat="1" ht="16.5" x14ac:dyDescent="0.25">
      <c r="A12" s="54"/>
      <c r="B12" s="51"/>
      <c r="C12" s="15" t="str">
        <f>[1]БАЗА!C89</f>
        <v>Семикопенко В.Н.</v>
      </c>
      <c r="D12" s="20" t="str">
        <f>[1]БАЗА!D89</f>
        <v>акт списания (личный)</v>
      </c>
      <c r="E12" s="22" t="str">
        <f>[1]БАЗА!E89</f>
        <v>Авт. Цех.</v>
      </c>
      <c r="F12" s="22" t="s">
        <v>1</v>
      </c>
      <c r="G12" s="17" t="s">
        <v>4</v>
      </c>
      <c r="H12" s="18">
        <f t="shared" si="0"/>
        <v>36.801340482573728</v>
      </c>
      <c r="I12" s="21">
        <v>0</v>
      </c>
      <c r="J12" s="21">
        <v>0</v>
      </c>
      <c r="K12" s="19">
        <f t="array" ref="K12">IFERROR(INDEX('[2]ведом 08 База1'!N86:N200,MATCH(C12&amp;D12,'[2]ведом 08 База1'!C86:C200&amp;'[2]ведом 08 База1'!D86:D200,0)),"")</f>
        <v>20</v>
      </c>
      <c r="L12" s="19">
        <f t="array" ref="L12">IFERROR(INDEX('[2]ведом 08 База1'!O86:O200,MATCH(D12&amp;E12,'[2]ведом 08 База1'!D86:D200&amp;'[2]ведом 08 База1'!E86:E200,0)),"")</f>
        <v>736.02680965147454</v>
      </c>
      <c r="M12" s="12"/>
      <c r="N12" s="12"/>
      <c r="O12" s="12"/>
      <c r="P12" s="12"/>
      <c r="Q12" s="12"/>
      <c r="R12" s="12"/>
      <c r="S12" s="12"/>
      <c r="T12" s="12"/>
      <c r="U12" s="13"/>
      <c r="V12" s="12"/>
      <c r="W12" s="12"/>
      <c r="X12" s="12"/>
      <c r="Y12" s="12"/>
      <c r="Z12" s="12"/>
      <c r="AA12" s="12"/>
      <c r="AB12" s="12"/>
    </row>
    <row r="13" spans="1:28" s="14" customFormat="1" ht="16.5" x14ac:dyDescent="0.25">
      <c r="A13" s="54"/>
      <c r="B13" s="51"/>
      <c r="C13" s="15" t="str">
        <f>[1]БАЗА!C90</f>
        <v>Семикопенко В.Н.</v>
      </c>
      <c r="D13" s="20" t="str">
        <f>[1]БАЗА!D90</f>
        <v>МТЗ - 82 (61-28)</v>
      </c>
      <c r="E13" s="22" t="str">
        <f>[1]БАЗА!E90</f>
        <v>Авт. Цех.</v>
      </c>
      <c r="F13" s="22" t="s">
        <v>1</v>
      </c>
      <c r="G13" s="17" t="s">
        <v>4</v>
      </c>
      <c r="H13" s="18">
        <f t="shared" si="0"/>
        <v>37.273527101707103</v>
      </c>
      <c r="I13" s="21">
        <v>0</v>
      </c>
      <c r="J13" s="21">
        <v>0</v>
      </c>
      <c r="K13" s="19">
        <f t="array" ref="K13">IFERROR(INDEX('[2]ведом 08 База1'!N87:N201,MATCH(C13&amp;D13,'[2]ведом 08 База1'!C87:C201&amp;'[2]ведом 08 База1'!D87:D201,0)),"")</f>
        <v>300</v>
      </c>
      <c r="L13" s="19">
        <f t="array" ref="L13">IFERROR(INDEX('[2]ведом 08 База1'!O87:O201,MATCH(D13&amp;E13,'[2]ведом 08 База1'!D87:D201&amp;'[2]ведом 08 База1'!E87:E201,0)),"")</f>
        <v>11182.05813051213</v>
      </c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2"/>
      <c r="X13" s="12"/>
      <c r="Y13" s="12"/>
      <c r="Z13" s="12"/>
      <c r="AA13" s="12"/>
      <c r="AB13" s="12"/>
    </row>
    <row r="14" spans="1:28" s="14" customFormat="1" ht="16.5" x14ac:dyDescent="0.25">
      <c r="A14" s="54"/>
      <c r="B14" s="51"/>
      <c r="C14" s="15" t="str">
        <f>[1]БАЗА!C91</f>
        <v>Семикопенко В.Н.</v>
      </c>
      <c r="D14" s="20" t="str">
        <f>[1]БАЗА!D91</f>
        <v>КО-449-10  Е 887 СК</v>
      </c>
      <c r="E14" s="22" t="str">
        <f>[1]БАЗА!E91</f>
        <v>Вывоз ТБО</v>
      </c>
      <c r="F14" s="22" t="s">
        <v>1</v>
      </c>
      <c r="G14" s="17" t="s">
        <v>4</v>
      </c>
      <c r="H14" s="18" t="e">
        <f t="shared" si="0"/>
        <v>#DIV/0!</v>
      </c>
      <c r="I14" s="21">
        <v>0</v>
      </c>
      <c r="J14" s="21">
        <v>0</v>
      </c>
      <c r="K14" s="19">
        <f t="array" ref="K14">IFERROR(INDEX('[2]ведом 08 База1'!N88:N202,MATCH(C14&amp;D14,'[2]ведом 08 База1'!C88:C202&amp;'[2]ведом 08 База1'!D88:D202,0)),"")</f>
        <v>0</v>
      </c>
      <c r="L14" s="19">
        <f t="array" ref="L14">IFERROR(INDEX('[2]ведом 08 База1'!O88:O202,MATCH(D14&amp;E14,'[2]ведом 08 База1'!D88:D202&amp;'[2]ведом 08 База1'!E88:E202,0)),"")</f>
        <v>0</v>
      </c>
      <c r="M14" s="12"/>
      <c r="N14" s="12"/>
      <c r="O14" s="12"/>
      <c r="P14" s="12"/>
      <c r="Q14" s="12"/>
      <c r="R14" s="12"/>
      <c r="S14" s="12"/>
      <c r="T14" s="12"/>
      <c r="U14" s="13"/>
      <c r="V14" s="12"/>
      <c r="W14" s="12"/>
      <c r="X14" s="12"/>
      <c r="Y14" s="12"/>
      <c r="Z14" s="12"/>
      <c r="AA14" s="12"/>
      <c r="AB14" s="12"/>
    </row>
    <row r="15" spans="1:28" s="14" customFormat="1" ht="16.5" x14ac:dyDescent="0.25">
      <c r="A15" s="54"/>
      <c r="B15" s="51"/>
      <c r="C15" s="15" t="str">
        <f>[1]БАЗА!C92</f>
        <v>Семикопенко В.Н.</v>
      </c>
      <c r="D15" s="20" t="str">
        <f>[1]БАЗА!D92</f>
        <v>ЗИЛ ММЗ С 922 СС</v>
      </c>
      <c r="E15" s="22" t="str">
        <f>[1]БАЗА!E92</f>
        <v>Авт. Цех.</v>
      </c>
      <c r="F15" s="22" t="s">
        <v>0</v>
      </c>
      <c r="G15" s="17" t="s">
        <v>4</v>
      </c>
      <c r="H15" s="18" t="e">
        <f t="shared" si="0"/>
        <v>#DIV/0!</v>
      </c>
      <c r="I15" s="21">
        <v>0</v>
      </c>
      <c r="J15" s="21">
        <v>4.8387792994617485E-3</v>
      </c>
      <c r="K15" s="19">
        <f t="array" ref="K15">IFERROR(INDEX('[2]ведом 08 База1'!N89:N203,MATCH(C15&amp;D15,'[2]ведом 08 База1'!C89:C203&amp;'[2]ведом 08 База1'!D89:D203,0)),"")</f>
        <v>0</v>
      </c>
      <c r="L15" s="19">
        <f t="array" ref="L15">IFERROR(INDEX('[2]ведом 08 База1'!O89:O203,MATCH(D15&amp;E15,'[2]ведом 08 База1'!D89:D203&amp;'[2]ведом 08 База1'!E89:E203,0)),"")</f>
        <v>0</v>
      </c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2"/>
      <c r="X15" s="12"/>
      <c r="Y15" s="12"/>
      <c r="Z15" s="12"/>
      <c r="AA15" s="12"/>
      <c r="AB15" s="12"/>
    </row>
    <row r="16" spans="1:28" s="14" customFormat="1" ht="16.5" x14ac:dyDescent="0.25">
      <c r="A16" s="54"/>
      <c r="B16" s="51"/>
      <c r="C16" s="15" t="str">
        <f>[1]БАЗА!C93</f>
        <v>Семикопенко В.Н.</v>
      </c>
      <c r="D16" s="20" t="str">
        <f>[1]БАЗА!D93</f>
        <v>ЗИЛ ММЗ С 924 СС</v>
      </c>
      <c r="E16" s="22" t="str">
        <f>[1]БАЗА!E93</f>
        <v>ВКХ</v>
      </c>
      <c r="F16" s="22" t="s">
        <v>0</v>
      </c>
      <c r="G16" s="17" t="s">
        <v>4</v>
      </c>
      <c r="H16" s="18" t="e">
        <f t="shared" si="0"/>
        <v>#DIV/0!</v>
      </c>
      <c r="I16" s="21">
        <v>0</v>
      </c>
      <c r="J16" s="21">
        <v>-3.0107480457957081E-3</v>
      </c>
      <c r="K16" s="19">
        <f t="array" ref="K16">IFERROR(INDEX('[2]ведом 08 База1'!N90:N204,MATCH(C16&amp;D16,'[2]ведом 08 База1'!C90:C204&amp;'[2]ведом 08 База1'!D90:D204,0)),"")</f>
        <v>0</v>
      </c>
      <c r="L16" s="19">
        <f t="array" ref="L16">IFERROR(INDEX('[2]ведом 08 База1'!O90:O204,MATCH(D16&amp;E16,'[2]ведом 08 База1'!D90:D204&amp;'[2]ведом 08 База1'!E90:E204,0)),"")</f>
        <v>0</v>
      </c>
      <c r="M16" s="12"/>
      <c r="N16" s="12"/>
      <c r="O16" s="12"/>
      <c r="P16" s="12"/>
      <c r="Q16" s="12"/>
      <c r="R16" s="12"/>
      <c r="S16" s="12"/>
      <c r="T16" s="12"/>
      <c r="U16" s="13"/>
      <c r="V16" s="12"/>
      <c r="W16" s="12"/>
      <c r="X16" s="12"/>
      <c r="Y16" s="12"/>
      <c r="Z16" s="12"/>
      <c r="AA16" s="12"/>
      <c r="AB16" s="12"/>
    </row>
    <row r="17" spans="1:28" s="14" customFormat="1" ht="16.5" x14ac:dyDescent="0.25">
      <c r="A17" s="55"/>
      <c r="B17" s="52"/>
      <c r="C17" s="15" t="str">
        <f>[1]БАЗА!C94</f>
        <v>Семикопенко В.Н.</v>
      </c>
      <c r="D17" s="20" t="str">
        <f>[1]БАЗА!D94</f>
        <v>МТЗ-82 ЕР 65-34</v>
      </c>
      <c r="E17" s="22" t="str">
        <f>[1]БАЗА!E94</f>
        <v>Авт. Цех.</v>
      </c>
      <c r="F17" s="22" t="s">
        <v>3</v>
      </c>
      <c r="G17" s="17" t="s">
        <v>4</v>
      </c>
      <c r="H17" s="18" t="e">
        <f t="shared" si="0"/>
        <v>#DIV/0!</v>
      </c>
      <c r="I17" s="21">
        <v>0</v>
      </c>
      <c r="J17" s="21">
        <v>-3.0107480451988522E-3</v>
      </c>
      <c r="K17" s="19">
        <f t="array" ref="K17">IFERROR(INDEX('[2]ведом 08 База1'!N91:N205,MATCH(C17&amp;D17,'[2]ведом 08 База1'!C91:C205&amp;'[2]ведом 08 База1'!D91:D205,0)),"")</f>
        <v>0</v>
      </c>
      <c r="L17" s="19">
        <f t="array" ref="L17">IFERROR(INDEX('[2]ведом 08 База1'!O91:O205,MATCH(D17&amp;E17,'[2]ведом 08 База1'!D91:D205&amp;'[2]ведом 08 База1'!E91:E205,0)),"")</f>
        <v>0</v>
      </c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2"/>
      <c r="X17" s="12"/>
      <c r="Y17" s="12"/>
      <c r="Z17" s="12"/>
      <c r="AA17" s="12"/>
      <c r="AB17" s="12"/>
    </row>
    <row r="18" spans="1:28" s="14" customFormat="1" ht="16.5" x14ac:dyDescent="0.25">
      <c r="A18" s="53">
        <v>21</v>
      </c>
      <c r="B18" s="50" t="s">
        <v>7</v>
      </c>
      <c r="C18" s="15" t="str">
        <f>[1]БАЗА!C95</f>
        <v>Сосоенко Н.И.</v>
      </c>
      <c r="D18" s="20" t="str">
        <f>[1]БАЗА!D95</f>
        <v>КО-449-10  Е 887 СК</v>
      </c>
      <c r="E18" s="22" t="str">
        <f>[1]БАЗА!E95</f>
        <v>Вывоз ТБО</v>
      </c>
      <c r="F18" s="22" t="s">
        <v>3</v>
      </c>
      <c r="G18" s="17" t="s">
        <v>4</v>
      </c>
      <c r="H18" s="18">
        <f t="shared" si="0"/>
        <v>18.592468021765288</v>
      </c>
      <c r="I18" s="21">
        <v>66.740000000000464</v>
      </c>
      <c r="J18" s="21">
        <v>1163.5749852652225</v>
      </c>
      <c r="K18" s="19">
        <f t="array" ref="K18">IFERROR(INDEX('[2]ведом 08 База1'!N92:N206,MATCH(C18&amp;D18,'[2]ведом 08 База1'!C92:C206&amp;'[2]ведом 08 База1'!D92:D206,0)),"")</f>
        <v>1794.14</v>
      </c>
      <c r="L18" s="19">
        <f t="array" ref="L18">IFERROR(INDEX('[2]ведом 08 База1'!O92:O206,MATCH(D18&amp;E18,'[2]ведом 08 База1'!D92:D206&amp;'[2]ведом 08 База1'!E92:E206,0)),"")</f>
        <v>33434.776907077379</v>
      </c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12"/>
      <c r="AB18" s="12"/>
    </row>
    <row r="19" spans="1:28" s="14" customFormat="1" ht="16.5" x14ac:dyDescent="0.25">
      <c r="A19" s="54"/>
      <c r="B19" s="51"/>
      <c r="C19" s="15" t="str">
        <f>[1]БАЗА!C96</f>
        <v>Сосоенко Н.И.</v>
      </c>
      <c r="D19" s="20" t="str">
        <f>[1]БАЗА!D96</f>
        <v>ЗИЛ С 922 СС</v>
      </c>
      <c r="E19" s="22" t="str">
        <f>[1]БАЗА!E96</f>
        <v>Авт. Цех.</v>
      </c>
      <c r="F19" s="22" t="s">
        <v>1</v>
      </c>
      <c r="G19" s="17" t="s">
        <v>4</v>
      </c>
      <c r="H19" s="18" t="e">
        <f t="shared" si="0"/>
        <v>#DIV/0!</v>
      </c>
      <c r="I19" s="21">
        <v>0</v>
      </c>
      <c r="J19" s="21">
        <v>0</v>
      </c>
      <c r="K19" s="19">
        <f t="array" ref="K19">IFERROR(INDEX('[2]ведом 08 База1'!N93:N207,MATCH(C19&amp;D19,'[2]ведом 08 База1'!C93:C207&amp;'[2]ведом 08 База1'!D93:D207,0)),"")</f>
        <v>0</v>
      </c>
      <c r="L19" s="19">
        <f t="array" ref="L19">IFERROR(INDEX('[2]ведом 08 База1'!O93:O207,MATCH(D19&amp;E19,'[2]ведом 08 База1'!D93:D207&amp;'[2]ведом 08 База1'!E93:E207,0)),"")</f>
        <v>0</v>
      </c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2"/>
      <c r="X19" s="12"/>
      <c r="Y19" s="12"/>
      <c r="Z19" s="12"/>
      <c r="AA19" s="12"/>
      <c r="AB19" s="12"/>
    </row>
    <row r="20" spans="1:28" s="14" customFormat="1" ht="16.5" x14ac:dyDescent="0.25">
      <c r="A20" s="55"/>
      <c r="B20" s="52"/>
      <c r="C20" s="15" t="str">
        <f>[1]БАЗА!C97</f>
        <v>Сосоенко Н.И.</v>
      </c>
      <c r="D20" s="20" t="str">
        <f>[1]БАЗА!D97</f>
        <v>ЗИЛ ММЗ С 924 СС</v>
      </c>
      <c r="E20" s="22" t="str">
        <f>[1]БАЗА!E97</f>
        <v>Авт. Цех.</v>
      </c>
      <c r="F20" s="22" t="s">
        <v>1</v>
      </c>
      <c r="G20" s="17" t="s">
        <v>4</v>
      </c>
      <c r="H20" s="18" t="e">
        <f t="shared" si="0"/>
        <v>#DIV/0!</v>
      </c>
      <c r="I20" s="21">
        <v>0</v>
      </c>
      <c r="J20" s="21">
        <v>0</v>
      </c>
      <c r="K20" s="19">
        <f t="array" ref="K20">IFERROR(INDEX('[2]ведом 08 База1'!N94:N208,MATCH(C20&amp;D20,'[2]ведом 08 База1'!C94:C208&amp;'[2]ведом 08 База1'!D94:D208,0)),"")</f>
        <v>0</v>
      </c>
      <c r="L20" s="19">
        <f t="array" ref="L20">IFERROR(INDEX('[2]ведом 08 База1'!O94:O208,MATCH(D20&amp;E20,'[2]ведом 08 База1'!D94:D208&amp;'[2]ведом 08 База1'!E94:E208,0)),"")</f>
        <v>0</v>
      </c>
      <c r="M20" s="12"/>
      <c r="N20" s="12"/>
      <c r="O20" s="12"/>
      <c r="P20" s="12"/>
      <c r="Q20" s="12"/>
      <c r="R20" s="12"/>
      <c r="S20" s="12"/>
      <c r="T20" s="12"/>
      <c r="U20" s="13"/>
      <c r="V20" s="12"/>
      <c r="W20" s="12"/>
      <c r="X20" s="12"/>
      <c r="Y20" s="12"/>
      <c r="Z20" s="12"/>
      <c r="AA20" s="12"/>
      <c r="AB20" s="12"/>
    </row>
    <row r="21" spans="1:28" s="14" customFormat="1" ht="16.5" x14ac:dyDescent="0.25">
      <c r="A21" s="53">
        <v>22</v>
      </c>
      <c r="B21" s="50" t="s">
        <v>8</v>
      </c>
      <c r="C21" s="15" t="str">
        <f>[1]БАЗА!C98</f>
        <v>Тропец Е.В.</v>
      </c>
      <c r="D21" s="20" t="str">
        <f>[1]БАЗА!D98</f>
        <v>КО-440-4  А 348 ОО</v>
      </c>
      <c r="E21" s="22" t="str">
        <f>[1]БАЗА!E98</f>
        <v>Вывоз ТБО</v>
      </c>
      <c r="F21" s="22" t="s">
        <v>3</v>
      </c>
      <c r="G21" s="17" t="s">
        <v>4</v>
      </c>
      <c r="H21" s="18">
        <f t="shared" si="0"/>
        <v>18.538921590585232</v>
      </c>
      <c r="I21" s="21">
        <v>137.42999999999995</v>
      </c>
      <c r="J21" s="21">
        <v>2391.2816195340711</v>
      </c>
      <c r="K21" s="19">
        <f t="array" ref="K21">IFERROR(INDEX('[2]ведом 08 База1'!N95:N209,MATCH(C21&amp;D21,'[2]ведом 08 База1'!C95:C209&amp;'[2]ведом 08 База1'!D95:D209,0)),"")</f>
        <v>1619.92</v>
      </c>
      <c r="L21" s="19">
        <f t="array" ref="L21">IFERROR(INDEX('[2]ведом 08 База1'!O95:O209,MATCH(D21&amp;E21,'[2]ведом 08 База1'!D95:D209&amp;'[2]ведом 08 База1'!E95:E209,0)),"")</f>
        <v>30188.092237680889</v>
      </c>
      <c r="M21" s="12"/>
      <c r="N21" s="12"/>
      <c r="O21" s="12"/>
      <c r="P21" s="12"/>
      <c r="Q21" s="12"/>
      <c r="R21" s="12"/>
      <c r="S21" s="12"/>
      <c r="T21" s="12"/>
      <c r="U21" s="13"/>
      <c r="V21" s="12"/>
      <c r="W21" s="12"/>
      <c r="X21" s="12"/>
      <c r="Y21" s="12"/>
      <c r="Z21" s="12"/>
      <c r="AA21" s="12"/>
      <c r="AB21" s="12"/>
    </row>
    <row r="22" spans="1:28" s="14" customFormat="1" ht="16.5" x14ac:dyDescent="0.25">
      <c r="A22" s="54"/>
      <c r="B22" s="51"/>
      <c r="C22" s="15" t="str">
        <f>[1]БАЗА!C99</f>
        <v>Тропец Е.В.</v>
      </c>
      <c r="D22" s="20" t="str">
        <f>[1]БАЗА!D99</f>
        <v>ММЗ ЗИЛ  С 924 С</v>
      </c>
      <c r="E22" s="22" t="str">
        <f>[1]БАЗА!E99</f>
        <v>Авт. Цех.</v>
      </c>
      <c r="F22" s="22" t="s">
        <v>1</v>
      </c>
      <c r="G22" s="17" t="s">
        <v>4</v>
      </c>
      <c r="H22" s="18" t="e">
        <f t="shared" si="0"/>
        <v>#DIV/0!</v>
      </c>
      <c r="I22" s="21">
        <v>0</v>
      </c>
      <c r="J22" s="21">
        <v>0</v>
      </c>
      <c r="K22" s="19">
        <f t="array" ref="K22">IFERROR(INDEX('[2]ведом 08 База1'!N96:N210,MATCH(C22&amp;D22,'[2]ведом 08 База1'!C96:C210&amp;'[2]ведом 08 База1'!D96:D210,0)),"")</f>
        <v>0</v>
      </c>
      <c r="L22" s="19">
        <f t="array" ref="L22">IFERROR(INDEX('[2]ведом 08 База1'!O96:O210,MATCH(D22&amp;E22,'[2]ведом 08 База1'!D96:D210&amp;'[2]ведом 08 База1'!E96:E210,0)),"")</f>
        <v>0</v>
      </c>
      <c r="M22" s="12"/>
      <c r="N22" s="12"/>
      <c r="O22" s="12"/>
      <c r="P22" s="12"/>
      <c r="Q22" s="12"/>
      <c r="R22" s="12"/>
      <c r="S22" s="12"/>
      <c r="T22" s="12"/>
      <c r="U22" s="13"/>
      <c r="V22" s="12"/>
      <c r="W22" s="12"/>
      <c r="X22" s="12"/>
      <c r="Y22" s="12"/>
      <c r="Z22" s="12"/>
      <c r="AA22" s="12"/>
      <c r="AB22" s="12"/>
    </row>
    <row r="23" spans="1:28" s="14" customFormat="1" ht="16.5" x14ac:dyDescent="0.25">
      <c r="A23" s="54"/>
      <c r="B23" s="51"/>
      <c r="C23" s="15" t="str">
        <f>[1]БАЗА!C100</f>
        <v>Тропец Е.В.</v>
      </c>
      <c r="D23" s="20" t="str">
        <f>[1]БАЗА!D100</f>
        <v>ЗИЛ ММЗ С 924 С</v>
      </c>
      <c r="E23" s="22" t="str">
        <f>[1]БАЗА!E100</f>
        <v>Авт. Цех.</v>
      </c>
      <c r="F23" s="22" t="s">
        <v>3</v>
      </c>
      <c r="G23" s="17" t="s">
        <v>4</v>
      </c>
      <c r="H23" s="18" t="e">
        <f t="shared" si="0"/>
        <v>#DIV/0!</v>
      </c>
      <c r="I23" s="21">
        <v>0</v>
      </c>
      <c r="J23" s="21">
        <v>0</v>
      </c>
      <c r="K23" s="19">
        <f t="array" ref="K23">IFERROR(INDEX('[2]ведом 08 База1'!N97:N211,MATCH(C23&amp;D23,'[2]ведом 08 База1'!C97:C211&amp;'[2]ведом 08 База1'!D97:D211,0)),"")</f>
        <v>0</v>
      </c>
      <c r="L23" s="19">
        <f t="array" ref="L23">IFERROR(INDEX('[2]ведом 08 База1'!O97:O211,MATCH(D23&amp;E23,'[2]ведом 08 База1'!D97:D211&amp;'[2]ведом 08 База1'!E97:E211,0)),"")</f>
        <v>0</v>
      </c>
      <c r="M23" s="12"/>
      <c r="N23" s="12"/>
      <c r="O23" s="12"/>
      <c r="P23" s="12"/>
      <c r="Q23" s="12"/>
      <c r="R23" s="12"/>
      <c r="S23" s="12"/>
      <c r="T23" s="12"/>
      <c r="U23" s="13"/>
      <c r="V23" s="12"/>
      <c r="W23" s="12"/>
      <c r="X23" s="12"/>
      <c r="Y23" s="12"/>
      <c r="Z23" s="12"/>
      <c r="AA23" s="12"/>
      <c r="AB23" s="12"/>
    </row>
    <row r="24" spans="1:28" s="14" customFormat="1" ht="16.5" x14ac:dyDescent="0.25">
      <c r="A24" s="54"/>
      <c r="B24" s="51"/>
      <c r="C24" s="15" t="str">
        <f>[1]БАЗА!C101</f>
        <v>Тропец Е.В.</v>
      </c>
      <c r="D24" s="20" t="str">
        <f>[1]БАЗА!D101</f>
        <v>ЗИЛ ММЗ С 922 СС</v>
      </c>
      <c r="E24" s="22" t="str">
        <f>[1]БАЗА!E101</f>
        <v>Авт. Цех.</v>
      </c>
      <c r="F24" s="22" t="s">
        <v>1</v>
      </c>
      <c r="G24" s="17" t="s">
        <v>4</v>
      </c>
      <c r="H24" s="18">
        <f t="shared" si="0"/>
        <v>36.801340482573728</v>
      </c>
      <c r="I24" s="21">
        <v>0</v>
      </c>
      <c r="J24" s="21">
        <v>0</v>
      </c>
      <c r="K24" s="19">
        <f t="array" ref="K24">IFERROR(INDEX('[2]ведом 08 База1'!N98:N212,MATCH(C24&amp;D24,'[2]ведом 08 База1'!C98:C212&amp;'[2]ведом 08 База1'!D98:D212,0)),"")</f>
        <v>20</v>
      </c>
      <c r="L24" s="19">
        <f t="array" ref="L24">IFERROR(INDEX('[2]ведом 08 База1'!O98:O212,MATCH(D24&amp;E24,'[2]ведом 08 База1'!D98:D212&amp;'[2]ведом 08 База1'!E98:E212,0)),"")</f>
        <v>736.02680965147454</v>
      </c>
      <c r="M24" s="12"/>
      <c r="N24" s="12"/>
      <c r="O24" s="12"/>
      <c r="P24" s="12"/>
      <c r="Q24" s="12"/>
      <c r="R24" s="12"/>
      <c r="S24" s="12"/>
      <c r="T24" s="12"/>
      <c r="U24" s="13"/>
      <c r="V24" s="12"/>
      <c r="W24" s="12"/>
      <c r="X24" s="12"/>
      <c r="Y24" s="12"/>
      <c r="Z24" s="12"/>
      <c r="AA24" s="12"/>
      <c r="AB24" s="12"/>
    </row>
    <row r="25" spans="1:28" s="14" customFormat="1" ht="16.5" x14ac:dyDescent="0.25">
      <c r="A25" s="54"/>
      <c r="B25" s="51"/>
      <c r="C25" s="15" t="str">
        <f>[1]БАЗА!C102</f>
        <v>Тропец Е.В.</v>
      </c>
      <c r="D25" s="20" t="str">
        <f>[1]БАЗА!D102</f>
        <v>КО-449-10  Е 887 СК</v>
      </c>
      <c r="E25" s="22" t="str">
        <f>[1]БАЗА!E102</f>
        <v>Вывоз ТБО</v>
      </c>
      <c r="F25" s="22" t="s">
        <v>0</v>
      </c>
      <c r="G25" s="17" t="s">
        <v>4</v>
      </c>
      <c r="H25" s="18" t="e">
        <f t="shared" si="0"/>
        <v>#DIV/0!</v>
      </c>
      <c r="I25" s="21">
        <v>0</v>
      </c>
      <c r="J25" s="21">
        <v>-1.074633282769355E-4</v>
      </c>
      <c r="K25" s="19">
        <f t="array" ref="K25">IFERROR(INDEX('[2]ведом 08 База1'!N99:N213,MATCH(C25&amp;D25,'[2]ведом 08 База1'!C99:C213&amp;'[2]ведом 08 База1'!D99:D213,0)),"")</f>
        <v>0</v>
      </c>
      <c r="L25" s="19">
        <f t="array" ref="L25">IFERROR(INDEX('[2]ведом 08 База1'!O99:O213,MATCH(D25&amp;E25,'[2]ведом 08 База1'!D99:D213&amp;'[2]ведом 08 База1'!E99:E213,0)),"")</f>
        <v>0</v>
      </c>
      <c r="M25" s="12"/>
      <c r="N25" s="12"/>
      <c r="O25" s="12"/>
      <c r="P25" s="12"/>
      <c r="Q25" s="12"/>
      <c r="R25" s="12"/>
      <c r="S25" s="12"/>
      <c r="T25" s="12"/>
      <c r="U25" s="13"/>
      <c r="V25" s="12"/>
      <c r="W25" s="12"/>
      <c r="X25" s="12"/>
      <c r="Y25" s="12"/>
      <c r="Z25" s="12"/>
      <c r="AA25" s="12"/>
      <c r="AB25" s="12"/>
    </row>
    <row r="26" spans="1:28" s="14" customFormat="1" ht="16.5" x14ac:dyDescent="0.25">
      <c r="A26" s="54"/>
      <c r="B26" s="51"/>
      <c r="C26" s="15" t="str">
        <f>[1]БАЗА!C103</f>
        <v>Тропец Е.В.</v>
      </c>
      <c r="D26" s="20" t="str">
        <f>[1]БАЗА!D103</f>
        <v>ЗИЛ ММЗ С 924 СС</v>
      </c>
      <c r="E26" s="22" t="str">
        <f>[1]БАЗА!E103</f>
        <v>Авт. Цех.</v>
      </c>
      <c r="F26" s="22"/>
      <c r="G26" s="17"/>
      <c r="H26" s="18"/>
      <c r="I26" s="21"/>
      <c r="J26" s="21"/>
      <c r="K26" s="19">
        <f t="array" ref="K26">IFERROR(INDEX('[2]ведом 08 База1'!N100:N214,MATCH(C26&amp;D26,'[2]ведом 08 База1'!C100:C214&amp;'[2]ведом 08 База1'!D100:D214,0)),"")</f>
        <v>75</v>
      </c>
      <c r="L26" s="19">
        <f t="array" ref="L26">IFERROR(INDEX('[2]ведом 08 База1'!O100:O214,MATCH(D26&amp;E26,'[2]ведом 08 База1'!D100:D214&amp;'[2]ведом 08 База1'!E100:E214,0)),"")</f>
        <v>2760.1005361930297</v>
      </c>
      <c r="M26" s="12"/>
      <c r="N26" s="12"/>
      <c r="O26" s="12"/>
      <c r="P26" s="12"/>
      <c r="Q26" s="12"/>
      <c r="R26" s="12"/>
      <c r="S26" s="12"/>
      <c r="T26" s="12"/>
      <c r="U26" s="13"/>
      <c r="V26" s="12"/>
      <c r="W26" s="12"/>
      <c r="X26" s="12"/>
      <c r="Y26" s="12"/>
      <c r="Z26" s="12"/>
      <c r="AA26" s="12"/>
      <c r="AB26" s="12"/>
    </row>
    <row r="27" spans="1:28" s="14" customFormat="1" ht="16.5" x14ac:dyDescent="0.25">
      <c r="A27" s="55"/>
      <c r="B27" s="51"/>
      <c r="C27" s="15" t="str">
        <f>[1]БАЗА!C104</f>
        <v>Тропец Е.В.</v>
      </c>
      <c r="D27" s="20" t="str">
        <f>[1]БАЗА!D104</f>
        <v>КО-440-4  Е 670 РТ</v>
      </c>
      <c r="E27" s="22" t="str">
        <f>[1]БАЗА!E104</f>
        <v>ТБО</v>
      </c>
      <c r="F27" s="22" t="s">
        <v>1</v>
      </c>
      <c r="G27" s="17" t="s">
        <v>4</v>
      </c>
      <c r="H27" s="18" t="e">
        <f t="shared" ref="H27" si="1">(J27+L27)/(I27+K27)</f>
        <v>#DIV/0!</v>
      </c>
      <c r="I27" s="21">
        <v>0</v>
      </c>
      <c r="J27" s="21">
        <v>0</v>
      </c>
      <c r="K27" s="19">
        <f t="array" ref="K27">IFERROR(INDEX('[2]ведом 08 База1'!N101:N215,MATCH(C27&amp;D27,'[2]ведом 08 База1'!C101:C215&amp;'[2]ведом 08 База1'!D101:D215,0)),"")</f>
        <v>0</v>
      </c>
      <c r="L27" s="19">
        <f t="array" ref="L27">IFERROR(INDEX('[2]ведом 08 База1'!O101:O215,MATCH(D27&amp;E27,'[2]ведом 08 База1'!D101:D215&amp;'[2]ведом 08 База1'!E101:E215,0)),"")</f>
        <v>0</v>
      </c>
      <c r="M27" s="12"/>
      <c r="N27" s="12"/>
      <c r="O27" s="12"/>
      <c r="P27" s="12"/>
      <c r="Q27" s="12"/>
      <c r="R27" s="12"/>
      <c r="S27" s="12"/>
      <c r="T27" s="12"/>
      <c r="U27" s="13"/>
      <c r="V27" s="12"/>
      <c r="W27" s="12"/>
      <c r="X27" s="12"/>
      <c r="Y27" s="12"/>
      <c r="Z27" s="12"/>
      <c r="AA27" s="12"/>
      <c r="AB27" s="12"/>
    </row>
    <row r="28" spans="1:28" s="39" customFormat="1" ht="18" thickBot="1" x14ac:dyDescent="0.3">
      <c r="A28" s="28"/>
      <c r="B28" s="29"/>
      <c r="C28" s="30"/>
      <c r="D28" s="31"/>
      <c r="E28" s="32"/>
      <c r="F28" s="33"/>
      <c r="G28" s="34" t="s">
        <v>4</v>
      </c>
      <c r="H28" s="35"/>
      <c r="I28" s="36">
        <f>SUM(I29:I35)</f>
        <v>0</v>
      </c>
      <c r="J28" s="36">
        <f>SUM(J29:J35)</f>
        <v>4.4414535614123452E-3</v>
      </c>
      <c r="K28" s="36">
        <f>SUM(K29:K35)</f>
        <v>1120</v>
      </c>
      <c r="L28" s="36">
        <f t="shared" ref="L28" si="2">SUM(L29:L35)</f>
        <v>19632.200842930088</v>
      </c>
      <c r="M28" s="12"/>
      <c r="N28" s="37"/>
      <c r="O28" s="37"/>
      <c r="P28" s="37"/>
      <c r="Q28" s="37"/>
      <c r="R28" s="37"/>
      <c r="S28" s="37"/>
      <c r="T28" s="37"/>
      <c r="U28" s="38"/>
      <c r="V28" s="37"/>
      <c r="W28" s="37"/>
      <c r="X28" s="37"/>
      <c r="Y28" s="37"/>
      <c r="Z28" s="37"/>
      <c r="AA28" s="37"/>
      <c r="AB28" s="37"/>
    </row>
    <row r="29" spans="1:28" s="14" customFormat="1" ht="17.25" thickTop="1" x14ac:dyDescent="0.25">
      <c r="A29" s="16">
        <v>23</v>
      </c>
      <c r="B29" s="40" t="s">
        <v>9</v>
      </c>
      <c r="C29" s="15" t="str">
        <f>[1]БАЗА!C106</f>
        <v>Ельцов С.Ф.</v>
      </c>
      <c r="D29" s="20" t="str">
        <f>[1]БАЗА!D106</f>
        <v>МТЗ-82 ЕР 38-08</v>
      </c>
      <c r="E29" s="16" t="s">
        <v>10</v>
      </c>
      <c r="F29" s="16" t="s">
        <v>0</v>
      </c>
      <c r="G29" s="17" t="s">
        <v>4</v>
      </c>
      <c r="H29" s="18">
        <f t="shared" ref="H29:H33" si="3">(J29+L29)/(I29+K29)</f>
        <v>37.273527101707103</v>
      </c>
      <c r="I29" s="41">
        <v>0</v>
      </c>
      <c r="J29" s="41">
        <v>0</v>
      </c>
      <c r="K29" s="19">
        <f t="array" ref="K29">IFERROR(INDEX('[2]ведом 08 База1'!N103:N217,MATCH(C29&amp;D29,'[2]ведом 08 База1'!C103:C217&amp;'[2]ведом 08 База1'!D103:D217,0)),"")</f>
        <v>120</v>
      </c>
      <c r="L29" s="19">
        <f t="array" ref="L29">IFERROR(INDEX('[2]ведом 08 База1'!O103:O217,MATCH(D29&amp;E29,'[2]ведом 08 База1'!D103:D217&amp;'[2]ведом 08 База1'!E103:E217,0)),"")</f>
        <v>4472.823252204852</v>
      </c>
      <c r="M29" s="12"/>
      <c r="N29" s="12"/>
      <c r="O29" s="12"/>
      <c r="P29" s="12"/>
      <c r="Q29" s="12"/>
      <c r="R29" s="12"/>
      <c r="S29" s="12"/>
      <c r="T29" s="12"/>
      <c r="U29" s="13"/>
      <c r="V29" s="12"/>
      <c r="W29" s="12"/>
      <c r="X29" s="12"/>
      <c r="Y29" s="12"/>
      <c r="Z29" s="12"/>
      <c r="AA29" s="12"/>
      <c r="AB29" s="12"/>
    </row>
    <row r="30" spans="1:28" s="14" customFormat="1" ht="16.5" x14ac:dyDescent="0.25">
      <c r="A30" s="56">
        <v>24</v>
      </c>
      <c r="B30" s="50" t="s">
        <v>11</v>
      </c>
      <c r="C30" s="15" t="str">
        <f>[1]БАЗА!C107</f>
        <v>Пидоря А.И</v>
      </c>
      <c r="D30" s="20" t="str">
        <f>[1]БАЗА!D107</f>
        <v>УАЗ Е 479 ВА</v>
      </c>
      <c r="E30" s="16" t="s">
        <v>10</v>
      </c>
      <c r="F30" s="22" t="s">
        <v>1</v>
      </c>
      <c r="G30" s="17" t="s">
        <v>4</v>
      </c>
      <c r="H30" s="18">
        <f t="shared" si="3"/>
        <v>36.801340482573728</v>
      </c>
      <c r="I30" s="41">
        <v>0</v>
      </c>
      <c r="J30" s="41">
        <v>0</v>
      </c>
      <c r="K30" s="19">
        <f t="array" ref="K30">IFERROR(INDEX('[2]ведом 08 База1'!N104:N218,MATCH(C30&amp;D30,'[2]ведом 08 База1'!C104:C218&amp;'[2]ведом 08 База1'!D104:D218,0)),"")</f>
        <v>260</v>
      </c>
      <c r="L30" s="19">
        <f t="array" ref="L30">IFERROR(INDEX('[2]ведом 08 База1'!O104:O218,MATCH(D30&amp;E30,'[2]ведом 08 База1'!D104:D218&amp;'[2]ведом 08 База1'!E104:E218,0)),"")</f>
        <v>9568.3485254691695</v>
      </c>
      <c r="M30" s="12"/>
      <c r="N30" s="12"/>
      <c r="O30" s="12"/>
      <c r="P30" s="12"/>
      <c r="Q30" s="12"/>
      <c r="R30" s="12"/>
      <c r="S30" s="12"/>
      <c r="T30" s="12"/>
      <c r="U30" s="13"/>
      <c r="V30" s="12"/>
      <c r="W30" s="12"/>
      <c r="X30" s="12"/>
      <c r="Y30" s="12"/>
      <c r="Z30" s="12"/>
      <c r="AA30" s="12"/>
      <c r="AB30" s="12"/>
    </row>
    <row r="31" spans="1:28" s="14" customFormat="1" ht="16.5" x14ac:dyDescent="0.25">
      <c r="A31" s="57"/>
      <c r="B31" s="52"/>
      <c r="C31" s="15" t="str">
        <f>[1]БАЗА!C108</f>
        <v>Пидоря А.И</v>
      </c>
      <c r="D31" s="20" t="str">
        <f>[1]БАЗА!D108</f>
        <v>ГАЗ 52 Е 448 ОО</v>
      </c>
      <c r="E31" s="16" t="s">
        <v>12</v>
      </c>
      <c r="F31" s="22" t="s">
        <v>1</v>
      </c>
      <c r="G31" s="17" t="s">
        <v>4</v>
      </c>
      <c r="H31" s="18" t="e">
        <f t="shared" si="3"/>
        <v>#VALUE!</v>
      </c>
      <c r="I31" s="41">
        <v>0</v>
      </c>
      <c r="J31" s="41">
        <v>-3.5800807545456337E-3</v>
      </c>
      <c r="K31" s="19">
        <f t="array" ref="K31">IFERROR(INDEX('[2]ведом 08 База1'!N105:N219,MATCH(C31&amp;D31,'[2]ведом 08 База1'!C105:C219&amp;'[2]ведом 08 База1'!D105:D219,0)),"")</f>
        <v>0</v>
      </c>
      <c r="L31" s="19" t="str">
        <f t="array" ref="L31">IFERROR(INDEX('[2]ведом 08 База1'!O105:O219,MATCH(D31&amp;E31,'[2]ведом 08 База1'!D105:D219&amp;'[2]ведом 08 База1'!E105:E219,0)),"")</f>
        <v/>
      </c>
      <c r="M31" s="12"/>
      <c r="N31" s="12"/>
      <c r="O31" s="12"/>
      <c r="P31" s="12"/>
      <c r="Q31" s="12"/>
      <c r="R31" s="12"/>
      <c r="S31" s="12"/>
      <c r="T31" s="12"/>
      <c r="U31" s="13"/>
      <c r="V31" s="12"/>
      <c r="W31" s="12"/>
      <c r="X31" s="12"/>
      <c r="Y31" s="12"/>
      <c r="Z31" s="12"/>
      <c r="AA31" s="12"/>
      <c r="AB31" s="12"/>
    </row>
    <row r="32" spans="1:28" s="14" customFormat="1" ht="16.5" x14ac:dyDescent="0.25">
      <c r="A32" s="56">
        <v>25</v>
      </c>
      <c r="B32" s="50" t="s">
        <v>13</v>
      </c>
      <c r="C32" s="15" t="str">
        <f>[1]БАЗА!C109</f>
        <v>Ольховский Н.А.</v>
      </c>
      <c r="D32" s="20" t="str">
        <f>[1]БАЗА!D109</f>
        <v>ГАЗ 52 Е 448 ОО</v>
      </c>
      <c r="E32" s="16" t="s">
        <v>12</v>
      </c>
      <c r="F32" s="22" t="s">
        <v>1</v>
      </c>
      <c r="G32" s="17" t="s">
        <v>4</v>
      </c>
      <c r="H32" s="18" t="e">
        <f t="shared" si="3"/>
        <v>#VALUE!</v>
      </c>
      <c r="I32" s="41">
        <v>0</v>
      </c>
      <c r="J32" s="41">
        <v>2.005383578762121E-3</v>
      </c>
      <c r="K32" s="19">
        <f t="array" ref="K32">IFERROR(INDEX('[2]ведом 08 База1'!N106:N220,MATCH(C32&amp;D32,'[2]ведом 08 База1'!C106:C220&amp;'[2]ведом 08 База1'!D106:D220,0)),"")</f>
        <v>230</v>
      </c>
      <c r="L32" s="65" t="str">
        <f t="array" ref="L32">IFERROR(INDEX('[2]ведом 08 База1'!O106:O220,MATCH(D32&amp;E32,'[2]ведом 08 База1'!D106:D220&amp;'[2]ведом 08 База1'!E106:E220,0)),"")</f>
        <v/>
      </c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12"/>
      <c r="AB32" s="12"/>
    </row>
    <row r="33" spans="1:28" s="14" customFormat="1" ht="16.5" x14ac:dyDescent="0.25">
      <c r="A33" s="58"/>
      <c r="B33" s="51"/>
      <c r="C33" s="15" t="str">
        <f>[1]БАЗА!C110</f>
        <v>Ольховский Н.А.</v>
      </c>
      <c r="D33" s="20" t="str">
        <f>[1]БАЗА!D110</f>
        <v>ЗИЛ ММЗ  О749ВЕ</v>
      </c>
      <c r="E33" s="16" t="s">
        <v>10</v>
      </c>
      <c r="F33" s="16" t="s">
        <v>0</v>
      </c>
      <c r="G33" s="17" t="s">
        <v>4</v>
      </c>
      <c r="H33" s="18">
        <f t="shared" si="3"/>
        <v>37.273540470930961</v>
      </c>
      <c r="I33" s="41">
        <v>0</v>
      </c>
      <c r="J33" s="41">
        <v>2.005383578762121E-3</v>
      </c>
      <c r="K33" s="19">
        <f t="array" ref="K33">IFERROR(INDEX('[2]ведом 08 База1'!N107:N221,MATCH(C33&amp;D33,'[2]ведом 08 База1'!C107:C221&amp;'[2]ведом 08 База1'!D107:D221,0)),"")</f>
        <v>150</v>
      </c>
      <c r="L33" s="19">
        <f t="array" ref="L33">IFERROR(INDEX('[2]ведом 08 База1'!O107:O221,MATCH(D33&amp;E33,'[2]ведом 08 База1'!D107:D221&amp;'[2]ведом 08 База1'!E107:E221,0)),"")</f>
        <v>5591.0290652560652</v>
      </c>
      <c r="M33" s="12"/>
      <c r="N33" s="12"/>
      <c r="O33" s="12"/>
      <c r="P33" s="12"/>
      <c r="Q33" s="12"/>
      <c r="R33" s="12"/>
      <c r="S33" s="12"/>
      <c r="T33" s="12"/>
      <c r="U33" s="13"/>
      <c r="V33" s="12"/>
      <c r="W33" s="12"/>
      <c r="X33" s="12"/>
      <c r="Y33" s="12"/>
      <c r="Z33" s="12"/>
      <c r="AA33" s="12"/>
      <c r="AB33" s="12"/>
    </row>
    <row r="34" spans="1:28" s="14" customFormat="1" ht="16.5" x14ac:dyDescent="0.25">
      <c r="A34" s="57"/>
      <c r="B34" s="52"/>
      <c r="C34" s="15" t="str">
        <f>[1]БАЗА!C111</f>
        <v>Ольховский Н.А.</v>
      </c>
      <c r="D34" s="20" t="str">
        <f>[1]БАЗА!D111</f>
        <v>САЗ 3507 С 560 КС</v>
      </c>
      <c r="E34" s="16" t="s">
        <v>12</v>
      </c>
      <c r="F34" s="22" t="s">
        <v>1</v>
      </c>
      <c r="G34" s="17" t="s">
        <v>4</v>
      </c>
      <c r="H34" s="18" t="e">
        <f>(J34+L34)/(I34+K34)</f>
        <v>#VALUE!</v>
      </c>
      <c r="I34" s="41">
        <v>0</v>
      </c>
      <c r="J34" s="41">
        <v>2.005383578762121E-3</v>
      </c>
      <c r="K34" s="19">
        <f t="array" ref="K34">IFERROR(INDEX('[2]ведом 08 База1'!N108:N222,MATCH(C34&amp;D34,'[2]ведом 08 База1'!C108:C222&amp;'[2]ведом 08 База1'!D108:D222,0)),"")</f>
        <v>0</v>
      </c>
      <c r="L34" s="19" t="str">
        <f t="array" ref="L34">IFERROR(INDEX('[2]ведом 08 База1'!O108:O222,MATCH(D34&amp;E34,'[2]ведом 08 База1'!D108:D222&amp;'[2]ведом 08 База1'!E108:E222,0)),"")</f>
        <v/>
      </c>
      <c r="M34" s="12"/>
      <c r="N34" s="12"/>
      <c r="O34" s="12"/>
      <c r="P34" s="12"/>
      <c r="Q34" s="12"/>
      <c r="R34" s="12"/>
      <c r="S34" s="12"/>
      <c r="T34" s="12"/>
      <c r="U34" s="13"/>
      <c r="V34" s="12"/>
      <c r="W34" s="12"/>
      <c r="X34" s="12"/>
      <c r="Y34" s="12"/>
      <c r="Z34" s="12"/>
      <c r="AA34" s="12"/>
      <c r="AB34" s="12"/>
    </row>
    <row r="35" spans="1:28" s="14" customFormat="1" ht="16.5" x14ac:dyDescent="0.25">
      <c r="A35" s="16"/>
      <c r="B35" s="42" t="s">
        <v>14</v>
      </c>
      <c r="C35" s="15" t="str">
        <f>[1]БАЗА!C112</f>
        <v>Чернышов А.И.</v>
      </c>
      <c r="D35" s="20" t="str">
        <f>[1]БАЗА!D112</f>
        <v>САЗ 3507 С 560 КС</v>
      </c>
      <c r="E35" s="16" t="s">
        <v>12</v>
      </c>
      <c r="F35" s="22" t="s">
        <v>1</v>
      </c>
      <c r="G35" s="17" t="s">
        <v>4</v>
      </c>
      <c r="H35" s="18" t="e">
        <f t="shared" ref="H35" si="4">(J35+L35)/(I35+K35)</f>
        <v>#VALUE!</v>
      </c>
      <c r="I35" s="41">
        <v>0</v>
      </c>
      <c r="J35" s="41">
        <v>2.0053835796716157E-3</v>
      </c>
      <c r="K35" s="19">
        <f t="array" ref="K35">IFERROR(INDEX('[2]ведом 08 База1'!N109:N223,MATCH(C35&amp;D35,'[2]ведом 08 База1'!C109:C223&amp;'[2]ведом 08 База1'!D109:D223,0)),"")</f>
        <v>360</v>
      </c>
      <c r="L35" s="19" t="str">
        <f t="array" ref="L35">IFERROR(INDEX('[2]ведом 08 База1'!O109:O223,MATCH(D35&amp;E35,'[2]ведом 08 База1'!D109:D223&amp;'[2]ведом 08 База1'!E109:E223,0)),"")</f>
        <v/>
      </c>
      <c r="M35" s="12"/>
      <c r="N35" s="12"/>
      <c r="O35" s="12"/>
      <c r="P35" s="12"/>
      <c r="Q35" s="12"/>
      <c r="R35" s="12"/>
      <c r="S35" s="12"/>
      <c r="T35" s="12"/>
      <c r="U35" s="13"/>
      <c r="V35" s="12"/>
      <c r="W35" s="12"/>
      <c r="X35" s="12"/>
      <c r="Y35" s="12"/>
      <c r="Z35" s="12"/>
      <c r="AA35" s="12"/>
      <c r="AB35" s="12"/>
    </row>
    <row r="36" spans="1:28" s="14" customFormat="1" ht="18" thickBot="1" x14ac:dyDescent="0.3">
      <c r="A36" s="28"/>
      <c r="B36" s="43"/>
      <c r="C36" s="44"/>
      <c r="D36" s="45"/>
      <c r="E36" s="32"/>
      <c r="F36" s="46"/>
      <c r="G36" s="34" t="s">
        <v>4</v>
      </c>
      <c r="H36" s="47"/>
      <c r="I36" s="36" t="e">
        <f>I37+I38+I39+I40+I41+I42+I43+I44+I45+I46+#REF!</f>
        <v>#REF!</v>
      </c>
      <c r="J36" s="36" t="e">
        <f>J37+J38+J39+J40+J41+J42+J43+J44+J45+J46+#REF!</f>
        <v>#REF!</v>
      </c>
      <c r="K36" s="36" t="e">
        <f>K37+K38+K39+K40+K41+K42+K43+K44+K45+K46+#REF!</f>
        <v>#REF!</v>
      </c>
      <c r="L36" s="36" t="e">
        <f>L37+L38+L39+L40+L41+L42+L43+L44+L45+L46+#REF!</f>
        <v>#VALUE!</v>
      </c>
      <c r="M36" s="12"/>
      <c r="N36" s="12"/>
      <c r="O36" s="12"/>
      <c r="P36" s="12"/>
      <c r="Q36" s="12"/>
      <c r="R36" s="12"/>
      <c r="S36" s="12"/>
      <c r="T36" s="12"/>
      <c r="U36" s="13"/>
      <c r="V36" s="12"/>
      <c r="W36" s="12"/>
      <c r="X36" s="12"/>
      <c r="Y36" s="12"/>
      <c r="Z36" s="12"/>
      <c r="AA36" s="12"/>
      <c r="AB36" s="12"/>
    </row>
    <row r="37" spans="1:28" s="14" customFormat="1" ht="17.25" thickTop="1" x14ac:dyDescent="0.25">
      <c r="A37" s="59" t="s">
        <v>15</v>
      </c>
      <c r="B37" s="61" t="s">
        <v>16</v>
      </c>
      <c r="C37" s="15">
        <f>[1]БАЗА!C114</f>
        <v>1</v>
      </c>
      <c r="D37" s="20" t="str">
        <f>[1]БАЗА!D114</f>
        <v>по акту списания</v>
      </c>
      <c r="E37" s="22" t="s">
        <v>17</v>
      </c>
      <c r="F37" s="16" t="s">
        <v>1</v>
      </c>
      <c r="G37" s="17" t="s">
        <v>4</v>
      </c>
      <c r="H37" s="18">
        <f t="shared" ref="H37:H45" si="5">(J37+L37)/(I37+K37)</f>
        <v>36.801340482573728</v>
      </c>
      <c r="I37" s="41">
        <v>0</v>
      </c>
      <c r="J37" s="41">
        <v>0</v>
      </c>
      <c r="K37" s="19">
        <f t="array" ref="K37">IFERROR(INDEX('[2]ведом 08 База1'!N111:N225,MATCH(C37&amp;D37,'[2]ведом 08 База1'!C111:C225&amp;'[2]ведом 08 База1'!D111:D225,0)),"")</f>
        <v>5</v>
      </c>
      <c r="L37" s="19">
        <f t="array" ref="L37">IFERROR(INDEX('[2]ведом 08 База1'!O111:O225,MATCH(D37&amp;E37,'[2]ведом 08 База1'!D111:D225&amp;'[2]ведом 08 База1'!E111:E225,0)),"")</f>
        <v>184.00670241286863</v>
      </c>
      <c r="M37" s="12"/>
      <c r="N37" s="12"/>
      <c r="O37" s="12"/>
      <c r="P37" s="12"/>
      <c r="Q37" s="12"/>
      <c r="R37" s="12"/>
      <c r="S37" s="12"/>
      <c r="T37" s="12"/>
      <c r="U37" s="13"/>
      <c r="V37" s="12"/>
      <c r="W37" s="12"/>
      <c r="X37" s="12"/>
      <c r="Y37" s="12"/>
      <c r="Z37" s="12"/>
      <c r="AA37" s="12"/>
      <c r="AB37" s="12"/>
    </row>
    <row r="38" spans="1:28" s="14" customFormat="1" ht="16.5" x14ac:dyDescent="0.25">
      <c r="A38" s="60"/>
      <c r="B38" s="52"/>
      <c r="C38" s="15">
        <f>[1]БАЗА!C115</f>
        <v>2</v>
      </c>
      <c r="D38" s="20" t="str">
        <f>[1]БАЗА!D115</f>
        <v>по акту списания</v>
      </c>
      <c r="E38" s="22" t="s">
        <v>17</v>
      </c>
      <c r="F38" s="22" t="s">
        <v>0</v>
      </c>
      <c r="G38" s="17" t="s">
        <v>4</v>
      </c>
      <c r="H38" s="18">
        <f t="shared" si="5"/>
        <v>36.801340482573728</v>
      </c>
      <c r="I38" s="41">
        <v>0</v>
      </c>
      <c r="J38" s="41">
        <v>0</v>
      </c>
      <c r="K38" s="19">
        <f t="array" ref="K38">IFERROR(INDEX('[2]ведом 08 База1'!N112:N226,MATCH(C38&amp;D38,'[2]ведом 08 База1'!C112:C226&amp;'[2]ведом 08 База1'!D112:D226,0)),"")</f>
        <v>25</v>
      </c>
      <c r="L38" s="19">
        <f t="array" ref="L38">IFERROR(INDEX('[2]ведом 08 База1'!O112:O226,MATCH(D38&amp;E38,'[2]ведом 08 База1'!D112:D226&amp;'[2]ведом 08 База1'!E112:E226,0)),"")</f>
        <v>920.0335120643432</v>
      </c>
      <c r="M38" s="12"/>
      <c r="N38" s="12"/>
      <c r="O38" s="12"/>
      <c r="P38" s="12"/>
      <c r="Q38" s="12"/>
      <c r="R38" s="12"/>
      <c r="S38" s="12"/>
      <c r="T38" s="12"/>
      <c r="U38" s="13"/>
      <c r="V38" s="12"/>
      <c r="W38" s="12"/>
      <c r="X38" s="12"/>
      <c r="Y38" s="12"/>
      <c r="Z38" s="12"/>
      <c r="AA38" s="12"/>
      <c r="AB38" s="12"/>
    </row>
    <row r="39" spans="1:28" s="14" customFormat="1" ht="16.5" x14ac:dyDescent="0.25">
      <c r="A39" s="48" t="s">
        <v>18</v>
      </c>
      <c r="B39" s="15" t="s">
        <v>19</v>
      </c>
      <c r="C39" s="15">
        <f>[1]БАЗА!C116</f>
        <v>3</v>
      </c>
      <c r="D39" s="20" t="str">
        <f>[1]БАЗА!D116</f>
        <v>по акту списания</v>
      </c>
      <c r="E39" s="22" t="s">
        <v>17</v>
      </c>
      <c r="F39" s="16" t="s">
        <v>1</v>
      </c>
      <c r="G39" s="17" t="s">
        <v>4</v>
      </c>
      <c r="H39" s="18" t="e">
        <f t="shared" si="5"/>
        <v>#DIV/0!</v>
      </c>
      <c r="I39" s="49">
        <v>0</v>
      </c>
      <c r="J39" s="49">
        <v>1.9355117190116289E-3</v>
      </c>
      <c r="K39" s="19">
        <f t="array" ref="K39">IFERROR(INDEX('[2]ведом 08 База1'!N113:N227,MATCH(C39&amp;D39,'[2]ведом 08 База1'!C113:C227&amp;'[2]ведом 08 База1'!D113:D227,0)),"")</f>
        <v>0</v>
      </c>
      <c r="L39" s="19">
        <f t="array" ref="L39">IFERROR(INDEX('[2]ведом 08 База1'!O113:O227,MATCH(D39&amp;E39,'[2]ведом 08 База1'!D113:D227&amp;'[2]ведом 08 База1'!E113:E227,0)),"")</f>
        <v>0</v>
      </c>
      <c r="M39" s="12"/>
      <c r="N39" s="62"/>
      <c r="O39" s="62"/>
      <c r="P39" s="62"/>
      <c r="Q39" s="12"/>
      <c r="R39" s="12"/>
      <c r="S39" s="12"/>
      <c r="T39" s="12"/>
      <c r="U39" s="13"/>
      <c r="V39" s="12"/>
      <c r="W39" s="12"/>
      <c r="X39" s="12"/>
      <c r="Y39" s="12"/>
      <c r="Z39" s="12"/>
      <c r="AA39" s="12"/>
      <c r="AB39" s="12"/>
    </row>
    <row r="40" spans="1:28" s="14" customFormat="1" ht="16.5" x14ac:dyDescent="0.25">
      <c r="A40" s="48" t="s">
        <v>20</v>
      </c>
      <c r="B40" s="15" t="s">
        <v>21</v>
      </c>
      <c r="C40" s="15">
        <f>[1]БАЗА!C117</f>
        <v>4</v>
      </c>
      <c r="D40" s="20" t="str">
        <f>[1]БАЗА!D117</f>
        <v>по акту списания</v>
      </c>
      <c r="E40" s="22" t="s">
        <v>17</v>
      </c>
      <c r="F40" s="22" t="s">
        <v>1</v>
      </c>
      <c r="G40" s="17" t="s">
        <v>4</v>
      </c>
      <c r="H40" s="18" t="e">
        <f t="shared" si="5"/>
        <v>#DIV/0!</v>
      </c>
      <c r="I40" s="49">
        <v>0</v>
      </c>
      <c r="J40" s="49">
        <v>1.9355117190116289E-3</v>
      </c>
      <c r="K40" s="19">
        <f t="array" ref="K40">IFERROR(INDEX('[2]ведом 08 База1'!N114:N228,MATCH(C40&amp;D40,'[2]ведом 08 База1'!C114:C228&amp;'[2]ведом 08 База1'!D114:D228,0)),"")</f>
        <v>0</v>
      </c>
      <c r="L40" s="19">
        <f t="array" ref="L40">IFERROR(INDEX('[2]ведом 08 База1'!O114:O228,MATCH(D40&amp;E40,'[2]ведом 08 База1'!D114:D228&amp;'[2]ведом 08 База1'!E114:E228,0)),"")</f>
        <v>0</v>
      </c>
      <c r="M40" s="12"/>
      <c r="N40" s="12"/>
      <c r="O40" s="12"/>
      <c r="P40" s="12"/>
      <c r="Q40" s="12"/>
      <c r="R40" s="12"/>
      <c r="S40" s="12"/>
      <c r="T40" s="12"/>
      <c r="U40" s="13"/>
      <c r="V40" s="12"/>
      <c r="W40" s="12"/>
      <c r="X40" s="12"/>
      <c r="Y40" s="12"/>
      <c r="Z40" s="12"/>
      <c r="AA40" s="12"/>
      <c r="AB40" s="12"/>
    </row>
    <row r="41" spans="1:28" s="14" customFormat="1" ht="16.5" x14ac:dyDescent="0.25">
      <c r="A41" s="48" t="s">
        <v>22</v>
      </c>
      <c r="B41" s="15" t="s">
        <v>23</v>
      </c>
      <c r="C41" s="15">
        <f>[1]БАЗА!C118</f>
        <v>5</v>
      </c>
      <c r="D41" s="20" t="str">
        <f>[1]БАЗА!D118</f>
        <v>по акту списания</v>
      </c>
      <c r="E41" s="22" t="s">
        <v>17</v>
      </c>
      <c r="F41" s="22" t="s">
        <v>1</v>
      </c>
      <c r="G41" s="17" t="s">
        <v>4</v>
      </c>
      <c r="H41" s="18">
        <f t="shared" si="5"/>
        <v>25.890034188454635</v>
      </c>
      <c r="I41" s="49">
        <v>54</v>
      </c>
      <c r="J41" s="49">
        <v>797.94</v>
      </c>
      <c r="K41" s="19">
        <f t="array" ref="K41">IFERROR(INDEX('[2]ведом 08 База1'!N115:N229,MATCH(C41&amp;D41,'[2]ведом 08 База1'!C115:C229&amp;'[2]ведом 08 База1'!D115:D229,0)),"")</f>
        <v>55</v>
      </c>
      <c r="L41" s="19">
        <f t="array" ref="L41">IFERROR(INDEX('[2]ведом 08 База1'!O115:O229,MATCH(D41&amp;E41,'[2]ведом 08 База1'!D115:D229&amp;'[2]ведом 08 База1'!E115:E229,0)),"")</f>
        <v>2024.0737265415551</v>
      </c>
      <c r="M41" s="12"/>
      <c r="N41" s="12"/>
      <c r="O41" s="12"/>
      <c r="P41" s="12"/>
      <c r="Q41" s="12"/>
      <c r="R41" s="12"/>
      <c r="S41" s="12"/>
      <c r="T41" s="12"/>
      <c r="U41" s="13"/>
      <c r="V41" s="12"/>
      <c r="W41" s="12"/>
      <c r="X41" s="12"/>
      <c r="Y41" s="12"/>
      <c r="Z41" s="12"/>
      <c r="AA41" s="12"/>
      <c r="AB41" s="12"/>
    </row>
    <row r="42" spans="1:28" s="14" customFormat="1" ht="16.5" x14ac:dyDescent="0.25">
      <c r="A42" s="48" t="s">
        <v>24</v>
      </c>
      <c r="B42" s="15" t="s">
        <v>25</v>
      </c>
      <c r="C42" s="15">
        <f>[1]БАЗА!C119</f>
        <v>6</v>
      </c>
      <c r="D42" s="20" t="str">
        <f>[1]БАЗА!D119</f>
        <v>по акту списания</v>
      </c>
      <c r="E42" s="22" t="s">
        <v>17</v>
      </c>
      <c r="F42" s="22" t="s">
        <v>1</v>
      </c>
      <c r="G42" s="17" t="s">
        <v>4</v>
      </c>
      <c r="H42" s="18" t="e">
        <f t="shared" si="5"/>
        <v>#DIV/0!</v>
      </c>
      <c r="I42" s="49">
        <v>0</v>
      </c>
      <c r="J42" s="49">
        <v>0</v>
      </c>
      <c r="K42" s="19">
        <f t="array" ref="K42">IFERROR(INDEX('[2]ведом 08 База1'!N116:N230,MATCH(C42&amp;D42,'[2]ведом 08 База1'!C116:C230&amp;'[2]ведом 08 База1'!D116:D230,0)),"")</f>
        <v>0</v>
      </c>
      <c r="L42" s="19">
        <f t="array" ref="L42">IFERROR(INDEX('[2]ведом 08 База1'!O116:O230,MATCH(D42&amp;E42,'[2]ведом 08 База1'!D116:D230&amp;'[2]ведом 08 База1'!E116:E230,0)),"")</f>
        <v>0</v>
      </c>
      <c r="M42" s="12"/>
      <c r="N42" s="12"/>
      <c r="O42" s="12"/>
      <c r="P42" s="12"/>
      <c r="Q42" s="12"/>
      <c r="R42" s="12"/>
      <c r="S42" s="12"/>
      <c r="T42" s="12"/>
      <c r="U42" s="13"/>
      <c r="V42" s="12"/>
      <c r="W42" s="12"/>
      <c r="X42" s="12"/>
      <c r="Y42" s="12"/>
      <c r="Z42" s="12"/>
      <c r="AA42" s="12"/>
      <c r="AB42" s="12"/>
    </row>
    <row r="43" spans="1:28" s="14" customFormat="1" ht="16.5" x14ac:dyDescent="0.25">
      <c r="A43" s="48" t="s">
        <v>26</v>
      </c>
      <c r="B43" s="15" t="s">
        <v>27</v>
      </c>
      <c r="C43" s="15">
        <f>[1]БАЗА!C120</f>
        <v>7</v>
      </c>
      <c r="D43" s="20" t="str">
        <f>[1]БАЗА!D120</f>
        <v>по акту списания</v>
      </c>
      <c r="E43" s="22" t="s">
        <v>28</v>
      </c>
      <c r="F43" s="22" t="s">
        <v>0</v>
      </c>
      <c r="G43" s="17" t="s">
        <v>4</v>
      </c>
      <c r="H43" s="18" t="e">
        <f t="shared" si="5"/>
        <v>#VALUE!</v>
      </c>
      <c r="I43" s="49">
        <v>0</v>
      </c>
      <c r="J43" s="49">
        <v>0</v>
      </c>
      <c r="K43" s="19">
        <f t="array" ref="K43">IFERROR(INDEX('[2]ведом 08 База1'!N117:N231,MATCH(C43&amp;D43,'[2]ведом 08 База1'!C117:C231&amp;'[2]ведом 08 База1'!D117:D231,0)),"")</f>
        <v>0</v>
      </c>
      <c r="L43" s="19" t="str">
        <f t="array" ref="L43">IFERROR(INDEX('[2]ведом 08 База1'!O117:O231,MATCH(D43&amp;E43,'[2]ведом 08 База1'!D117:D231&amp;'[2]ведом 08 База1'!E117:E231,0)),"")</f>
        <v/>
      </c>
      <c r="M43" s="12"/>
      <c r="N43" s="12"/>
      <c r="O43" s="12"/>
      <c r="P43" s="12"/>
      <c r="Q43" s="12"/>
      <c r="R43" s="12"/>
      <c r="S43" s="12"/>
      <c r="T43" s="12"/>
      <c r="U43" s="13"/>
      <c r="V43" s="12"/>
      <c r="W43" s="12"/>
      <c r="X43" s="12"/>
      <c r="Y43" s="12"/>
      <c r="Z43" s="12"/>
      <c r="AA43" s="12"/>
      <c r="AB43" s="12"/>
    </row>
    <row r="44" spans="1:28" s="14" customFormat="1" ht="16.5" x14ac:dyDescent="0.25">
      <c r="A44" s="24" t="s">
        <v>29</v>
      </c>
      <c r="B44" s="15" t="s">
        <v>30</v>
      </c>
      <c r="C44" s="15">
        <f>[1]БАЗА!C121</f>
        <v>8</v>
      </c>
      <c r="D44" s="20" t="str">
        <f>[1]БАЗА!D121</f>
        <v>по акту списания</v>
      </c>
      <c r="E44" s="22" t="s">
        <v>17</v>
      </c>
      <c r="F44" s="22" t="s">
        <v>1</v>
      </c>
      <c r="G44" s="17" t="s">
        <v>4</v>
      </c>
      <c r="H44" s="18" t="e">
        <f t="shared" si="5"/>
        <v>#DIV/0!</v>
      </c>
      <c r="I44" s="49">
        <v>0</v>
      </c>
      <c r="J44" s="49">
        <v>0</v>
      </c>
      <c r="K44" s="19">
        <f t="array" ref="K44">IFERROR(INDEX('[2]ведом 08 База1'!N118:N232,MATCH(C44&amp;D44,'[2]ведом 08 База1'!C118:C232&amp;'[2]ведом 08 База1'!D118:D232,0)),"")</f>
        <v>0</v>
      </c>
      <c r="L44" s="19">
        <f t="array" ref="L44">IFERROR(INDEX('[2]ведом 08 База1'!O118:O232,MATCH(D44&amp;E44,'[2]ведом 08 База1'!D118:D232&amp;'[2]ведом 08 База1'!E118:E232,0)),"")</f>
        <v>0</v>
      </c>
      <c r="M44" s="12"/>
      <c r="N44" s="12"/>
      <c r="O44" s="12"/>
      <c r="P44" s="12"/>
      <c r="Q44" s="12"/>
      <c r="R44" s="12"/>
      <c r="S44" s="12"/>
      <c r="T44" s="12"/>
      <c r="U44" s="13"/>
      <c r="V44" s="12"/>
      <c r="W44" s="12"/>
      <c r="X44" s="12"/>
      <c r="Y44" s="12"/>
      <c r="Z44" s="12"/>
      <c r="AA44" s="12"/>
      <c r="AB44" s="12"/>
    </row>
    <row r="45" spans="1:28" s="14" customFormat="1" ht="16.5" x14ac:dyDescent="0.25">
      <c r="A45" s="63" t="s">
        <v>31</v>
      </c>
      <c r="B45" s="23" t="s">
        <v>32</v>
      </c>
      <c r="C45" s="15">
        <f>[1]БАЗА!C122</f>
        <v>9</v>
      </c>
      <c r="D45" s="20" t="str">
        <f>[1]БАЗА!D122</f>
        <v>акт списания (личный)</v>
      </c>
      <c r="E45" s="22" t="s">
        <v>17</v>
      </c>
      <c r="F45" s="22" t="s">
        <v>1</v>
      </c>
      <c r="G45" s="17" t="s">
        <v>4</v>
      </c>
      <c r="H45" s="18">
        <f t="shared" si="5"/>
        <v>36.740910505964081</v>
      </c>
      <c r="I45" s="49">
        <v>90</v>
      </c>
      <c r="J45" s="49">
        <v>3306.6819455367672</v>
      </c>
      <c r="K45" s="19">
        <f t="array" ref="K45">IFERROR(INDEX('[2]ведом 08 База1'!N119:N233,MATCH(C45&amp;D45,'[2]ведом 08 База1'!C119:C233&amp;'[2]ведом 08 База1'!D119:D233,0)),"")</f>
        <v>0</v>
      </c>
      <c r="L45" s="19">
        <f t="array" ref="L45">IFERROR(INDEX('[2]ведом 08 База1'!O119:O233,MATCH(D45&amp;E45,'[2]ведом 08 База1'!D119:D233&amp;'[2]ведом 08 База1'!E119:E233,0)),"")</f>
        <v>0</v>
      </c>
      <c r="M45" s="12"/>
      <c r="N45" s="12"/>
      <c r="O45" s="12"/>
      <c r="P45" s="12"/>
      <c r="Q45" s="12"/>
      <c r="R45" s="12"/>
      <c r="S45" s="12"/>
      <c r="T45" s="12"/>
      <c r="U45" s="13"/>
      <c r="V45" s="12"/>
      <c r="W45" s="12"/>
      <c r="X45" s="12"/>
      <c r="Y45" s="12"/>
      <c r="Z45" s="12"/>
      <c r="AA45" s="12"/>
      <c r="AB45" s="12"/>
    </row>
    <row r="46" spans="1:28" s="14" customFormat="1" ht="16.5" customHeight="1" x14ac:dyDescent="0.25">
      <c r="A46" s="64"/>
      <c r="B46" s="23" t="s">
        <v>32</v>
      </c>
      <c r="C46" s="15">
        <f>[1]БАЗА!C123</f>
        <v>10</v>
      </c>
      <c r="D46" s="20" t="str">
        <f>[1]БАЗА!D123</f>
        <v>акт списания (личный)</v>
      </c>
      <c r="E46" s="22" t="s">
        <v>17</v>
      </c>
      <c r="F46" s="22" t="s">
        <v>2</v>
      </c>
      <c r="G46" s="17" t="s">
        <v>4</v>
      </c>
      <c r="H46" s="18">
        <f>(J45+L45)/(I45+K45)</f>
        <v>36.740910505964081</v>
      </c>
      <c r="I46" s="49">
        <v>110</v>
      </c>
      <c r="J46" s="49">
        <v>4367</v>
      </c>
      <c r="K46" s="19">
        <f t="array" ref="K46">IFERROR(INDEX('[2]ведом 08 База1'!N120:N234,MATCH(C46&amp;D46,'[2]ведом 08 База1'!C120:C234&amp;'[2]ведом 08 База1'!D120:D234,0)),"")</f>
        <v>0</v>
      </c>
      <c r="L46" s="19">
        <f t="array" ref="L46">IFERROR(INDEX('[2]ведом 08 База1'!O120:O234,MATCH(D46&amp;E46,'[2]ведом 08 База1'!D120:D234&amp;'[2]ведом 08 База1'!E120:E234,0)),"")</f>
        <v>0</v>
      </c>
      <c r="M46" s="12"/>
      <c r="N46" s="12"/>
      <c r="O46" s="12"/>
      <c r="P46" s="12"/>
      <c r="Q46" s="12"/>
      <c r="R46" s="12"/>
      <c r="S46" s="12"/>
      <c r="T46" s="12"/>
      <c r="U46" s="13"/>
      <c r="V46" s="12"/>
      <c r="W46" s="12"/>
      <c r="X46" s="12"/>
      <c r="Y46" s="12"/>
      <c r="Z46" s="12"/>
      <c r="AA46" s="12"/>
      <c r="AB46" s="12"/>
    </row>
    <row r="47" spans="1:28" s="14" customFormat="1" ht="16.5" customHeight="1" x14ac:dyDescent="0.25">
      <c r="A47" s="64"/>
      <c r="B47" s="23" t="s">
        <v>32</v>
      </c>
      <c r="C47" s="15">
        <f>[1]БАЗА!C124</f>
        <v>11</v>
      </c>
      <c r="D47" s="20" t="str">
        <f>[1]БАЗА!D124</f>
        <v>акт списания (личный)</v>
      </c>
      <c r="E47" s="22" t="s">
        <v>17</v>
      </c>
      <c r="F47" s="22" t="s">
        <v>33</v>
      </c>
      <c r="G47" s="17" t="s">
        <v>4</v>
      </c>
      <c r="H47" s="18">
        <f>(J46+L46)/(I46+K46)</f>
        <v>39.700000000000003</v>
      </c>
      <c r="I47" s="49"/>
      <c r="J47" s="49"/>
      <c r="K47" s="19">
        <f t="array" ref="K47">IFERROR(INDEX('[2]ведом 08 База1'!N121:N235,MATCH(C47&amp;D47,'[2]ведом 08 База1'!C121:C235&amp;'[2]ведом 08 База1'!D121:D235,0)),"")</f>
        <v>15</v>
      </c>
      <c r="L47" s="19">
        <f t="array" ref="L47">IFERROR(INDEX('[2]ведом 08 База1'!O121:O235,MATCH(D47&amp;E47,'[2]ведом 08 База1'!D121:D235&amp;'[2]ведом 08 База1'!E121:E235,0)),"")</f>
        <v>552.02010723860587</v>
      </c>
      <c r="M47" s="12"/>
      <c r="N47" s="12"/>
      <c r="O47" s="12"/>
      <c r="P47" s="12"/>
      <c r="Q47" s="12"/>
      <c r="R47" s="12"/>
      <c r="S47" s="12"/>
      <c r="T47" s="12"/>
      <c r="U47" s="13"/>
      <c r="V47" s="12"/>
      <c r="W47" s="12"/>
      <c r="X47" s="12"/>
      <c r="Y47" s="12"/>
      <c r="Z47" s="12"/>
      <c r="AA47" s="12"/>
      <c r="AB47" s="12"/>
    </row>
    <row r="71" spans="1:28" s="11" customFormat="1" x14ac:dyDescent="0.25">
      <c r="A71" s="4"/>
      <c r="B71" s="5"/>
      <c r="C71" s="5"/>
      <c r="D71" s="6"/>
      <c r="E71" s="7"/>
      <c r="F71" s="6"/>
      <c r="G71" s="6"/>
      <c r="H71" s="8"/>
      <c r="I71" s="9"/>
      <c r="J71" s="10"/>
      <c r="K71" s="10"/>
      <c r="L71" s="10"/>
      <c r="M71" s="1"/>
      <c r="N71" s="1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  <c r="Z71" s="1"/>
      <c r="AA71" s="1"/>
      <c r="AB71" s="1"/>
    </row>
    <row r="72" spans="1:28" s="11" customFormat="1" x14ac:dyDescent="0.25">
      <c r="A72" s="4"/>
      <c r="B72" s="5"/>
      <c r="C72" s="5"/>
      <c r="D72" s="6"/>
      <c r="E72" s="7"/>
      <c r="F72" s="6"/>
      <c r="G72" s="6"/>
      <c r="H72" s="8"/>
      <c r="I72" s="9"/>
      <c r="J72" s="10"/>
      <c r="K72" s="10"/>
      <c r="L72" s="10"/>
      <c r="M72" s="1"/>
      <c r="N72" s="1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  <c r="Z72" s="1"/>
      <c r="AA72" s="1"/>
      <c r="AB72" s="1"/>
    </row>
    <row r="73" spans="1:28" s="11" customFormat="1" x14ac:dyDescent="0.25">
      <c r="A73" s="4"/>
      <c r="B73" s="5"/>
      <c r="C73" s="5"/>
      <c r="D73" s="6"/>
      <c r="E73" s="7"/>
      <c r="F73" s="6"/>
      <c r="G73" s="6"/>
      <c r="H73" s="8"/>
      <c r="I73" s="9"/>
      <c r="J73" s="10"/>
      <c r="K73" s="10"/>
      <c r="L73" s="10"/>
      <c r="M73" s="1"/>
      <c r="N73" s="1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  <c r="Z73" s="1"/>
      <c r="AA73" s="1"/>
      <c r="AB73" s="1"/>
    </row>
    <row r="74" spans="1:28" s="11" customFormat="1" x14ac:dyDescent="0.25">
      <c r="A74" s="4"/>
      <c r="B74" s="5"/>
      <c r="C74" s="5"/>
      <c r="D74" s="6"/>
      <c r="E74" s="7"/>
      <c r="F74" s="6"/>
      <c r="G74" s="6"/>
      <c r="H74" s="8"/>
      <c r="I74" s="9"/>
      <c r="J74" s="10"/>
      <c r="K74" s="10"/>
      <c r="L74" s="10"/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  <c r="Z74" s="1"/>
      <c r="AA74" s="1"/>
      <c r="AB74" s="1"/>
    </row>
    <row r="75" spans="1:28" s="11" customFormat="1" x14ac:dyDescent="0.25">
      <c r="A75" s="4"/>
      <c r="B75" s="5"/>
      <c r="C75" s="5"/>
      <c r="D75" s="6"/>
      <c r="E75" s="7"/>
      <c r="F75" s="6"/>
      <c r="G75" s="6"/>
      <c r="H75" s="8"/>
      <c r="I75" s="9"/>
      <c r="J75" s="10"/>
      <c r="K75" s="10"/>
      <c r="L75" s="10"/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  <c r="Z75" s="1"/>
      <c r="AA75" s="1"/>
      <c r="AB75" s="1"/>
    </row>
    <row r="76" spans="1:28" s="11" customFormat="1" x14ac:dyDescent="0.25">
      <c r="A76" s="4"/>
      <c r="B76" s="5"/>
      <c r="C76" s="5"/>
      <c r="D76" s="6"/>
      <c r="E76" s="7"/>
      <c r="F76" s="6"/>
      <c r="G76" s="6"/>
      <c r="H76" s="8"/>
      <c r="I76" s="9"/>
      <c r="J76" s="10"/>
      <c r="K76" s="10"/>
      <c r="L76" s="10"/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  <c r="Z76" s="1"/>
      <c r="AA76" s="1"/>
      <c r="AB76" s="1"/>
    </row>
    <row r="77" spans="1:28" s="11" customFormat="1" x14ac:dyDescent="0.25">
      <c r="A77" s="4"/>
      <c r="B77" s="5"/>
      <c r="C77" s="5"/>
      <c r="D77" s="6"/>
      <c r="E77" s="7"/>
      <c r="F77" s="6"/>
      <c r="G77" s="6"/>
      <c r="H77" s="8"/>
      <c r="I77" s="9"/>
      <c r="J77" s="10"/>
      <c r="K77" s="10"/>
      <c r="L77" s="10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  <c r="AA77" s="1"/>
      <c r="AB77" s="1"/>
    </row>
    <row r="78" spans="1:28" s="11" customFormat="1" x14ac:dyDescent="0.25">
      <c r="A78" s="4"/>
      <c r="B78" s="5"/>
      <c r="C78" s="5"/>
      <c r="D78" s="6"/>
      <c r="E78" s="7"/>
      <c r="F78" s="6"/>
      <c r="G78" s="6"/>
      <c r="H78" s="8"/>
      <c r="I78" s="9"/>
      <c r="J78" s="10"/>
      <c r="K78" s="10"/>
      <c r="L78" s="10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  <c r="AB78" s="1"/>
    </row>
    <row r="79" spans="1:28" s="11" customFormat="1" x14ac:dyDescent="0.25">
      <c r="A79" s="4"/>
      <c r="B79" s="5"/>
      <c r="C79" s="5"/>
      <c r="D79" s="6"/>
      <c r="E79" s="7"/>
      <c r="F79" s="6"/>
      <c r="G79" s="6"/>
      <c r="H79" s="8"/>
      <c r="I79" s="9"/>
      <c r="J79" s="10"/>
      <c r="K79" s="10"/>
      <c r="L79" s="10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  <c r="AB79" s="1"/>
    </row>
    <row r="80" spans="1:28" s="11" customFormat="1" x14ac:dyDescent="0.25">
      <c r="A80" s="4"/>
      <c r="B80" s="5"/>
      <c r="C80" s="5"/>
      <c r="D80" s="6"/>
      <c r="E80" s="7"/>
      <c r="F80" s="6"/>
      <c r="G80" s="6"/>
      <c r="H80" s="8"/>
      <c r="I80" s="9"/>
      <c r="J80" s="10"/>
      <c r="K80" s="10"/>
      <c r="L80" s="10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  <c r="AA80" s="1"/>
      <c r="AB80" s="1"/>
    </row>
    <row r="81" spans="1:28" s="11" customFormat="1" x14ac:dyDescent="0.25">
      <c r="A81" s="4"/>
      <c r="B81" s="5"/>
      <c r="C81" s="5"/>
      <c r="D81" s="6"/>
      <c r="E81" s="7"/>
      <c r="F81" s="6"/>
      <c r="G81" s="6"/>
      <c r="H81" s="8"/>
      <c r="I81" s="9"/>
      <c r="J81" s="10"/>
      <c r="K81" s="10"/>
      <c r="L81" s="10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  <c r="AA81" s="1"/>
      <c r="AB81" s="1"/>
    </row>
    <row r="82" spans="1:28" s="11" customFormat="1" x14ac:dyDescent="0.25">
      <c r="A82" s="4"/>
      <c r="B82" s="5"/>
      <c r="C82" s="5"/>
      <c r="D82" s="6"/>
      <c r="E82" s="7"/>
      <c r="F82" s="6"/>
      <c r="G82" s="6"/>
      <c r="H82" s="8"/>
      <c r="I82" s="9"/>
      <c r="J82" s="10"/>
      <c r="K82" s="10"/>
      <c r="L82" s="10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  <c r="AB82" s="1"/>
    </row>
    <row r="83" spans="1:28" s="11" customFormat="1" x14ac:dyDescent="0.25">
      <c r="A83" s="4"/>
      <c r="B83" s="5"/>
      <c r="C83" s="5"/>
      <c r="D83" s="6"/>
      <c r="E83" s="7"/>
      <c r="F83" s="6"/>
      <c r="G83" s="6"/>
      <c r="H83" s="8"/>
      <c r="I83" s="9"/>
      <c r="J83" s="10"/>
      <c r="K83" s="10"/>
      <c r="L83" s="10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  <c r="AB83" s="1"/>
    </row>
    <row r="84" spans="1:28" s="11" customFormat="1" x14ac:dyDescent="0.25">
      <c r="A84" s="4"/>
      <c r="B84" s="5"/>
      <c r="C84" s="5"/>
      <c r="D84" s="6"/>
      <c r="E84" s="7"/>
      <c r="F84" s="6"/>
      <c r="G84" s="6"/>
      <c r="H84" s="8"/>
      <c r="I84" s="9"/>
      <c r="J84" s="10"/>
      <c r="K84" s="10"/>
      <c r="L84" s="10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  <c r="AA84" s="1"/>
      <c r="AB84" s="1"/>
    </row>
    <row r="85" spans="1:28" s="11" customFormat="1" x14ac:dyDescent="0.25">
      <c r="A85" s="4"/>
      <c r="B85" s="5"/>
      <c r="C85" s="5"/>
      <c r="D85" s="6"/>
      <c r="E85" s="7"/>
      <c r="F85" s="6"/>
      <c r="G85" s="6"/>
      <c r="H85" s="8"/>
      <c r="I85" s="9"/>
      <c r="J85" s="10"/>
      <c r="K85" s="10"/>
      <c r="L85" s="10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  <c r="AA85" s="1"/>
      <c r="AB85" s="1"/>
    </row>
    <row r="86" spans="1:28" s="11" customFormat="1" x14ac:dyDescent="0.25">
      <c r="A86" s="4"/>
      <c r="B86" s="5"/>
      <c r="C86" s="5"/>
      <c r="D86" s="6"/>
      <c r="E86" s="7"/>
      <c r="F86" s="6"/>
      <c r="G86" s="6"/>
      <c r="H86" s="8"/>
      <c r="I86" s="9"/>
      <c r="J86" s="10"/>
      <c r="K86" s="10"/>
      <c r="L86" s="10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  <c r="AA86" s="1"/>
      <c r="AB86" s="1"/>
    </row>
    <row r="87" spans="1:28" s="11" customFormat="1" x14ac:dyDescent="0.25">
      <c r="A87" s="4"/>
      <c r="B87" s="5"/>
      <c r="C87" s="5"/>
      <c r="D87" s="6"/>
      <c r="E87" s="7"/>
      <c r="F87" s="6"/>
      <c r="G87" s="6"/>
      <c r="H87" s="8"/>
      <c r="I87" s="9"/>
      <c r="J87" s="10"/>
      <c r="K87" s="10"/>
      <c r="L87" s="10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  <c r="AB87" s="1"/>
    </row>
    <row r="88" spans="1:28" s="11" customFormat="1" x14ac:dyDescent="0.25">
      <c r="A88" s="4"/>
      <c r="B88" s="5"/>
      <c r="C88" s="5"/>
      <c r="D88" s="6"/>
      <c r="E88" s="7"/>
      <c r="F88" s="6"/>
      <c r="G88" s="6"/>
      <c r="H88" s="8"/>
      <c r="I88" s="9"/>
      <c r="J88" s="10"/>
      <c r="K88" s="10"/>
      <c r="L88" s="10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  <c r="AB88" s="1"/>
    </row>
    <row r="89" spans="1:28" s="11" customFormat="1" x14ac:dyDescent="0.25">
      <c r="A89" s="4"/>
      <c r="B89" s="5"/>
      <c r="C89" s="5"/>
      <c r="D89" s="6"/>
      <c r="E89" s="7"/>
      <c r="F89" s="6"/>
      <c r="G89" s="6"/>
      <c r="H89" s="8"/>
      <c r="I89" s="9"/>
      <c r="J89" s="10"/>
      <c r="K89" s="10"/>
      <c r="L89" s="10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  <c r="AB89" s="1"/>
    </row>
    <row r="90" spans="1:28" s="11" customFormat="1" x14ac:dyDescent="0.25">
      <c r="A90" s="4"/>
      <c r="B90" s="5"/>
      <c r="C90" s="5"/>
      <c r="D90" s="6"/>
      <c r="E90" s="7"/>
      <c r="F90" s="6"/>
      <c r="G90" s="6"/>
      <c r="H90" s="8"/>
      <c r="I90" s="9"/>
      <c r="J90" s="10"/>
      <c r="K90" s="10"/>
      <c r="L90" s="10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  <c r="AB90" s="1"/>
    </row>
    <row r="91" spans="1:28" s="11" customFormat="1" x14ac:dyDescent="0.25">
      <c r="A91" s="4"/>
      <c r="B91" s="5"/>
      <c r="C91" s="5"/>
      <c r="D91" s="6"/>
      <c r="E91" s="7"/>
      <c r="F91" s="6"/>
      <c r="G91" s="6"/>
      <c r="H91" s="8"/>
      <c r="I91" s="9"/>
      <c r="J91" s="10"/>
      <c r="K91" s="10"/>
      <c r="L91" s="10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  <c r="AB91" s="1"/>
    </row>
    <row r="92" spans="1:28" s="11" customFormat="1" x14ac:dyDescent="0.25">
      <c r="A92" s="4"/>
      <c r="B92" s="5"/>
      <c r="C92" s="5"/>
      <c r="D92" s="6"/>
      <c r="E92" s="7"/>
      <c r="F92" s="6"/>
      <c r="G92" s="6"/>
      <c r="H92" s="8"/>
      <c r="I92" s="9"/>
      <c r="J92" s="10"/>
      <c r="K92" s="10"/>
      <c r="L92" s="10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</row>
    <row r="93" spans="1:28" s="11" customFormat="1" x14ac:dyDescent="0.25">
      <c r="A93" s="4"/>
      <c r="B93" s="5"/>
      <c r="C93" s="5"/>
      <c r="D93" s="6"/>
      <c r="E93" s="7"/>
      <c r="F93" s="6"/>
      <c r="G93" s="6"/>
      <c r="H93" s="8"/>
      <c r="I93" s="9"/>
      <c r="J93" s="10"/>
      <c r="K93" s="10"/>
      <c r="L93" s="10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</row>
    <row r="94" spans="1:28" s="11" customFormat="1" x14ac:dyDescent="0.25">
      <c r="A94" s="4"/>
      <c r="B94" s="5"/>
      <c r="C94" s="5"/>
      <c r="D94" s="6"/>
      <c r="E94" s="7"/>
      <c r="F94" s="6"/>
      <c r="G94" s="6"/>
      <c r="H94" s="8"/>
      <c r="I94" s="9"/>
      <c r="J94" s="10"/>
      <c r="K94" s="10"/>
      <c r="L94" s="10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</row>
    <row r="95" spans="1:28" s="11" customFormat="1" x14ac:dyDescent="0.25">
      <c r="A95" s="4"/>
      <c r="B95" s="5"/>
      <c r="C95" s="5"/>
      <c r="D95" s="6"/>
      <c r="E95" s="7"/>
      <c r="F95" s="6"/>
      <c r="G95" s="6"/>
      <c r="H95" s="8"/>
      <c r="I95" s="9"/>
      <c r="J95" s="10"/>
      <c r="K95" s="10"/>
      <c r="L95" s="10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</row>
    <row r="96" spans="1:28" s="11" customFormat="1" x14ac:dyDescent="0.25">
      <c r="A96" s="4"/>
      <c r="B96" s="5"/>
      <c r="C96" s="5"/>
      <c r="D96" s="6"/>
      <c r="E96" s="7"/>
      <c r="F96" s="6"/>
      <c r="G96" s="6"/>
      <c r="H96" s="8"/>
      <c r="I96" s="9"/>
      <c r="J96" s="10"/>
      <c r="K96" s="10"/>
      <c r="L96" s="10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</row>
    <row r="97" spans="1:28" s="11" customFormat="1" x14ac:dyDescent="0.25">
      <c r="A97" s="4"/>
      <c r="B97" s="5"/>
      <c r="C97" s="5"/>
      <c r="D97" s="6"/>
      <c r="E97" s="7"/>
      <c r="F97" s="6"/>
      <c r="G97" s="6"/>
      <c r="H97" s="8"/>
      <c r="I97" s="9"/>
      <c r="J97" s="10"/>
      <c r="K97" s="10"/>
      <c r="L97" s="10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</row>
    <row r="98" spans="1:28" s="11" customFormat="1" x14ac:dyDescent="0.25">
      <c r="A98" s="4"/>
      <c r="B98" s="5"/>
      <c r="C98" s="5"/>
      <c r="D98" s="6"/>
      <c r="E98" s="7"/>
      <c r="F98" s="6"/>
      <c r="G98" s="6"/>
      <c r="H98" s="8"/>
      <c r="I98" s="9"/>
      <c r="J98" s="10"/>
      <c r="K98" s="10"/>
      <c r="L98" s="10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</row>
    <row r="99" spans="1:28" s="11" customFormat="1" x14ac:dyDescent="0.25">
      <c r="A99" s="4"/>
      <c r="B99" s="5"/>
      <c r="C99" s="5"/>
      <c r="D99" s="6"/>
      <c r="E99" s="7"/>
      <c r="F99" s="6"/>
      <c r="G99" s="6"/>
      <c r="H99" s="8"/>
      <c r="I99" s="9"/>
      <c r="J99" s="10"/>
      <c r="K99" s="10"/>
      <c r="L99" s="10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</row>
    <row r="100" spans="1:28" s="11" customFormat="1" x14ac:dyDescent="0.25">
      <c r="A100" s="4"/>
      <c r="B100" s="5"/>
      <c r="C100" s="5"/>
      <c r="D100" s="6"/>
      <c r="E100" s="7"/>
      <c r="F100" s="6"/>
      <c r="G100" s="6"/>
      <c r="H100" s="8"/>
      <c r="I100" s="9"/>
      <c r="J100" s="10"/>
      <c r="K100" s="10"/>
      <c r="L100" s="10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</row>
    <row r="101" spans="1:28" s="11" customFormat="1" x14ac:dyDescent="0.25">
      <c r="A101" s="4"/>
      <c r="B101" s="5"/>
      <c r="C101" s="5"/>
      <c r="D101" s="6"/>
      <c r="E101" s="7"/>
      <c r="F101" s="6"/>
      <c r="G101" s="6"/>
      <c r="H101" s="8"/>
      <c r="I101" s="9"/>
      <c r="J101" s="10"/>
      <c r="K101" s="10"/>
      <c r="L101" s="10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</row>
    <row r="102" spans="1:28" s="11" customFormat="1" x14ac:dyDescent="0.25">
      <c r="A102" s="4"/>
      <c r="B102" s="5"/>
      <c r="C102" s="5"/>
      <c r="D102" s="6"/>
      <c r="E102" s="7"/>
      <c r="F102" s="6"/>
      <c r="G102" s="6"/>
      <c r="H102" s="8"/>
      <c r="I102" s="9"/>
      <c r="J102" s="10"/>
      <c r="K102" s="10"/>
      <c r="L102" s="10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</row>
    <row r="103" spans="1:28" s="11" customFormat="1" x14ac:dyDescent="0.25">
      <c r="A103" s="4"/>
      <c r="B103" s="5"/>
      <c r="C103" s="5"/>
      <c r="D103" s="6"/>
      <c r="E103" s="7"/>
      <c r="F103" s="6"/>
      <c r="G103" s="6"/>
      <c r="H103" s="8"/>
      <c r="I103" s="9"/>
      <c r="J103" s="10"/>
      <c r="K103" s="10"/>
      <c r="L103" s="10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</row>
    <row r="104" spans="1:28" s="11" customFormat="1" x14ac:dyDescent="0.25">
      <c r="A104" s="4"/>
      <c r="B104" s="5"/>
      <c r="C104" s="5"/>
      <c r="D104" s="6"/>
      <c r="E104" s="7"/>
      <c r="F104" s="6"/>
      <c r="G104" s="6"/>
      <c r="H104" s="8"/>
      <c r="I104" s="9"/>
      <c r="J104" s="10"/>
      <c r="K104" s="10"/>
      <c r="L104" s="10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</row>
    <row r="105" spans="1:28" s="11" customFormat="1" x14ac:dyDescent="0.25">
      <c r="A105" s="4"/>
      <c r="B105" s="5"/>
      <c r="C105" s="5"/>
      <c r="D105" s="6"/>
      <c r="E105" s="7"/>
      <c r="F105" s="6"/>
      <c r="G105" s="6"/>
      <c r="H105" s="8"/>
      <c r="I105" s="9"/>
      <c r="J105" s="10"/>
      <c r="K105" s="10"/>
      <c r="L105" s="10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</row>
    <row r="106" spans="1:28" s="11" customFormat="1" x14ac:dyDescent="0.25">
      <c r="A106" s="4"/>
      <c r="B106" s="5"/>
      <c r="C106" s="5"/>
      <c r="D106" s="6"/>
      <c r="E106" s="7"/>
      <c r="F106" s="6"/>
      <c r="G106" s="6"/>
      <c r="H106" s="8"/>
      <c r="I106" s="9"/>
      <c r="J106" s="10"/>
      <c r="K106" s="10"/>
      <c r="L106" s="10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</row>
    <row r="107" spans="1:28" s="11" customFormat="1" x14ac:dyDescent="0.25">
      <c r="A107" s="4"/>
      <c r="B107" s="5"/>
      <c r="C107" s="5"/>
      <c r="D107" s="6"/>
      <c r="E107" s="7"/>
      <c r="F107" s="6"/>
      <c r="G107" s="6"/>
      <c r="H107" s="8"/>
      <c r="I107" s="9"/>
      <c r="J107" s="10"/>
      <c r="K107" s="10"/>
      <c r="L107" s="10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</row>
    <row r="108" spans="1:28" s="11" customFormat="1" x14ac:dyDescent="0.25">
      <c r="A108" s="4"/>
      <c r="B108" s="5"/>
      <c r="C108" s="5"/>
      <c r="D108" s="6"/>
      <c r="E108" s="7"/>
      <c r="F108" s="6"/>
      <c r="G108" s="6"/>
      <c r="H108" s="8"/>
      <c r="I108" s="9"/>
      <c r="J108" s="10"/>
      <c r="K108" s="10"/>
      <c r="L108" s="10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</row>
    <row r="109" spans="1:28" s="11" customFormat="1" x14ac:dyDescent="0.25">
      <c r="A109" s="4"/>
      <c r="B109" s="5"/>
      <c r="C109" s="5"/>
      <c r="D109" s="6"/>
      <c r="E109" s="7"/>
      <c r="F109" s="6"/>
      <c r="G109" s="6"/>
      <c r="H109" s="8"/>
      <c r="I109" s="9"/>
      <c r="J109" s="10"/>
      <c r="K109" s="10"/>
      <c r="L109" s="10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</row>
    <row r="110" spans="1:28" s="11" customFormat="1" x14ac:dyDescent="0.25">
      <c r="A110" s="4"/>
      <c r="B110" s="5"/>
      <c r="C110" s="5"/>
      <c r="D110" s="6"/>
      <c r="E110" s="7"/>
      <c r="F110" s="6"/>
      <c r="G110" s="6"/>
      <c r="H110" s="8"/>
      <c r="I110" s="9"/>
      <c r="J110" s="10"/>
      <c r="K110" s="10"/>
      <c r="L110" s="10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</row>
    <row r="111" spans="1:28" s="11" customFormat="1" x14ac:dyDescent="0.25">
      <c r="A111" s="4"/>
      <c r="B111" s="5"/>
      <c r="C111" s="5"/>
      <c r="D111" s="6"/>
      <c r="E111" s="7"/>
      <c r="F111" s="6"/>
      <c r="G111" s="6"/>
      <c r="H111" s="8"/>
      <c r="I111" s="9"/>
      <c r="J111" s="10"/>
      <c r="K111" s="10"/>
      <c r="L111" s="10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</row>
    <row r="112" spans="1:28" s="11" customFormat="1" x14ac:dyDescent="0.25">
      <c r="A112" s="4"/>
      <c r="B112" s="5"/>
      <c r="C112" s="5"/>
      <c r="D112" s="6"/>
      <c r="E112" s="7"/>
      <c r="F112" s="6"/>
      <c r="G112" s="6"/>
      <c r="H112" s="8"/>
      <c r="I112" s="9"/>
      <c r="J112" s="10"/>
      <c r="K112" s="10"/>
      <c r="L112" s="10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</row>
    <row r="113" spans="1:28" s="11" customFormat="1" x14ac:dyDescent="0.25">
      <c r="A113" s="4"/>
      <c r="B113" s="5"/>
      <c r="C113" s="5"/>
      <c r="D113" s="6"/>
      <c r="E113" s="7"/>
      <c r="F113" s="6"/>
      <c r="G113" s="6"/>
      <c r="H113" s="8"/>
      <c r="I113" s="9"/>
      <c r="J113" s="10"/>
      <c r="K113" s="10"/>
      <c r="L113" s="10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</row>
    <row r="114" spans="1:28" s="11" customFormat="1" x14ac:dyDescent="0.25">
      <c r="A114" s="4"/>
      <c r="B114" s="5"/>
      <c r="C114" s="5"/>
      <c r="D114" s="6"/>
      <c r="E114" s="7"/>
      <c r="F114" s="6"/>
      <c r="G114" s="6"/>
      <c r="H114" s="8"/>
      <c r="I114" s="9"/>
      <c r="J114" s="10"/>
      <c r="K114" s="10"/>
      <c r="L114" s="10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</row>
    <row r="115" spans="1:28" s="11" customFormat="1" x14ac:dyDescent="0.25">
      <c r="A115" s="4"/>
      <c r="B115" s="5"/>
      <c r="C115" s="5"/>
      <c r="D115" s="6"/>
      <c r="E115" s="7"/>
      <c r="F115" s="6"/>
      <c r="G115" s="6"/>
      <c r="H115" s="8"/>
      <c r="I115" s="9"/>
      <c r="J115" s="10"/>
      <c r="K115" s="10"/>
      <c r="L115" s="10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</row>
    <row r="116" spans="1:28" s="11" customFormat="1" x14ac:dyDescent="0.25">
      <c r="A116" s="4"/>
      <c r="B116" s="5"/>
      <c r="C116" s="5"/>
      <c r="D116" s="6"/>
      <c r="E116" s="7"/>
      <c r="F116" s="6"/>
      <c r="G116" s="6"/>
      <c r="H116" s="8"/>
      <c r="I116" s="9"/>
      <c r="J116" s="10"/>
      <c r="K116" s="10"/>
      <c r="L116" s="10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</row>
    <row r="117" spans="1:28" s="11" customFormat="1" x14ac:dyDescent="0.25">
      <c r="A117" s="4"/>
      <c r="B117" s="5"/>
      <c r="C117" s="5"/>
      <c r="D117" s="6"/>
      <c r="E117" s="7"/>
      <c r="F117" s="6"/>
      <c r="G117" s="6"/>
      <c r="H117" s="8"/>
      <c r="I117" s="9"/>
      <c r="J117" s="10"/>
      <c r="K117" s="10"/>
      <c r="L117" s="10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</row>
    <row r="118" spans="1:28" s="11" customFormat="1" x14ac:dyDescent="0.25">
      <c r="A118" s="4"/>
      <c r="B118" s="5"/>
      <c r="C118" s="5"/>
      <c r="D118" s="6"/>
      <c r="E118" s="7"/>
      <c r="F118" s="6"/>
      <c r="G118" s="6"/>
      <c r="H118" s="8"/>
      <c r="I118" s="9"/>
      <c r="J118" s="10"/>
      <c r="K118" s="10"/>
      <c r="L118" s="10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</row>
    <row r="119" spans="1:28" s="11" customFormat="1" x14ac:dyDescent="0.25">
      <c r="A119" s="4"/>
      <c r="B119" s="5"/>
      <c r="C119" s="5"/>
      <c r="D119" s="6"/>
      <c r="E119" s="7"/>
      <c r="F119" s="6"/>
      <c r="G119" s="6"/>
      <c r="H119" s="8"/>
      <c r="I119" s="9"/>
      <c r="J119" s="10"/>
      <c r="K119" s="10"/>
      <c r="L119" s="10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</row>
    <row r="120" spans="1:28" s="11" customFormat="1" x14ac:dyDescent="0.25">
      <c r="A120" s="4"/>
      <c r="B120" s="5"/>
      <c r="C120" s="5"/>
      <c r="D120" s="6"/>
      <c r="E120" s="7"/>
      <c r="F120" s="6"/>
      <c r="G120" s="6"/>
      <c r="H120" s="8"/>
      <c r="I120" s="9"/>
      <c r="J120" s="10"/>
      <c r="K120" s="10"/>
      <c r="L120" s="10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</row>
    <row r="121" spans="1:28" s="11" customFormat="1" x14ac:dyDescent="0.25">
      <c r="A121" s="4"/>
      <c r="B121" s="5"/>
      <c r="C121" s="5"/>
      <c r="D121" s="6"/>
      <c r="E121" s="7"/>
      <c r="F121" s="6"/>
      <c r="G121" s="6"/>
      <c r="H121" s="8"/>
      <c r="I121" s="9"/>
      <c r="J121" s="10"/>
      <c r="K121" s="10"/>
      <c r="L121" s="10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</row>
    <row r="122" spans="1:28" s="11" customFormat="1" x14ac:dyDescent="0.25">
      <c r="A122" s="4"/>
      <c r="B122" s="5"/>
      <c r="C122" s="5"/>
      <c r="D122" s="6"/>
      <c r="E122" s="7"/>
      <c r="F122" s="6"/>
      <c r="G122" s="6"/>
      <c r="H122" s="8"/>
      <c r="I122" s="9"/>
      <c r="J122" s="10"/>
      <c r="K122" s="10"/>
      <c r="L122" s="10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</row>
    <row r="123" spans="1:28" s="11" customFormat="1" x14ac:dyDescent="0.25">
      <c r="A123" s="4"/>
      <c r="B123" s="5"/>
      <c r="C123" s="5"/>
      <c r="D123" s="6"/>
      <c r="E123" s="7"/>
      <c r="F123" s="6"/>
      <c r="G123" s="6"/>
      <c r="H123" s="8"/>
      <c r="I123" s="9"/>
      <c r="J123" s="10"/>
      <c r="K123" s="10"/>
      <c r="L123" s="10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</row>
    <row r="124" spans="1:28" s="11" customFormat="1" x14ac:dyDescent="0.25">
      <c r="A124" s="4"/>
      <c r="B124" s="5"/>
      <c r="C124" s="5"/>
      <c r="D124" s="6"/>
      <c r="E124" s="7"/>
      <c r="F124" s="6"/>
      <c r="G124" s="6"/>
      <c r="H124" s="8"/>
      <c r="I124" s="9"/>
      <c r="J124" s="10"/>
      <c r="K124" s="10"/>
      <c r="L124" s="10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</row>
    <row r="125" spans="1:28" s="11" customFormat="1" x14ac:dyDescent="0.25">
      <c r="A125" s="4"/>
      <c r="B125" s="5"/>
      <c r="C125" s="5"/>
      <c r="D125" s="6"/>
      <c r="E125" s="7"/>
      <c r="F125" s="6"/>
      <c r="G125" s="6"/>
      <c r="H125" s="8"/>
      <c r="I125" s="9"/>
      <c r="J125" s="10"/>
      <c r="K125" s="10"/>
      <c r="L125" s="10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</row>
    <row r="126" spans="1:28" s="11" customFormat="1" x14ac:dyDescent="0.25">
      <c r="A126" s="4"/>
      <c r="B126" s="5"/>
      <c r="C126" s="5"/>
      <c r="D126" s="6"/>
      <c r="E126" s="7"/>
      <c r="F126" s="6"/>
      <c r="G126" s="6"/>
      <c r="H126" s="8"/>
      <c r="I126" s="9"/>
      <c r="J126" s="10"/>
      <c r="K126" s="10"/>
      <c r="L126" s="10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</row>
    <row r="127" spans="1:28" s="11" customFormat="1" x14ac:dyDescent="0.25">
      <c r="A127" s="4"/>
      <c r="B127" s="5"/>
      <c r="C127" s="5"/>
      <c r="D127" s="6"/>
      <c r="E127" s="7"/>
      <c r="F127" s="6"/>
      <c r="G127" s="6"/>
      <c r="H127" s="8"/>
      <c r="I127" s="9"/>
      <c r="J127" s="10"/>
      <c r="K127" s="10"/>
      <c r="L127" s="10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</row>
    <row r="128" spans="1:28" s="11" customFormat="1" x14ac:dyDescent="0.25">
      <c r="A128" s="4"/>
      <c r="B128" s="5"/>
      <c r="C128" s="5"/>
      <c r="D128" s="6"/>
      <c r="E128" s="7"/>
      <c r="F128" s="6"/>
      <c r="G128" s="6"/>
      <c r="H128" s="8"/>
      <c r="I128" s="9"/>
      <c r="J128" s="10"/>
      <c r="K128" s="10"/>
      <c r="L128" s="10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</row>
    <row r="129" spans="1:28" s="11" customFormat="1" x14ac:dyDescent="0.25">
      <c r="A129" s="4"/>
      <c r="B129" s="5"/>
      <c r="C129" s="5"/>
      <c r="D129" s="6"/>
      <c r="E129" s="7"/>
      <c r="F129" s="6"/>
      <c r="G129" s="6"/>
      <c r="H129" s="8"/>
      <c r="I129" s="9"/>
      <c r="J129" s="10"/>
      <c r="K129" s="10"/>
      <c r="L129" s="10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</row>
    <row r="130" spans="1:28" s="11" customFormat="1" x14ac:dyDescent="0.25">
      <c r="A130" s="4"/>
      <c r="B130" s="5"/>
      <c r="C130" s="5"/>
      <c r="D130" s="6"/>
      <c r="E130" s="7"/>
      <c r="F130" s="6"/>
      <c r="G130" s="6"/>
      <c r="H130" s="8"/>
      <c r="I130" s="9"/>
      <c r="J130" s="10"/>
      <c r="K130" s="10"/>
      <c r="L130" s="10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</row>
    <row r="131" spans="1:28" s="11" customFormat="1" x14ac:dyDescent="0.25">
      <c r="A131" s="4"/>
      <c r="B131" s="5"/>
      <c r="C131" s="5"/>
      <c r="D131" s="6"/>
      <c r="E131" s="7"/>
      <c r="F131" s="6"/>
      <c r="G131" s="6"/>
      <c r="H131" s="8"/>
      <c r="I131" s="9"/>
      <c r="J131" s="10"/>
      <c r="K131" s="10"/>
      <c r="L131" s="10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</row>
    <row r="132" spans="1:28" s="11" customFormat="1" x14ac:dyDescent="0.25">
      <c r="A132" s="4"/>
      <c r="B132" s="5"/>
      <c r="C132" s="5"/>
      <c r="D132" s="6"/>
      <c r="E132" s="7"/>
      <c r="F132" s="6"/>
      <c r="G132" s="6"/>
      <c r="H132" s="8"/>
      <c r="I132" s="9"/>
      <c r="J132" s="10"/>
      <c r="K132" s="10"/>
      <c r="L132" s="10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</row>
    <row r="133" spans="1:28" s="11" customFormat="1" x14ac:dyDescent="0.25">
      <c r="A133" s="4"/>
      <c r="B133" s="5"/>
      <c r="C133" s="5"/>
      <c r="D133" s="6"/>
      <c r="E133" s="7"/>
      <c r="F133" s="6"/>
      <c r="G133" s="6"/>
      <c r="H133" s="8"/>
      <c r="I133" s="9"/>
      <c r="J133" s="10"/>
      <c r="K133" s="10"/>
      <c r="L133" s="10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</row>
    <row r="134" spans="1:28" s="11" customFormat="1" x14ac:dyDescent="0.25">
      <c r="A134" s="4"/>
      <c r="B134" s="5"/>
      <c r="C134" s="5"/>
      <c r="D134" s="6"/>
      <c r="E134" s="7"/>
      <c r="F134" s="6"/>
      <c r="G134" s="6"/>
      <c r="H134" s="8"/>
      <c r="I134" s="9"/>
      <c r="J134" s="10"/>
      <c r="K134" s="10"/>
      <c r="L134" s="10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</row>
    <row r="135" spans="1:28" s="11" customFormat="1" x14ac:dyDescent="0.25">
      <c r="A135" s="4"/>
      <c r="B135" s="5"/>
      <c r="C135" s="5"/>
      <c r="D135" s="6"/>
      <c r="E135" s="7"/>
      <c r="F135" s="6"/>
      <c r="G135" s="6"/>
      <c r="H135" s="8"/>
      <c r="I135" s="9"/>
      <c r="J135" s="10"/>
      <c r="K135" s="10"/>
      <c r="L135" s="10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</row>
    <row r="136" spans="1:28" s="11" customFormat="1" x14ac:dyDescent="0.25">
      <c r="A136" s="4"/>
      <c r="B136" s="5"/>
      <c r="C136" s="5"/>
      <c r="D136" s="6"/>
      <c r="E136" s="7"/>
      <c r="F136" s="6"/>
      <c r="G136" s="6"/>
      <c r="H136" s="8"/>
      <c r="I136" s="9"/>
      <c r="J136" s="10"/>
      <c r="K136" s="10"/>
      <c r="L136" s="10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</row>
    <row r="137" spans="1:28" s="11" customFormat="1" x14ac:dyDescent="0.25">
      <c r="A137" s="4"/>
      <c r="B137" s="5"/>
      <c r="C137" s="5"/>
      <c r="D137" s="6"/>
      <c r="E137" s="7"/>
      <c r="F137" s="6"/>
      <c r="G137" s="6"/>
      <c r="H137" s="8"/>
      <c r="I137" s="9"/>
      <c r="J137" s="10"/>
      <c r="K137" s="10"/>
      <c r="L137" s="10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</row>
    <row r="138" spans="1:28" s="11" customFormat="1" x14ac:dyDescent="0.25">
      <c r="A138" s="4"/>
      <c r="B138" s="5"/>
      <c r="C138" s="5"/>
      <c r="D138" s="6"/>
      <c r="E138" s="7"/>
      <c r="F138" s="6"/>
      <c r="G138" s="6"/>
      <c r="H138" s="8"/>
      <c r="I138" s="9"/>
      <c r="J138" s="10"/>
      <c r="K138" s="10"/>
      <c r="L138" s="10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</row>
    <row r="139" spans="1:28" s="11" customFormat="1" x14ac:dyDescent="0.25">
      <c r="A139" s="4"/>
      <c r="B139" s="5"/>
      <c r="C139" s="5"/>
      <c r="D139" s="6"/>
      <c r="E139" s="7"/>
      <c r="F139" s="6"/>
      <c r="G139" s="6"/>
      <c r="H139" s="8"/>
      <c r="I139" s="9"/>
      <c r="J139" s="10"/>
      <c r="K139" s="10"/>
      <c r="L139" s="10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</row>
    <row r="140" spans="1:28" s="11" customFormat="1" x14ac:dyDescent="0.25">
      <c r="A140" s="4"/>
      <c r="B140" s="5"/>
      <c r="C140" s="5"/>
      <c r="D140" s="6"/>
      <c r="E140" s="7"/>
      <c r="F140" s="6"/>
      <c r="G140" s="6"/>
      <c r="H140" s="8"/>
      <c r="I140" s="9"/>
      <c r="J140" s="10"/>
      <c r="K140" s="10"/>
      <c r="L140" s="10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</row>
    <row r="141" spans="1:28" s="11" customFormat="1" x14ac:dyDescent="0.25">
      <c r="A141" s="4"/>
      <c r="B141" s="5"/>
      <c r="C141" s="5"/>
      <c r="D141" s="6"/>
      <c r="E141" s="7"/>
      <c r="F141" s="6"/>
      <c r="G141" s="6"/>
      <c r="H141" s="8"/>
      <c r="I141" s="9"/>
      <c r="J141" s="10"/>
      <c r="K141" s="10"/>
      <c r="L141" s="10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</row>
    <row r="142" spans="1:28" s="11" customFormat="1" x14ac:dyDescent="0.25">
      <c r="A142" s="4"/>
      <c r="B142" s="5"/>
      <c r="C142" s="5"/>
      <c r="D142" s="6"/>
      <c r="E142" s="7"/>
      <c r="F142" s="6"/>
      <c r="G142" s="6"/>
      <c r="H142" s="8"/>
      <c r="I142" s="9"/>
      <c r="J142" s="10"/>
      <c r="K142" s="10"/>
      <c r="L142" s="10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</row>
    <row r="143" spans="1:28" s="11" customFormat="1" x14ac:dyDescent="0.25">
      <c r="A143" s="4"/>
      <c r="B143" s="5"/>
      <c r="C143" s="5"/>
      <c r="D143" s="6"/>
      <c r="E143" s="7"/>
      <c r="F143" s="6"/>
      <c r="G143" s="6"/>
      <c r="H143" s="8"/>
      <c r="I143" s="9"/>
      <c r="J143" s="10"/>
      <c r="K143" s="10"/>
      <c r="L143" s="10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</row>
    <row r="144" spans="1:28" s="11" customFormat="1" x14ac:dyDescent="0.25">
      <c r="A144" s="4"/>
      <c r="B144" s="5"/>
      <c r="C144" s="5"/>
      <c r="D144" s="6"/>
      <c r="E144" s="7"/>
      <c r="F144" s="6"/>
      <c r="G144" s="6"/>
      <c r="H144" s="8"/>
      <c r="I144" s="9"/>
      <c r="J144" s="10"/>
      <c r="K144" s="10"/>
      <c r="L144" s="10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</row>
    <row r="145" spans="1:28" s="11" customFormat="1" x14ac:dyDescent="0.25">
      <c r="A145" s="4"/>
      <c r="B145" s="5"/>
      <c r="C145" s="5"/>
      <c r="D145" s="6"/>
      <c r="E145" s="7"/>
      <c r="F145" s="6"/>
      <c r="G145" s="6"/>
      <c r="H145" s="8"/>
      <c r="I145" s="9"/>
      <c r="J145" s="10"/>
      <c r="K145" s="10"/>
      <c r="L145" s="10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</row>
    <row r="146" spans="1:28" s="11" customFormat="1" x14ac:dyDescent="0.25">
      <c r="A146" s="4"/>
      <c r="B146" s="5"/>
      <c r="C146" s="5"/>
      <c r="D146" s="6"/>
      <c r="E146" s="7"/>
      <c r="F146" s="6"/>
      <c r="G146" s="6"/>
      <c r="H146" s="8"/>
      <c r="I146" s="9"/>
      <c r="J146" s="10"/>
      <c r="K146" s="10"/>
      <c r="L146" s="10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</row>
    <row r="147" spans="1:28" s="11" customFormat="1" x14ac:dyDescent="0.25">
      <c r="A147" s="4"/>
      <c r="B147" s="5"/>
      <c r="C147" s="5"/>
      <c r="D147" s="6"/>
      <c r="E147" s="7"/>
      <c r="F147" s="6"/>
      <c r="G147" s="6"/>
      <c r="H147" s="8"/>
      <c r="I147" s="9"/>
      <c r="J147" s="10"/>
      <c r="K147" s="10"/>
      <c r="L147" s="10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</row>
    <row r="148" spans="1:28" s="11" customFormat="1" x14ac:dyDescent="0.25">
      <c r="A148" s="4"/>
      <c r="B148" s="5"/>
      <c r="C148" s="5"/>
      <c r="D148" s="6"/>
      <c r="E148" s="7"/>
      <c r="F148" s="6"/>
      <c r="G148" s="6"/>
      <c r="H148" s="8"/>
      <c r="I148" s="9"/>
      <c r="J148" s="10"/>
      <c r="K148" s="10"/>
      <c r="L148" s="10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</row>
    <row r="149" spans="1:28" s="11" customFormat="1" x14ac:dyDescent="0.25">
      <c r="A149" s="4"/>
      <c r="B149" s="5"/>
      <c r="C149" s="5"/>
      <c r="D149" s="6"/>
      <c r="E149" s="7"/>
      <c r="F149" s="6"/>
      <c r="G149" s="6"/>
      <c r="H149" s="8"/>
      <c r="I149" s="9"/>
      <c r="J149" s="10"/>
      <c r="K149" s="10"/>
      <c r="L149" s="10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</row>
    <row r="150" spans="1:28" s="11" customFormat="1" x14ac:dyDescent="0.25">
      <c r="A150" s="4"/>
      <c r="B150" s="5"/>
      <c r="C150" s="5"/>
      <c r="D150" s="6"/>
      <c r="E150" s="7"/>
      <c r="F150" s="6"/>
      <c r="G150" s="6"/>
      <c r="H150" s="8"/>
      <c r="I150" s="9"/>
      <c r="J150" s="10"/>
      <c r="K150" s="10"/>
      <c r="L150" s="10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</row>
    <row r="151" spans="1:28" s="11" customFormat="1" x14ac:dyDescent="0.25">
      <c r="A151" s="4"/>
      <c r="B151" s="5"/>
      <c r="C151" s="5"/>
      <c r="D151" s="6"/>
      <c r="E151" s="7"/>
      <c r="F151" s="6"/>
      <c r="G151" s="6"/>
      <c r="H151" s="8"/>
      <c r="I151" s="9"/>
      <c r="J151" s="10"/>
      <c r="K151" s="10"/>
      <c r="L151" s="10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</row>
    <row r="152" spans="1:28" s="11" customFormat="1" x14ac:dyDescent="0.25">
      <c r="A152" s="4"/>
      <c r="B152" s="5"/>
      <c r="C152" s="5"/>
      <c r="D152" s="6"/>
      <c r="E152" s="7"/>
      <c r="F152" s="6"/>
      <c r="G152" s="6"/>
      <c r="H152" s="8"/>
      <c r="I152" s="9"/>
      <c r="J152" s="10"/>
      <c r="K152" s="10"/>
      <c r="L152" s="10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</row>
    <row r="153" spans="1:28" s="11" customFormat="1" x14ac:dyDescent="0.25">
      <c r="A153" s="4"/>
      <c r="B153" s="5"/>
      <c r="C153" s="5"/>
      <c r="D153" s="6"/>
      <c r="E153" s="7"/>
      <c r="F153" s="6"/>
      <c r="G153" s="6"/>
      <c r="H153" s="8"/>
      <c r="I153" s="9"/>
      <c r="J153" s="10"/>
      <c r="K153" s="10"/>
      <c r="L153" s="10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</row>
    <row r="154" spans="1:28" s="11" customFormat="1" x14ac:dyDescent="0.25">
      <c r="A154" s="4"/>
      <c r="B154" s="5"/>
      <c r="C154" s="5"/>
      <c r="D154" s="6"/>
      <c r="E154" s="7"/>
      <c r="F154" s="6"/>
      <c r="G154" s="6"/>
      <c r="H154" s="8"/>
      <c r="I154" s="9"/>
      <c r="J154" s="10"/>
      <c r="K154" s="10"/>
      <c r="L154" s="10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</row>
    <row r="155" spans="1:28" s="11" customFormat="1" x14ac:dyDescent="0.25">
      <c r="A155" s="4"/>
      <c r="B155" s="5"/>
      <c r="C155" s="5"/>
      <c r="D155" s="6"/>
      <c r="E155" s="7"/>
      <c r="F155" s="6"/>
      <c r="G155" s="6"/>
      <c r="H155" s="8"/>
      <c r="I155" s="9"/>
      <c r="J155" s="10"/>
      <c r="K155" s="10"/>
      <c r="L155" s="10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</row>
    <row r="156" spans="1:28" s="11" customFormat="1" x14ac:dyDescent="0.25">
      <c r="A156" s="4"/>
      <c r="B156" s="5"/>
      <c r="C156" s="5"/>
      <c r="D156" s="6"/>
      <c r="E156" s="7"/>
      <c r="F156" s="6"/>
      <c r="G156" s="6"/>
      <c r="H156" s="8"/>
      <c r="I156" s="9"/>
      <c r="J156" s="10"/>
      <c r="K156" s="10"/>
      <c r="L156" s="10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</row>
    <row r="157" spans="1:28" s="11" customFormat="1" x14ac:dyDescent="0.25">
      <c r="A157" s="4"/>
      <c r="B157" s="5"/>
      <c r="C157" s="5"/>
      <c r="D157" s="6"/>
      <c r="E157" s="7"/>
      <c r="F157" s="6"/>
      <c r="G157" s="6"/>
      <c r="H157" s="8"/>
      <c r="I157" s="9"/>
      <c r="J157" s="10"/>
      <c r="K157" s="10"/>
      <c r="L157" s="10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</row>
    <row r="158" spans="1:28" s="11" customFormat="1" x14ac:dyDescent="0.25">
      <c r="A158" s="4"/>
      <c r="B158" s="5"/>
      <c r="C158" s="5"/>
      <c r="D158" s="6"/>
      <c r="E158" s="7"/>
      <c r="F158" s="6"/>
      <c r="G158" s="6"/>
      <c r="H158" s="8"/>
      <c r="I158" s="9"/>
      <c r="J158" s="10"/>
      <c r="K158" s="10"/>
      <c r="L158" s="10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</row>
    <row r="159" spans="1:28" s="11" customFormat="1" x14ac:dyDescent="0.25">
      <c r="A159" s="4"/>
      <c r="B159" s="5"/>
      <c r="C159" s="5"/>
      <c r="D159" s="6"/>
      <c r="E159" s="7"/>
      <c r="F159" s="6"/>
      <c r="G159" s="6"/>
      <c r="H159" s="8"/>
      <c r="I159" s="9"/>
      <c r="J159" s="10"/>
      <c r="K159" s="10"/>
      <c r="L159" s="10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</row>
    <row r="160" spans="1:28" s="11" customFormat="1" x14ac:dyDescent="0.25">
      <c r="A160" s="4"/>
      <c r="B160" s="5"/>
      <c r="C160" s="5"/>
      <c r="D160" s="6"/>
      <c r="E160" s="7"/>
      <c r="F160" s="6"/>
      <c r="G160" s="6"/>
      <c r="H160" s="8"/>
      <c r="I160" s="9"/>
      <c r="J160" s="10"/>
      <c r="K160" s="10"/>
      <c r="L160" s="10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</row>
    <row r="161" spans="1:28" s="11" customFormat="1" x14ac:dyDescent="0.25">
      <c r="A161" s="4"/>
      <c r="B161" s="5"/>
      <c r="C161" s="5"/>
      <c r="D161" s="6"/>
      <c r="E161" s="7"/>
      <c r="F161" s="6"/>
      <c r="G161" s="6"/>
      <c r="H161" s="8"/>
      <c r="I161" s="9"/>
      <c r="J161" s="10"/>
      <c r="K161" s="10"/>
      <c r="L161" s="10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</row>
    <row r="162" spans="1:28" s="11" customFormat="1" x14ac:dyDescent="0.25">
      <c r="A162" s="4"/>
      <c r="B162" s="5"/>
      <c r="C162" s="5"/>
      <c r="D162" s="6"/>
      <c r="E162" s="7"/>
      <c r="F162" s="6"/>
      <c r="G162" s="6"/>
      <c r="H162" s="8"/>
      <c r="I162" s="9"/>
      <c r="J162" s="10"/>
      <c r="K162" s="10"/>
      <c r="L162" s="10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</row>
    <row r="163" spans="1:28" s="11" customFormat="1" x14ac:dyDescent="0.25">
      <c r="A163" s="4"/>
      <c r="B163" s="5"/>
      <c r="C163" s="5"/>
      <c r="D163" s="6"/>
      <c r="E163" s="7"/>
      <c r="F163" s="6"/>
      <c r="G163" s="6"/>
      <c r="H163" s="8"/>
      <c r="I163" s="9"/>
      <c r="J163" s="10"/>
      <c r="K163" s="10"/>
      <c r="L163" s="10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</row>
    <row r="164" spans="1:28" s="11" customFormat="1" x14ac:dyDescent="0.25">
      <c r="A164" s="4"/>
      <c r="B164" s="5"/>
      <c r="C164" s="5"/>
      <c r="D164" s="6"/>
      <c r="E164" s="7"/>
      <c r="F164" s="6"/>
      <c r="G164" s="6"/>
      <c r="H164" s="8"/>
      <c r="I164" s="9"/>
      <c r="J164" s="10"/>
      <c r="K164" s="10"/>
      <c r="L164" s="10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</row>
    <row r="165" spans="1:28" s="11" customFormat="1" x14ac:dyDescent="0.25">
      <c r="A165" s="4"/>
      <c r="B165" s="5"/>
      <c r="C165" s="5"/>
      <c r="D165" s="6"/>
      <c r="E165" s="7"/>
      <c r="F165" s="6"/>
      <c r="G165" s="6"/>
      <c r="H165" s="8"/>
      <c r="I165" s="9"/>
      <c r="J165" s="10"/>
      <c r="K165" s="10"/>
      <c r="L165" s="10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</row>
    <row r="166" spans="1:28" s="11" customFormat="1" x14ac:dyDescent="0.25">
      <c r="A166" s="4"/>
      <c r="B166" s="5"/>
      <c r="C166" s="5"/>
      <c r="D166" s="6"/>
      <c r="E166" s="7"/>
      <c r="F166" s="6"/>
      <c r="G166" s="6"/>
      <c r="H166" s="8"/>
      <c r="I166" s="9"/>
      <c r="J166" s="10"/>
      <c r="K166" s="10"/>
      <c r="L166" s="10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</row>
    <row r="167" spans="1:28" s="11" customFormat="1" x14ac:dyDescent="0.25">
      <c r="A167" s="4"/>
      <c r="B167" s="5"/>
      <c r="C167" s="5"/>
      <c r="D167" s="6"/>
      <c r="E167" s="7"/>
      <c r="F167" s="6"/>
      <c r="G167" s="6"/>
      <c r="H167" s="8"/>
      <c r="I167" s="9"/>
      <c r="J167" s="10"/>
      <c r="K167" s="10"/>
      <c r="L167" s="10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</row>
    <row r="168" spans="1:28" s="11" customFormat="1" x14ac:dyDescent="0.25">
      <c r="A168" s="4"/>
      <c r="B168" s="5"/>
      <c r="C168" s="5"/>
      <c r="D168" s="6"/>
      <c r="E168" s="7"/>
      <c r="F168" s="6"/>
      <c r="G168" s="6"/>
      <c r="H168" s="8"/>
      <c r="I168" s="9"/>
      <c r="J168" s="10"/>
      <c r="K168" s="10"/>
      <c r="L168" s="10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</row>
    <row r="169" spans="1:28" s="11" customFormat="1" x14ac:dyDescent="0.25">
      <c r="A169" s="4"/>
      <c r="B169" s="5"/>
      <c r="C169" s="5"/>
      <c r="D169" s="6"/>
      <c r="E169" s="7"/>
      <c r="F169" s="6"/>
      <c r="G169" s="6"/>
      <c r="H169" s="8"/>
      <c r="I169" s="9"/>
      <c r="J169" s="10"/>
      <c r="K169" s="10"/>
      <c r="L169" s="10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</row>
    <row r="170" spans="1:28" s="11" customFormat="1" x14ac:dyDescent="0.25">
      <c r="A170" s="4"/>
      <c r="B170" s="5"/>
      <c r="C170" s="5"/>
      <c r="D170" s="6"/>
      <c r="E170" s="7"/>
      <c r="F170" s="6"/>
      <c r="G170" s="6"/>
      <c r="H170" s="8"/>
      <c r="I170" s="9"/>
      <c r="J170" s="10"/>
      <c r="K170" s="10"/>
      <c r="L170" s="10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</row>
    <row r="171" spans="1:28" s="11" customFormat="1" x14ac:dyDescent="0.25">
      <c r="A171" s="4"/>
      <c r="B171" s="5"/>
      <c r="C171" s="5"/>
      <c r="D171" s="6"/>
      <c r="E171" s="7"/>
      <c r="F171" s="6"/>
      <c r="G171" s="6"/>
      <c r="H171" s="8"/>
      <c r="I171" s="9"/>
      <c r="J171" s="10"/>
      <c r="K171" s="10"/>
      <c r="L171" s="10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</row>
    <row r="172" spans="1:28" s="11" customFormat="1" x14ac:dyDescent="0.25">
      <c r="A172" s="4"/>
      <c r="B172" s="5"/>
      <c r="C172" s="5"/>
      <c r="D172" s="6"/>
      <c r="E172" s="7"/>
      <c r="F172" s="6"/>
      <c r="G172" s="6"/>
      <c r="H172" s="8"/>
      <c r="I172" s="9"/>
      <c r="J172" s="10"/>
      <c r="K172" s="10"/>
      <c r="L172" s="10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</row>
    <row r="173" spans="1:28" s="11" customFormat="1" x14ac:dyDescent="0.25">
      <c r="A173" s="4"/>
      <c r="B173" s="5"/>
      <c r="C173" s="5"/>
      <c r="D173" s="6"/>
      <c r="E173" s="7"/>
      <c r="F173" s="6"/>
      <c r="G173" s="6"/>
      <c r="H173" s="8"/>
      <c r="I173" s="9"/>
      <c r="J173" s="10"/>
      <c r="K173" s="10"/>
      <c r="L173" s="10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</row>
    <row r="174" spans="1:28" s="11" customFormat="1" x14ac:dyDescent="0.25">
      <c r="A174" s="4"/>
      <c r="B174" s="5"/>
      <c r="C174" s="5"/>
      <c r="D174" s="6"/>
      <c r="E174" s="7"/>
      <c r="F174" s="6"/>
      <c r="G174" s="6"/>
      <c r="H174" s="8"/>
      <c r="I174" s="9"/>
      <c r="J174" s="10"/>
      <c r="K174" s="10"/>
      <c r="L174" s="10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</row>
    <row r="175" spans="1:28" s="11" customFormat="1" x14ac:dyDescent="0.25">
      <c r="A175" s="4"/>
      <c r="B175" s="5"/>
      <c r="C175" s="5"/>
      <c r="D175" s="6"/>
      <c r="E175" s="7"/>
      <c r="F175" s="6"/>
      <c r="G175" s="6"/>
      <c r="H175" s="8"/>
      <c r="I175" s="9"/>
      <c r="J175" s="10"/>
      <c r="K175" s="10"/>
      <c r="L175" s="10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</row>
    <row r="176" spans="1:28" s="11" customFormat="1" x14ac:dyDescent="0.25">
      <c r="A176" s="4"/>
      <c r="B176" s="5"/>
      <c r="C176" s="5"/>
      <c r="D176" s="6"/>
      <c r="E176" s="7"/>
      <c r="F176" s="6"/>
      <c r="G176" s="6"/>
      <c r="H176" s="8"/>
      <c r="I176" s="9"/>
      <c r="J176" s="10"/>
      <c r="K176" s="10"/>
      <c r="L176" s="10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</row>
    <row r="177" spans="1:28" s="11" customFormat="1" x14ac:dyDescent="0.25">
      <c r="A177" s="4"/>
      <c r="B177" s="5"/>
      <c r="C177" s="5"/>
      <c r="D177" s="6"/>
      <c r="E177" s="7"/>
      <c r="F177" s="6"/>
      <c r="G177" s="6"/>
      <c r="H177" s="8"/>
      <c r="I177" s="9"/>
      <c r="J177" s="10"/>
      <c r="K177" s="10"/>
      <c r="L177" s="10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</row>
    <row r="178" spans="1:28" s="11" customFormat="1" x14ac:dyDescent="0.25">
      <c r="A178" s="4"/>
      <c r="B178" s="5"/>
      <c r="C178" s="5"/>
      <c r="D178" s="6"/>
      <c r="E178" s="7"/>
      <c r="F178" s="6"/>
      <c r="G178" s="6"/>
      <c r="H178" s="8"/>
      <c r="I178" s="9"/>
      <c r="J178" s="10"/>
      <c r="K178" s="10"/>
      <c r="L178" s="10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</row>
    <row r="179" spans="1:28" s="11" customFormat="1" x14ac:dyDescent="0.25">
      <c r="A179" s="4"/>
      <c r="B179" s="5"/>
      <c r="C179" s="5"/>
      <c r="D179" s="6"/>
      <c r="E179" s="7"/>
      <c r="F179" s="6"/>
      <c r="G179" s="6"/>
      <c r="H179" s="8"/>
      <c r="I179" s="9"/>
      <c r="J179" s="10"/>
      <c r="K179" s="10"/>
      <c r="L179" s="10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</row>
    <row r="180" spans="1:28" s="11" customFormat="1" x14ac:dyDescent="0.25">
      <c r="A180" s="4"/>
      <c r="B180" s="5"/>
      <c r="C180" s="5"/>
      <c r="D180" s="6"/>
      <c r="E180" s="7"/>
      <c r="F180" s="6"/>
      <c r="G180" s="6"/>
      <c r="H180" s="8"/>
      <c r="I180" s="9"/>
      <c r="J180" s="10"/>
      <c r="K180" s="10"/>
      <c r="L180" s="10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</row>
    <row r="181" spans="1:28" s="11" customFormat="1" x14ac:dyDescent="0.25">
      <c r="A181" s="4"/>
      <c r="B181" s="5"/>
      <c r="C181" s="5"/>
      <c r="D181" s="6"/>
      <c r="E181" s="7"/>
      <c r="F181" s="6"/>
      <c r="G181" s="6"/>
      <c r="H181" s="8"/>
      <c r="I181" s="9"/>
      <c r="J181" s="10"/>
      <c r="K181" s="10"/>
      <c r="L181" s="10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</row>
    <row r="182" spans="1:28" s="11" customFormat="1" x14ac:dyDescent="0.25">
      <c r="A182" s="4"/>
      <c r="B182" s="5"/>
      <c r="C182" s="5"/>
      <c r="D182" s="6"/>
      <c r="E182" s="7"/>
      <c r="F182" s="6"/>
      <c r="G182" s="6"/>
      <c r="H182" s="8"/>
      <c r="I182" s="9"/>
      <c r="J182" s="10"/>
      <c r="K182" s="10"/>
      <c r="L182" s="10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</row>
    <row r="183" spans="1:28" s="11" customFormat="1" x14ac:dyDescent="0.25">
      <c r="A183" s="4"/>
      <c r="B183" s="5"/>
      <c r="C183" s="5"/>
      <c r="D183" s="6"/>
      <c r="E183" s="7"/>
      <c r="F183" s="6"/>
      <c r="G183" s="6"/>
      <c r="H183" s="8"/>
      <c r="I183" s="9"/>
      <c r="J183" s="10"/>
      <c r="K183" s="10"/>
      <c r="L183" s="10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</row>
    <row r="184" spans="1:28" s="11" customFormat="1" x14ac:dyDescent="0.25">
      <c r="A184" s="4"/>
      <c r="B184" s="5"/>
      <c r="C184" s="5"/>
      <c r="D184" s="6"/>
      <c r="E184" s="7"/>
      <c r="F184" s="6"/>
      <c r="G184" s="6"/>
      <c r="H184" s="8"/>
      <c r="I184" s="9"/>
      <c r="J184" s="10"/>
      <c r="K184" s="10"/>
      <c r="L184" s="10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</row>
    <row r="185" spans="1:28" s="11" customFormat="1" x14ac:dyDescent="0.25">
      <c r="A185" s="4"/>
      <c r="B185" s="5"/>
      <c r="C185" s="5"/>
      <c r="D185" s="6"/>
      <c r="E185" s="7"/>
      <c r="F185" s="6"/>
      <c r="G185" s="6"/>
      <c r="H185" s="8"/>
      <c r="I185" s="9"/>
      <c r="J185" s="10"/>
      <c r="K185" s="10"/>
      <c r="L185" s="10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</row>
    <row r="186" spans="1:28" s="11" customFormat="1" x14ac:dyDescent="0.25">
      <c r="A186" s="4"/>
      <c r="B186" s="5"/>
      <c r="C186" s="5"/>
      <c r="D186" s="6"/>
      <c r="E186" s="7"/>
      <c r="F186" s="6"/>
      <c r="G186" s="6"/>
      <c r="H186" s="8"/>
      <c r="I186" s="9"/>
      <c r="J186" s="10"/>
      <c r="K186" s="10"/>
      <c r="L186" s="10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</row>
    <row r="187" spans="1:28" s="11" customFormat="1" x14ac:dyDescent="0.25">
      <c r="A187" s="4"/>
      <c r="B187" s="5"/>
      <c r="C187" s="5"/>
      <c r="D187" s="6"/>
      <c r="E187" s="7"/>
      <c r="F187" s="6"/>
      <c r="G187" s="6"/>
      <c r="H187" s="8"/>
      <c r="I187" s="9"/>
      <c r="J187" s="10"/>
      <c r="K187" s="10"/>
      <c r="L187" s="10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</row>
    <row r="188" spans="1:28" s="11" customFormat="1" x14ac:dyDescent="0.25">
      <c r="A188" s="4"/>
      <c r="B188" s="5"/>
      <c r="C188" s="5"/>
      <c r="D188" s="6"/>
      <c r="E188" s="7"/>
      <c r="F188" s="6"/>
      <c r="G188" s="6"/>
      <c r="H188" s="8"/>
      <c r="I188" s="9"/>
      <c r="J188" s="10"/>
      <c r="K188" s="10"/>
      <c r="L188" s="10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</row>
    <row r="189" spans="1:28" s="11" customFormat="1" x14ac:dyDescent="0.25">
      <c r="A189" s="4"/>
      <c r="B189" s="5"/>
      <c r="C189" s="5"/>
      <c r="D189" s="6"/>
      <c r="E189" s="7"/>
      <c r="F189" s="6"/>
      <c r="G189" s="6"/>
      <c r="H189" s="8"/>
      <c r="I189" s="9"/>
      <c r="J189" s="10"/>
      <c r="K189" s="10"/>
      <c r="L189" s="10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</row>
    <row r="190" spans="1:28" s="11" customFormat="1" x14ac:dyDescent="0.25">
      <c r="A190" s="4"/>
      <c r="B190" s="5"/>
      <c r="C190" s="5"/>
      <c r="D190" s="6"/>
      <c r="E190" s="7"/>
      <c r="F190" s="6"/>
      <c r="G190" s="6"/>
      <c r="H190" s="8"/>
      <c r="I190" s="9"/>
      <c r="J190" s="10"/>
      <c r="K190" s="10"/>
      <c r="L190" s="10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</row>
    <row r="191" spans="1:28" s="11" customFormat="1" x14ac:dyDescent="0.25">
      <c r="A191" s="4"/>
      <c r="B191" s="5"/>
      <c r="C191" s="5"/>
      <c r="D191" s="6"/>
      <c r="E191" s="7"/>
      <c r="F191" s="6"/>
      <c r="G191" s="6"/>
      <c r="H191" s="8"/>
      <c r="I191" s="9"/>
      <c r="J191" s="10"/>
      <c r="K191" s="10"/>
      <c r="L191" s="10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</row>
    <row r="192" spans="1:28" s="11" customFormat="1" x14ac:dyDescent="0.25">
      <c r="A192" s="4"/>
      <c r="B192" s="5"/>
      <c r="C192" s="5"/>
      <c r="D192" s="6"/>
      <c r="E192" s="7"/>
      <c r="F192" s="6"/>
      <c r="G192" s="6"/>
      <c r="H192" s="8"/>
      <c r="I192" s="9"/>
      <c r="J192" s="10"/>
      <c r="K192" s="10"/>
      <c r="L192" s="10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</row>
    <row r="193" spans="1:28" s="11" customFormat="1" x14ac:dyDescent="0.25">
      <c r="A193" s="4"/>
      <c r="B193" s="5"/>
      <c r="C193" s="5"/>
      <c r="D193" s="6"/>
      <c r="E193" s="7"/>
      <c r="F193" s="6"/>
      <c r="G193" s="6"/>
      <c r="H193" s="8"/>
      <c r="I193" s="9"/>
      <c r="J193" s="10"/>
      <c r="K193" s="10"/>
      <c r="L193" s="10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</row>
    <row r="194" spans="1:28" s="11" customFormat="1" x14ac:dyDescent="0.25">
      <c r="A194" s="4"/>
      <c r="B194" s="5"/>
      <c r="C194" s="5"/>
      <c r="D194" s="6"/>
      <c r="E194" s="7"/>
      <c r="F194" s="6"/>
      <c r="G194" s="6"/>
      <c r="H194" s="8"/>
      <c r="I194" s="9"/>
      <c r="J194" s="10"/>
      <c r="K194" s="10"/>
      <c r="L194" s="10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</row>
    <row r="195" spans="1:28" s="11" customFormat="1" x14ac:dyDescent="0.25">
      <c r="A195" s="4"/>
      <c r="B195" s="5"/>
      <c r="C195" s="5"/>
      <c r="D195" s="6"/>
      <c r="E195" s="7"/>
      <c r="F195" s="6"/>
      <c r="G195" s="6"/>
      <c r="H195" s="8"/>
      <c r="I195" s="9"/>
      <c r="J195" s="10"/>
      <c r="K195" s="10"/>
      <c r="L195" s="10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</row>
    <row r="196" spans="1:28" s="11" customFormat="1" x14ac:dyDescent="0.25">
      <c r="A196" s="4"/>
      <c r="B196" s="5"/>
      <c r="C196" s="5"/>
      <c r="D196" s="6"/>
      <c r="E196" s="7"/>
      <c r="F196" s="6"/>
      <c r="G196" s="6"/>
      <c r="H196" s="8"/>
      <c r="I196" s="9"/>
      <c r="J196" s="10"/>
      <c r="K196" s="10"/>
      <c r="L196" s="10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</row>
    <row r="197" spans="1:28" s="11" customFormat="1" x14ac:dyDescent="0.25">
      <c r="A197" s="4"/>
      <c r="B197" s="5"/>
      <c r="C197" s="5"/>
      <c r="D197" s="6"/>
      <c r="E197" s="7"/>
      <c r="F197" s="6"/>
      <c r="G197" s="6"/>
      <c r="H197" s="8"/>
      <c r="I197" s="9"/>
      <c r="J197" s="10"/>
      <c r="K197" s="10"/>
      <c r="L197" s="10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</row>
    <row r="198" spans="1:28" s="11" customFormat="1" x14ac:dyDescent="0.25">
      <c r="A198" s="4"/>
      <c r="B198" s="5"/>
      <c r="C198" s="5"/>
      <c r="D198" s="6"/>
      <c r="E198" s="7"/>
      <c r="F198" s="6"/>
      <c r="G198" s="6"/>
      <c r="H198" s="8"/>
      <c r="I198" s="9"/>
      <c r="J198" s="10"/>
      <c r="K198" s="10"/>
      <c r="L198" s="10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</row>
    <row r="199" spans="1:28" s="11" customFormat="1" x14ac:dyDescent="0.25">
      <c r="A199" s="4"/>
      <c r="B199" s="5"/>
      <c r="C199" s="5"/>
      <c r="D199" s="6"/>
      <c r="E199" s="7"/>
      <c r="F199" s="6"/>
      <c r="G199" s="6"/>
      <c r="H199" s="8"/>
      <c r="I199" s="9"/>
      <c r="J199" s="10"/>
      <c r="K199" s="10"/>
      <c r="L199" s="10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</row>
    <row r="200" spans="1:28" s="11" customFormat="1" x14ac:dyDescent="0.25">
      <c r="A200" s="4"/>
      <c r="B200" s="5"/>
      <c r="C200" s="5"/>
      <c r="D200" s="6"/>
      <c r="E200" s="7"/>
      <c r="F200" s="6"/>
      <c r="G200" s="6"/>
      <c r="H200" s="8"/>
      <c r="I200" s="9"/>
      <c r="J200" s="10"/>
      <c r="K200" s="10"/>
      <c r="L200" s="10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</row>
    <row r="201" spans="1:28" s="11" customFormat="1" x14ac:dyDescent="0.25">
      <c r="A201" s="4"/>
      <c r="B201" s="5"/>
      <c r="C201" s="5"/>
      <c r="D201" s="6"/>
      <c r="E201" s="7"/>
      <c r="F201" s="6"/>
      <c r="G201" s="6"/>
      <c r="H201" s="8"/>
      <c r="I201" s="9"/>
      <c r="J201" s="10"/>
      <c r="K201" s="10"/>
      <c r="L201" s="10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</row>
    <row r="202" spans="1:28" s="11" customFormat="1" x14ac:dyDescent="0.25">
      <c r="A202" s="4"/>
      <c r="B202" s="5"/>
      <c r="C202" s="5"/>
      <c r="D202" s="6"/>
      <c r="E202" s="7"/>
      <c r="F202" s="6"/>
      <c r="G202" s="6"/>
      <c r="H202" s="8"/>
      <c r="I202" s="9"/>
      <c r="J202" s="10"/>
      <c r="K202" s="10"/>
      <c r="L202" s="10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</row>
    <row r="203" spans="1:28" s="11" customFormat="1" x14ac:dyDescent="0.25">
      <c r="A203" s="4"/>
      <c r="B203" s="5"/>
      <c r="C203" s="5"/>
      <c r="D203" s="6"/>
      <c r="E203" s="7"/>
      <c r="F203" s="6"/>
      <c r="G203" s="6"/>
      <c r="H203" s="8"/>
      <c r="I203" s="9"/>
      <c r="J203" s="10"/>
      <c r="K203" s="10"/>
      <c r="L203" s="10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</row>
    <row r="204" spans="1:28" s="11" customFormat="1" x14ac:dyDescent="0.25">
      <c r="A204" s="4"/>
      <c r="B204" s="5"/>
      <c r="C204" s="5"/>
      <c r="D204" s="6"/>
      <c r="E204" s="7"/>
      <c r="F204" s="6"/>
      <c r="G204" s="6"/>
      <c r="H204" s="8"/>
      <c r="I204" s="9"/>
      <c r="J204" s="10"/>
      <c r="K204" s="10"/>
      <c r="L204" s="10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</row>
    <row r="205" spans="1:28" s="11" customFormat="1" x14ac:dyDescent="0.25">
      <c r="A205" s="4"/>
      <c r="B205" s="5"/>
      <c r="C205" s="5"/>
      <c r="D205" s="6"/>
      <c r="E205" s="7"/>
      <c r="F205" s="6"/>
      <c r="G205" s="6"/>
      <c r="H205" s="8"/>
      <c r="I205" s="9"/>
      <c r="J205" s="10"/>
      <c r="K205" s="10"/>
      <c r="L205" s="10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</row>
    <row r="206" spans="1:28" s="11" customFormat="1" x14ac:dyDescent="0.25">
      <c r="A206" s="4"/>
      <c r="B206" s="5"/>
      <c r="C206" s="5"/>
      <c r="D206" s="6"/>
      <c r="E206" s="7"/>
      <c r="F206" s="6"/>
      <c r="G206" s="6"/>
      <c r="H206" s="8"/>
      <c r="I206" s="9"/>
      <c r="J206" s="10"/>
      <c r="K206" s="10"/>
      <c r="L206" s="10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</row>
    <row r="207" spans="1:28" s="11" customFormat="1" x14ac:dyDescent="0.25">
      <c r="A207" s="4"/>
      <c r="B207" s="5"/>
      <c r="C207" s="5"/>
      <c r="D207" s="6"/>
      <c r="E207" s="7"/>
      <c r="F207" s="6"/>
      <c r="G207" s="6"/>
      <c r="H207" s="8"/>
      <c r="I207" s="9"/>
      <c r="J207" s="10"/>
      <c r="K207" s="10"/>
      <c r="L207" s="10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</row>
    <row r="208" spans="1:28" s="11" customFormat="1" x14ac:dyDescent="0.25">
      <c r="A208" s="4"/>
      <c r="B208" s="5"/>
      <c r="C208" s="5"/>
      <c r="D208" s="6"/>
      <c r="E208" s="7"/>
      <c r="F208" s="6"/>
      <c r="G208" s="6"/>
      <c r="H208" s="8"/>
      <c r="I208" s="9"/>
      <c r="J208" s="10"/>
      <c r="K208" s="10"/>
      <c r="L208" s="10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</row>
    <row r="209" spans="1:28" s="11" customFormat="1" x14ac:dyDescent="0.25">
      <c r="A209" s="4"/>
      <c r="B209" s="5"/>
      <c r="C209" s="5"/>
      <c r="D209" s="6"/>
      <c r="E209" s="7"/>
      <c r="F209" s="6"/>
      <c r="G209" s="6"/>
      <c r="H209" s="8"/>
      <c r="I209" s="9"/>
      <c r="J209" s="10"/>
      <c r="K209" s="10"/>
      <c r="L209" s="10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</row>
    <row r="210" spans="1:28" s="11" customFormat="1" x14ac:dyDescent="0.25">
      <c r="A210" s="4"/>
      <c r="B210" s="5"/>
      <c r="C210" s="5"/>
      <c r="D210" s="6"/>
      <c r="E210" s="7"/>
      <c r="F210" s="6"/>
      <c r="G210" s="6"/>
      <c r="H210" s="8"/>
      <c r="I210" s="9"/>
      <c r="J210" s="10"/>
      <c r="K210" s="10"/>
      <c r="L210" s="10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</row>
    <row r="211" spans="1:28" s="11" customFormat="1" x14ac:dyDescent="0.25">
      <c r="A211" s="4"/>
      <c r="B211" s="5"/>
      <c r="C211" s="5"/>
      <c r="D211" s="6"/>
      <c r="E211" s="7"/>
      <c r="F211" s="6"/>
      <c r="G211" s="6"/>
      <c r="H211" s="8"/>
      <c r="I211" s="9"/>
      <c r="J211" s="10"/>
      <c r="K211" s="10"/>
      <c r="L211" s="10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</row>
    <row r="212" spans="1:28" s="11" customFormat="1" x14ac:dyDescent="0.25">
      <c r="A212" s="4"/>
      <c r="B212" s="5"/>
      <c r="C212" s="5"/>
      <c r="D212" s="6"/>
      <c r="E212" s="7"/>
      <c r="F212" s="6"/>
      <c r="G212" s="6"/>
      <c r="H212" s="8"/>
      <c r="I212" s="9"/>
      <c r="J212" s="10"/>
      <c r="K212" s="10"/>
      <c r="L212" s="10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</row>
    <row r="213" spans="1:28" s="11" customFormat="1" x14ac:dyDescent="0.25">
      <c r="A213" s="4"/>
      <c r="B213" s="5"/>
      <c r="C213" s="5"/>
      <c r="D213" s="6"/>
      <c r="E213" s="7"/>
      <c r="F213" s="6"/>
      <c r="G213" s="6"/>
      <c r="H213" s="8"/>
      <c r="I213" s="9"/>
      <c r="J213" s="10"/>
      <c r="K213" s="10"/>
      <c r="L213" s="10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</row>
    <row r="214" spans="1:28" s="11" customFormat="1" x14ac:dyDescent="0.25">
      <c r="A214" s="4"/>
      <c r="B214" s="5"/>
      <c r="C214" s="5"/>
      <c r="D214" s="6"/>
      <c r="E214" s="7"/>
      <c r="F214" s="6"/>
      <c r="G214" s="6"/>
      <c r="H214" s="8"/>
      <c r="I214" s="9"/>
      <c r="J214" s="10"/>
      <c r="K214" s="10"/>
      <c r="L214" s="10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</row>
    <row r="215" spans="1:28" s="11" customFormat="1" x14ac:dyDescent="0.25">
      <c r="A215" s="4"/>
      <c r="B215" s="5"/>
      <c r="C215" s="5"/>
      <c r="D215" s="6"/>
      <c r="E215" s="7"/>
      <c r="F215" s="6"/>
      <c r="G215" s="6"/>
      <c r="H215" s="8"/>
      <c r="I215" s="9"/>
      <c r="J215" s="10"/>
      <c r="K215" s="10"/>
      <c r="L215" s="10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</row>
    <row r="216" spans="1:28" s="11" customFormat="1" x14ac:dyDescent="0.25">
      <c r="A216" s="4"/>
      <c r="B216" s="5"/>
      <c r="C216" s="5"/>
      <c r="D216" s="6"/>
      <c r="E216" s="7"/>
      <c r="F216" s="6"/>
      <c r="G216" s="6"/>
      <c r="H216" s="8"/>
      <c r="I216" s="9"/>
      <c r="J216" s="10"/>
      <c r="K216" s="10"/>
      <c r="L216" s="10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</row>
    <row r="217" spans="1:28" s="11" customFormat="1" x14ac:dyDescent="0.25">
      <c r="A217" s="4"/>
      <c r="B217" s="5"/>
      <c r="C217" s="5"/>
      <c r="D217" s="6"/>
      <c r="E217" s="7"/>
      <c r="F217" s="6"/>
      <c r="G217" s="6"/>
      <c r="H217" s="8"/>
      <c r="I217" s="9"/>
      <c r="J217" s="10"/>
      <c r="K217" s="10"/>
      <c r="L217" s="10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</row>
    <row r="218" spans="1:28" s="11" customFormat="1" x14ac:dyDescent="0.25">
      <c r="A218" s="4"/>
      <c r="B218" s="5"/>
      <c r="C218" s="5"/>
      <c r="D218" s="6"/>
      <c r="E218" s="7"/>
      <c r="F218" s="6"/>
      <c r="G218" s="6"/>
      <c r="H218" s="8"/>
      <c r="I218" s="9"/>
      <c r="J218" s="10"/>
      <c r="K218" s="10"/>
      <c r="L218" s="10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</row>
    <row r="219" spans="1:28" s="11" customFormat="1" x14ac:dyDescent="0.25">
      <c r="A219" s="4"/>
      <c r="B219" s="5"/>
      <c r="C219" s="5"/>
      <c r="D219" s="6"/>
      <c r="E219" s="7"/>
      <c r="F219" s="6"/>
      <c r="G219" s="6"/>
      <c r="H219" s="8"/>
      <c r="I219" s="9"/>
      <c r="J219" s="10"/>
      <c r="K219" s="10"/>
      <c r="L219" s="10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</row>
    <row r="220" spans="1:28" s="11" customFormat="1" x14ac:dyDescent="0.25">
      <c r="A220" s="4"/>
      <c r="B220" s="5"/>
      <c r="C220" s="5"/>
      <c r="D220" s="6"/>
      <c r="E220" s="7"/>
      <c r="F220" s="6"/>
      <c r="G220" s="6"/>
      <c r="H220" s="8"/>
      <c r="I220" s="9"/>
      <c r="J220" s="10"/>
      <c r="K220" s="10"/>
      <c r="L220" s="10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</row>
    <row r="221" spans="1:28" s="11" customFormat="1" x14ac:dyDescent="0.25">
      <c r="A221" s="4"/>
      <c r="B221" s="5"/>
      <c r="C221" s="5"/>
      <c r="D221" s="6"/>
      <c r="E221" s="7"/>
      <c r="F221" s="6"/>
      <c r="G221" s="6"/>
      <c r="H221" s="8"/>
      <c r="I221" s="9"/>
      <c r="J221" s="10"/>
      <c r="K221" s="10"/>
      <c r="L221" s="10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</row>
    <row r="222" spans="1:28" s="11" customFormat="1" x14ac:dyDescent="0.25">
      <c r="A222" s="4"/>
      <c r="B222" s="5"/>
      <c r="C222" s="5"/>
      <c r="D222" s="6"/>
      <c r="E222" s="7"/>
      <c r="F222" s="6"/>
      <c r="G222" s="6"/>
      <c r="H222" s="8"/>
      <c r="I222" s="9"/>
      <c r="J222" s="10"/>
      <c r="K222" s="10"/>
      <c r="L222" s="10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</row>
    <row r="223" spans="1:28" s="11" customFormat="1" x14ac:dyDescent="0.25">
      <c r="A223" s="4"/>
      <c r="B223" s="5"/>
      <c r="C223" s="5"/>
      <c r="D223" s="6"/>
      <c r="E223" s="7"/>
      <c r="F223" s="6"/>
      <c r="G223" s="6"/>
      <c r="H223" s="8"/>
      <c r="I223" s="9"/>
      <c r="J223" s="10"/>
      <c r="K223" s="10"/>
      <c r="L223" s="10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</row>
    <row r="224" spans="1:28" s="11" customFormat="1" x14ac:dyDescent="0.25">
      <c r="A224" s="4"/>
      <c r="B224" s="5"/>
      <c r="C224" s="5"/>
      <c r="D224" s="6"/>
      <c r="E224" s="7"/>
      <c r="F224" s="6"/>
      <c r="G224" s="6"/>
      <c r="H224" s="8"/>
      <c r="I224" s="9"/>
      <c r="J224" s="10"/>
      <c r="K224" s="10"/>
      <c r="L224" s="10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</row>
    <row r="225" spans="1:28" s="11" customFormat="1" x14ac:dyDescent="0.25">
      <c r="A225" s="4"/>
      <c r="B225" s="5"/>
      <c r="C225" s="5"/>
      <c r="D225" s="6"/>
      <c r="E225" s="7"/>
      <c r="F225" s="6"/>
      <c r="G225" s="6"/>
      <c r="H225" s="8"/>
      <c r="I225" s="9"/>
      <c r="J225" s="10"/>
      <c r="K225" s="10"/>
      <c r="L225" s="10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</row>
    <row r="226" spans="1:28" s="11" customFormat="1" x14ac:dyDescent="0.25">
      <c r="A226" s="4"/>
      <c r="B226" s="5"/>
      <c r="C226" s="5"/>
      <c r="D226" s="6"/>
      <c r="E226" s="7"/>
      <c r="F226" s="6"/>
      <c r="G226" s="6"/>
      <c r="H226" s="8"/>
      <c r="I226" s="9"/>
      <c r="J226" s="10"/>
      <c r="K226" s="10"/>
      <c r="L226" s="10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</row>
    <row r="227" spans="1:28" s="11" customFormat="1" x14ac:dyDescent="0.25">
      <c r="A227" s="4"/>
      <c r="B227" s="5"/>
      <c r="C227" s="5"/>
      <c r="D227" s="6"/>
      <c r="E227" s="7"/>
      <c r="F227" s="6"/>
      <c r="G227" s="6"/>
      <c r="H227" s="8"/>
      <c r="I227" s="9"/>
      <c r="J227" s="10"/>
      <c r="K227" s="10"/>
      <c r="L227" s="10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</row>
    <row r="228" spans="1:28" s="11" customFormat="1" x14ac:dyDescent="0.25">
      <c r="A228" s="4"/>
      <c r="B228" s="5"/>
      <c r="C228" s="5"/>
      <c r="D228" s="6"/>
      <c r="E228" s="7"/>
      <c r="F228" s="6"/>
      <c r="G228" s="6"/>
      <c r="H228" s="8"/>
      <c r="I228" s="9"/>
      <c r="J228" s="10"/>
      <c r="K228" s="10"/>
      <c r="L228" s="10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</row>
    <row r="229" spans="1:28" s="11" customFormat="1" x14ac:dyDescent="0.25">
      <c r="A229" s="4"/>
      <c r="B229" s="5"/>
      <c r="C229" s="5"/>
      <c r="D229" s="6"/>
      <c r="E229" s="7"/>
      <c r="F229" s="6"/>
      <c r="G229" s="6"/>
      <c r="H229" s="8"/>
      <c r="I229" s="9"/>
      <c r="J229" s="10"/>
      <c r="K229" s="10"/>
      <c r="L229" s="10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</row>
    <row r="230" spans="1:28" s="11" customFormat="1" x14ac:dyDescent="0.25">
      <c r="A230" s="4"/>
      <c r="B230" s="5"/>
      <c r="C230" s="5"/>
      <c r="D230" s="6"/>
      <c r="E230" s="7"/>
      <c r="F230" s="6"/>
      <c r="G230" s="6"/>
      <c r="H230" s="8"/>
      <c r="I230" s="9"/>
      <c r="J230" s="10"/>
      <c r="K230" s="10"/>
      <c r="L230" s="10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</row>
    <row r="231" spans="1:28" s="11" customFormat="1" x14ac:dyDescent="0.25">
      <c r="A231" s="4"/>
      <c r="B231" s="5"/>
      <c r="C231" s="5"/>
      <c r="D231" s="6"/>
      <c r="E231" s="7"/>
      <c r="F231" s="6"/>
      <c r="G231" s="6"/>
      <c r="H231" s="8"/>
      <c r="I231" s="9"/>
      <c r="J231" s="10"/>
      <c r="K231" s="10"/>
      <c r="L231" s="10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</row>
    <row r="232" spans="1:28" s="11" customFormat="1" x14ac:dyDescent="0.25">
      <c r="A232" s="4"/>
      <c r="B232" s="5"/>
      <c r="C232" s="5"/>
      <c r="D232" s="6"/>
      <c r="E232" s="7"/>
      <c r="F232" s="6"/>
      <c r="G232" s="6"/>
      <c r="H232" s="8"/>
      <c r="I232" s="9"/>
      <c r="J232" s="10"/>
      <c r="K232" s="10"/>
      <c r="L232" s="10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</row>
    <row r="233" spans="1:28" s="11" customFormat="1" x14ac:dyDescent="0.25">
      <c r="A233" s="4"/>
      <c r="B233" s="5"/>
      <c r="C233" s="5"/>
      <c r="D233" s="6"/>
      <c r="E233" s="7"/>
      <c r="F233" s="6"/>
      <c r="G233" s="6"/>
      <c r="H233" s="8"/>
      <c r="I233" s="9"/>
      <c r="J233" s="10"/>
      <c r="K233" s="10"/>
      <c r="L233" s="10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</row>
    <row r="234" spans="1:28" s="11" customFormat="1" x14ac:dyDescent="0.25">
      <c r="A234" s="4"/>
      <c r="B234" s="5"/>
      <c r="C234" s="5"/>
      <c r="D234" s="6"/>
      <c r="E234" s="7"/>
      <c r="F234" s="6"/>
      <c r="G234" s="6"/>
      <c r="H234" s="8"/>
      <c r="I234" s="9"/>
      <c r="J234" s="10"/>
      <c r="K234" s="10"/>
      <c r="L234" s="10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</row>
    <row r="235" spans="1:28" s="11" customFormat="1" x14ac:dyDescent="0.25">
      <c r="A235" s="4"/>
      <c r="B235" s="5"/>
      <c r="C235" s="5"/>
      <c r="D235" s="6"/>
      <c r="E235" s="7"/>
      <c r="F235" s="6"/>
      <c r="G235" s="6"/>
      <c r="H235" s="8"/>
      <c r="I235" s="9"/>
      <c r="J235" s="10"/>
      <c r="K235" s="10"/>
      <c r="L235" s="10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</row>
    <row r="236" spans="1:28" s="11" customFormat="1" x14ac:dyDescent="0.25">
      <c r="A236" s="4"/>
      <c r="B236" s="5"/>
      <c r="C236" s="5"/>
      <c r="D236" s="6"/>
      <c r="E236" s="7"/>
      <c r="F236" s="6"/>
      <c r="G236" s="6"/>
      <c r="H236" s="8"/>
      <c r="I236" s="9"/>
      <c r="J236" s="10"/>
      <c r="K236" s="10"/>
      <c r="L236" s="10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</row>
    <row r="237" spans="1:28" s="11" customFormat="1" x14ac:dyDescent="0.25">
      <c r="A237" s="4"/>
      <c r="B237" s="5"/>
      <c r="C237" s="5"/>
      <c r="D237" s="6"/>
      <c r="E237" s="7"/>
      <c r="F237" s="6"/>
      <c r="G237" s="6"/>
      <c r="H237" s="8"/>
      <c r="I237" s="9"/>
      <c r="J237" s="10"/>
      <c r="K237" s="10"/>
      <c r="L237" s="10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</row>
    <row r="238" spans="1:28" s="11" customFormat="1" x14ac:dyDescent="0.25">
      <c r="A238" s="4"/>
      <c r="B238" s="5"/>
      <c r="C238" s="5"/>
      <c r="D238" s="6"/>
      <c r="E238" s="7"/>
      <c r="F238" s="6"/>
      <c r="G238" s="6"/>
      <c r="H238" s="8"/>
      <c r="I238" s="9"/>
      <c r="J238" s="10"/>
      <c r="K238" s="10"/>
      <c r="L238" s="10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</row>
    <row r="239" spans="1:28" s="11" customFormat="1" x14ac:dyDescent="0.25">
      <c r="A239" s="4"/>
      <c r="B239" s="5"/>
      <c r="C239" s="5"/>
      <c r="D239" s="6"/>
      <c r="E239" s="7"/>
      <c r="F239" s="6"/>
      <c r="G239" s="6"/>
      <c r="H239" s="8"/>
      <c r="I239" s="9"/>
      <c r="J239" s="10"/>
      <c r="K239" s="10"/>
      <c r="L239" s="10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</row>
    <row r="240" spans="1:28" s="11" customFormat="1" x14ac:dyDescent="0.25">
      <c r="A240" s="4"/>
      <c r="B240" s="5"/>
      <c r="C240" s="5"/>
      <c r="D240" s="6"/>
      <c r="E240" s="7"/>
      <c r="F240" s="6"/>
      <c r="G240" s="6"/>
      <c r="H240" s="8"/>
      <c r="I240" s="9"/>
      <c r="J240" s="10"/>
      <c r="K240" s="10"/>
      <c r="L240" s="10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</row>
    <row r="241" spans="1:28" s="11" customFormat="1" x14ac:dyDescent="0.25">
      <c r="A241" s="4"/>
      <c r="B241" s="5"/>
      <c r="C241" s="5"/>
      <c r="D241" s="6"/>
      <c r="E241" s="7"/>
      <c r="F241" s="6"/>
      <c r="G241" s="6"/>
      <c r="H241" s="8"/>
      <c r="I241" s="9"/>
      <c r="J241" s="10"/>
      <c r="K241" s="10"/>
      <c r="L241" s="10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</row>
    <row r="242" spans="1:28" s="11" customFormat="1" x14ac:dyDescent="0.25">
      <c r="A242" s="4"/>
      <c r="B242" s="5"/>
      <c r="C242" s="5"/>
      <c r="D242" s="6"/>
      <c r="E242" s="7"/>
      <c r="F242" s="6"/>
      <c r="G242" s="6"/>
      <c r="H242" s="8"/>
      <c r="I242" s="9"/>
      <c r="J242" s="10"/>
      <c r="K242" s="10"/>
      <c r="L242" s="10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</row>
    <row r="243" spans="1:28" s="11" customFormat="1" x14ac:dyDescent="0.25">
      <c r="A243" s="4"/>
      <c r="B243" s="5"/>
      <c r="C243" s="5"/>
      <c r="D243" s="6"/>
      <c r="E243" s="7"/>
      <c r="F243" s="6"/>
      <c r="G243" s="6"/>
      <c r="H243" s="8"/>
      <c r="I243" s="9"/>
      <c r="J243" s="10"/>
      <c r="K243" s="10"/>
      <c r="L243" s="10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</row>
    <row r="244" spans="1:28" s="11" customFormat="1" x14ac:dyDescent="0.25">
      <c r="A244" s="4"/>
      <c r="B244" s="5"/>
      <c r="C244" s="5"/>
      <c r="D244" s="6"/>
      <c r="E244" s="7"/>
      <c r="F244" s="6"/>
      <c r="G244" s="6"/>
      <c r="H244" s="8"/>
      <c r="I244" s="9"/>
      <c r="J244" s="10"/>
      <c r="K244" s="10"/>
      <c r="L244" s="10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</row>
    <row r="245" spans="1:28" s="11" customFormat="1" x14ac:dyDescent="0.25">
      <c r="A245" s="4"/>
      <c r="B245" s="5"/>
      <c r="C245" s="5"/>
      <c r="D245" s="6"/>
      <c r="E245" s="7"/>
      <c r="F245" s="6"/>
      <c r="G245" s="6"/>
      <c r="H245" s="8"/>
      <c r="I245" s="9"/>
      <c r="J245" s="10"/>
      <c r="K245" s="10"/>
      <c r="L245" s="10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</row>
    <row r="246" spans="1:28" s="11" customFormat="1" x14ac:dyDescent="0.25">
      <c r="A246" s="4"/>
      <c r="B246" s="5"/>
      <c r="C246" s="5"/>
      <c r="D246" s="6"/>
      <c r="E246" s="7"/>
      <c r="F246" s="6"/>
      <c r="G246" s="6"/>
      <c r="H246" s="8"/>
      <c r="I246" s="9"/>
      <c r="J246" s="10"/>
      <c r="K246" s="10"/>
      <c r="L246" s="10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</row>
  </sheetData>
  <mergeCells count="17">
    <mergeCell ref="A37:A38"/>
    <mergeCell ref="B37:B38"/>
    <mergeCell ref="N39:P39"/>
    <mergeCell ref="A45:A47"/>
    <mergeCell ref="A21:A27"/>
    <mergeCell ref="B21:B27"/>
    <mergeCell ref="A30:A31"/>
    <mergeCell ref="B30:B31"/>
    <mergeCell ref="A32:A34"/>
    <mergeCell ref="B32:B34"/>
    <mergeCell ref="B18:B20"/>
    <mergeCell ref="A18:A20"/>
    <mergeCell ref="B9:B17"/>
    <mergeCell ref="A9:A17"/>
    <mergeCell ref="E7:E8"/>
    <mergeCell ref="B1:B8"/>
    <mergeCell ref="A1:A8"/>
  </mergeCells>
  <pageMargins left="0.39370078740157483" right="3.937007874015748E-2" top="3.937007874015748E-2" bottom="3.937007874015748E-2" header="3.937007874015748E-2" footer="3.937007874015748E-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База2</vt:lpstr>
      <vt:lpstr>'отчет База2'!Область_печати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Калинин</dc:creator>
  <cp:lastModifiedBy>Вячеслав Калинин</cp:lastModifiedBy>
  <dcterms:created xsi:type="dcterms:W3CDTF">2017-09-17T19:30:00Z</dcterms:created>
  <dcterms:modified xsi:type="dcterms:W3CDTF">2017-09-17T19:47:51Z</dcterms:modified>
</cp:coreProperties>
</file>