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B29" i="2" l="1"/>
  <c r="C29" i="2"/>
  <c r="B43" i="2" l="1"/>
  <c r="C43" i="2"/>
  <c r="B42" i="2" l="1"/>
  <c r="C42" i="2"/>
  <c r="C2" i="2" l="1"/>
  <c r="B2" i="2"/>
  <c r="C4" i="2" l="1"/>
  <c r="B38" i="2" l="1"/>
  <c r="C38" i="2"/>
  <c r="B39" i="2"/>
  <c r="C39" i="2"/>
  <c r="B40" i="2"/>
  <c r="C40" i="2"/>
  <c r="B41" i="2"/>
  <c r="C41" i="2"/>
  <c r="B5" i="2" l="1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4" i="2" l="1"/>
</calcChain>
</file>

<file path=xl/sharedStrings.xml><?xml version="1.0" encoding="utf-8"?>
<sst xmlns="http://schemas.openxmlformats.org/spreadsheetml/2006/main" count="8" uniqueCount="7">
  <si>
    <t>Время ухода за вчера</t>
  </si>
  <si>
    <t>Время прихода за сегодня</t>
  </si>
  <si>
    <t>00.01.00 0:00</t>
  </si>
  <si>
    <t>00.01.1900</t>
  </si>
  <si>
    <t>Расч.Время ухода за вчера</t>
  </si>
  <si>
    <t>Расч.Время прихода за сегодня</t>
  </si>
  <si>
    <t>ЗАДЕРЖКА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</si>
</sst>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/>
    <xf numFmtId="0" fontId="18" fillId="0" borderId="11" xfId="0" applyFont="1" applyBorder="1"/>
    <xf numFmtId="14" fontId="18" fillId="0" borderId="12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14" fontId="18" fillId="0" borderId="10" xfId="0" applyNumberFormat="1" applyFont="1" applyBorder="1"/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21" fontId="0" fillId="0" borderId="10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21" fontId="0" fillId="0" borderId="0" xfId="0" applyNumberFormat="1"/>
    <xf numFmtId="164" fontId="19" fillId="33" borderId="10" xfId="0" applyNumberFormat="1" applyFont="1" applyFill="1" applyBorder="1"/>
    <xf numFmtId="165" fontId="0" fillId="0" borderId="0" xfId="0" applyNumberFormat="1" applyBorder="1"/>
    <xf numFmtId="165" fontId="0" fillId="0" borderId="10" xfId="0" applyNumberFormat="1" applyBorder="1"/>
    <xf numFmtId="0" fontId="0" fillId="34" borderId="10" xfId="0" applyFill="1" applyBorder="1" applyAlignment="1">
      <alignment horizontal="center" vertical="center"/>
    </xf>
    <xf numFmtId="164" fontId="19" fillId="34" borderId="10" xfId="0" applyNumberFormat="1" applyFont="1" applyFill="1" applyBorder="1"/>
    <xf numFmtId="21" fontId="0" fillId="34" borderId="10" xfId="0" applyNumberFormat="1" applyFill="1" applyBorder="1"/>
    <xf numFmtId="0" fontId="0" fillId="34" borderId="0" xfId="0" applyFill="1" applyBorder="1"/>
    <xf numFmtId="0" fontId="0" fillId="34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O43"/>
  <sheetViews>
    <sheetView tabSelected="1" zoomScaleNormal="100" workbookViewId="0">
      <selection activeCell="F5" sqref="F5"/>
    </sheetView>
  </sheetViews>
  <sheetFormatPr defaultRowHeight="15" x14ac:dyDescent="0.25"/>
  <cols>
    <col min="1" max="1" width="9.140625" style="12"/>
    <col min="2" max="2" width="26.140625" style="1" customWidth="1"/>
    <col min="3" max="3" width="27.85546875" style="1" customWidth="1"/>
    <col min="4" max="4" width="29.85546875" style="1" hidden="1" customWidth="1"/>
    <col min="5" max="5" width="32" style="1" hidden="1" customWidth="1"/>
    <col min="6" max="6" width="31.85546875" style="16" customWidth="1"/>
    <col min="7" max="7" width="11.28515625" style="5" customWidth="1"/>
    <col min="8" max="8" width="11.140625" style="5" customWidth="1"/>
    <col min="9" max="67" width="9.140625" style="5"/>
    <col min="68" max="16384" width="9.140625" style="1"/>
  </cols>
  <sheetData>
    <row r="1" spans="1:67" s="4" customFormat="1" ht="15.75" x14ac:dyDescent="0.25">
      <c r="A1" s="11"/>
      <c r="B1" s="7" t="s">
        <v>0</v>
      </c>
      <c r="C1" s="8" t="s">
        <v>1</v>
      </c>
      <c r="D1" s="7" t="s">
        <v>4</v>
      </c>
      <c r="E1" s="8" t="s">
        <v>5</v>
      </c>
      <c r="F1" s="17" t="s">
        <v>6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67" ht="15.75" x14ac:dyDescent="0.25">
      <c r="A2" s="11"/>
      <c r="B2" s="3">
        <f ca="1">TODAY()-1</f>
        <v>43004</v>
      </c>
      <c r="C2" s="9">
        <f ca="1">TODAY()</f>
        <v>43005</v>
      </c>
      <c r="D2" s="3"/>
      <c r="E2" s="9"/>
      <c r="F2" s="17"/>
    </row>
    <row r="3" spans="1:67" ht="15.75" x14ac:dyDescent="0.25">
      <c r="A3" s="11"/>
      <c r="B3" s="2"/>
      <c r="C3" s="2"/>
      <c r="D3" s="9"/>
      <c r="E3" s="6"/>
      <c r="F3" s="17"/>
    </row>
    <row r="4" spans="1:67" x14ac:dyDescent="0.25">
      <c r="A4" s="11">
        <v>109</v>
      </c>
      <c r="B4" s="15">
        <f>IF(D4=Лист2!C1,"",Лист1!D4)</f>
        <v>43003.759722222225</v>
      </c>
      <c r="C4" s="15">
        <f>IF(E4=Лист2!C1,"",Лист1!E4)</f>
        <v>43004.342361111114</v>
      </c>
      <c r="D4" s="10">
        <v>43003.759722222225</v>
      </c>
      <c r="E4" s="10">
        <v>43004.342361111114</v>
      </c>
      <c r="F4" s="17">
        <f>IF(MOD(D4,1)&gt;=--"17:30",B4-"17:30",B4)</f>
        <v>43003.030555555561</v>
      </c>
      <c r="S4" s="5" t="s">
        <v>2</v>
      </c>
      <c r="BN4" s="1"/>
      <c r="BO4" s="1"/>
    </row>
    <row r="5" spans="1:67" x14ac:dyDescent="0.25">
      <c r="A5" s="11">
        <v>92</v>
      </c>
      <c r="B5" s="15">
        <f>IF(D5=Лист2!C2,"",Лист1!D5)</f>
        <v>43003.752083333333</v>
      </c>
      <c r="C5" s="15">
        <f>IF(E5=Лист2!C2,"",Лист1!E5)</f>
        <v>43004.371527777781</v>
      </c>
      <c r="D5" s="10">
        <v>43003.752083333333</v>
      </c>
      <c r="E5" s="10">
        <v>43004.371527777781</v>
      </c>
      <c r="F5" s="17">
        <f t="shared" ref="F5:F43" si="0">IF(MOD(D5,1)&gt;=--"17:30",B5-"17:30",B5)</f>
        <v>43003.022916666669</v>
      </c>
      <c r="BN5" s="1"/>
      <c r="BO5" s="1"/>
    </row>
    <row r="6" spans="1:67" x14ac:dyDescent="0.25">
      <c r="A6" s="11">
        <v>6</v>
      </c>
      <c r="B6" s="15">
        <f>IF(D6=Лист2!C3,"",Лист1!D6)</f>
        <v>43003.754166666666</v>
      </c>
      <c r="C6" s="15">
        <f>IF(E6=Лист2!C3,"",Лист1!E6)</f>
        <v>43004.372916666667</v>
      </c>
      <c r="D6" s="10">
        <v>43003.754166666666</v>
      </c>
      <c r="E6" s="10">
        <v>43004.372916666667</v>
      </c>
      <c r="F6" s="17">
        <f t="shared" si="0"/>
        <v>43003.025000000001</v>
      </c>
      <c r="BN6" s="1"/>
      <c r="BO6" s="1"/>
    </row>
    <row r="7" spans="1:67" x14ac:dyDescent="0.25">
      <c r="A7" s="11">
        <v>96</v>
      </c>
      <c r="B7" s="15" t="str">
        <f>IF(D7=Лист2!C4,"",Лист1!D7)</f>
        <v/>
      </c>
      <c r="C7" s="15" t="str">
        <f>IF(E7=Лист2!C4,"",Лист1!E7)</f>
        <v/>
      </c>
      <c r="D7" s="10">
        <v>0</v>
      </c>
      <c r="E7" s="10">
        <v>0</v>
      </c>
      <c r="F7" s="17" t="str">
        <f t="shared" si="0"/>
        <v/>
      </c>
      <c r="BN7" s="1"/>
      <c r="BO7" s="1"/>
    </row>
    <row r="8" spans="1:67" x14ac:dyDescent="0.25">
      <c r="A8" s="11">
        <v>81</v>
      </c>
      <c r="B8" s="15">
        <f>IF(D8=Лист2!C5,"",Лист1!D8)</f>
        <v>43003.777777777781</v>
      </c>
      <c r="C8" s="15">
        <f>IF(E8=Лист2!C5,"",Лист1!E8)</f>
        <v>43004.361111111109</v>
      </c>
      <c r="D8" s="10">
        <v>43003.777777777781</v>
      </c>
      <c r="E8" s="10">
        <v>43004.361111111109</v>
      </c>
      <c r="F8" s="17">
        <f t="shared" si="0"/>
        <v>43003.048611111117</v>
      </c>
      <c r="BN8" s="1"/>
      <c r="BO8" s="1"/>
    </row>
    <row r="9" spans="1:67" x14ac:dyDescent="0.25">
      <c r="A9" s="11">
        <v>8</v>
      </c>
      <c r="B9" s="15">
        <f>IF(D9=Лист2!C6,"",Лист1!D9)</f>
        <v>43003.754166666666</v>
      </c>
      <c r="C9" s="15">
        <f>IF(E9=Лист2!C6,"",Лист1!E9)</f>
        <v>43004.373611111114</v>
      </c>
      <c r="D9" s="10">
        <v>43003.754166666666</v>
      </c>
      <c r="E9" s="10">
        <v>43004.373611111114</v>
      </c>
      <c r="F9" s="17">
        <f t="shared" si="0"/>
        <v>43003.025000000001</v>
      </c>
      <c r="BN9" s="1"/>
      <c r="BO9" s="1"/>
    </row>
    <row r="10" spans="1:67" x14ac:dyDescent="0.25">
      <c r="A10" s="11">
        <v>121</v>
      </c>
      <c r="B10" s="15" t="str">
        <f>IF(D10=Лист2!C7,"",Лист1!D10)</f>
        <v/>
      </c>
      <c r="C10" s="15" t="str">
        <f>IF(E10=Лист2!C7,"",Лист1!E10)</f>
        <v/>
      </c>
      <c r="D10" s="10">
        <v>0</v>
      </c>
      <c r="E10" s="10">
        <v>0</v>
      </c>
      <c r="F10" s="17" t="str">
        <f t="shared" si="0"/>
        <v/>
      </c>
      <c r="BN10" s="1"/>
      <c r="BO10" s="1"/>
    </row>
    <row r="11" spans="1:67" x14ac:dyDescent="0.25">
      <c r="A11" s="11">
        <v>36</v>
      </c>
      <c r="B11" s="15">
        <f>IF(D11=Лист2!C8,"",Лист1!D11)</f>
        <v>43003.750694444447</v>
      </c>
      <c r="C11" s="15">
        <f>IF(E11=Лист2!C8,"",Лист1!E11)</f>
        <v>43004.375694444447</v>
      </c>
      <c r="D11" s="10">
        <v>43003.750694444447</v>
      </c>
      <c r="E11" s="10">
        <v>43004.375694444447</v>
      </c>
      <c r="F11" s="17">
        <f t="shared" si="0"/>
        <v>43003.021527777782</v>
      </c>
      <c r="BN11" s="1"/>
      <c r="BO11" s="1"/>
    </row>
    <row r="12" spans="1:67" s="22" customFormat="1" x14ac:dyDescent="0.25">
      <c r="A12" s="18">
        <v>80</v>
      </c>
      <c r="B12" s="19">
        <f>IF(D12=Лист2!C9,"",Лист1!D12)</f>
        <v>43003.68472222222</v>
      </c>
      <c r="C12" s="19">
        <f>IF(E12=Лист2!C9,"",Лист1!E12)</f>
        <v>43004.333333333336</v>
      </c>
      <c r="D12" s="20">
        <v>43003.68472222222</v>
      </c>
      <c r="E12" s="20">
        <v>43004.333333333336</v>
      </c>
      <c r="F12" s="17">
        <f t="shared" si="0"/>
        <v>43003.68472222222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</row>
    <row r="13" spans="1:67" x14ac:dyDescent="0.25">
      <c r="A13" s="11">
        <v>18</v>
      </c>
      <c r="B13" s="15">
        <f>IF(D13=Лист2!C10,"",Лист1!D13)</f>
        <v>43003.754861111112</v>
      </c>
      <c r="C13" s="15">
        <f>IF(E13=Лист2!C10,"",Лист1!E13)</f>
        <v>43004.377083333333</v>
      </c>
      <c r="D13" s="10">
        <v>43003.754861111112</v>
      </c>
      <c r="E13" s="10">
        <v>43004.377083333333</v>
      </c>
      <c r="F13" s="17">
        <f t="shared" si="0"/>
        <v>43003.025694444448</v>
      </c>
      <c r="BN13" s="1"/>
      <c r="BO13" s="1"/>
    </row>
    <row r="14" spans="1:67" x14ac:dyDescent="0.25">
      <c r="A14" s="11">
        <v>71</v>
      </c>
      <c r="B14" s="15">
        <f>IF(D14=Лист2!C11,"",Лист1!D14)</f>
        <v>43003.76458333333</v>
      </c>
      <c r="C14" s="15">
        <f>IF(E14=Лист2!C11,"",Лист1!E14)</f>
        <v>43004.361805555556</v>
      </c>
      <c r="D14" s="10">
        <v>43003.76458333333</v>
      </c>
      <c r="E14" s="10">
        <v>43004.361805555556</v>
      </c>
      <c r="F14" s="17">
        <f t="shared" si="0"/>
        <v>43003.035416666666</v>
      </c>
      <c r="BN14" s="1"/>
      <c r="BO14" s="1"/>
    </row>
    <row r="15" spans="1:67" s="22" customFormat="1" x14ac:dyDescent="0.25">
      <c r="A15" s="18">
        <v>66</v>
      </c>
      <c r="B15" s="19">
        <f>IF(D15=Лист2!C12,"",Лист1!D15)</f>
        <v>43003.729166666664</v>
      </c>
      <c r="C15" s="19" t="str">
        <f>IF(E15=Лист2!C12,"",Лист1!E15)</f>
        <v/>
      </c>
      <c r="D15" s="20">
        <v>43003.729166666664</v>
      </c>
      <c r="E15" s="20">
        <v>0</v>
      </c>
      <c r="F15" s="17">
        <f t="shared" si="0"/>
        <v>43003.729166666664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1:67" x14ac:dyDescent="0.25">
      <c r="A16" s="11">
        <v>24</v>
      </c>
      <c r="B16" s="15">
        <f>IF(D16=Лист2!C13,"",Лист1!D16)</f>
        <v>43003.75277777778</v>
      </c>
      <c r="C16" s="15">
        <f>IF(E16=Лист2!C13,"",Лист1!E16)</f>
        <v>43004.359722222223</v>
      </c>
      <c r="D16" s="10">
        <v>43003.75277777778</v>
      </c>
      <c r="E16" s="10">
        <v>43004.359722222223</v>
      </c>
      <c r="F16" s="17">
        <f t="shared" si="0"/>
        <v>43003.023611111115</v>
      </c>
    </row>
    <row r="17" spans="1:6" x14ac:dyDescent="0.25">
      <c r="A17" s="11">
        <v>4</v>
      </c>
      <c r="B17" s="15">
        <f>IF(D17=Лист2!C14,"",Лист1!D17)</f>
        <v>43003.759027777778</v>
      </c>
      <c r="C17" s="15">
        <f>IF(E17=Лист2!C14,"",Лист1!E17)</f>
        <v>43004.365972222222</v>
      </c>
      <c r="D17" s="10">
        <v>43003.759027777778</v>
      </c>
      <c r="E17" s="10">
        <v>43004.365972222222</v>
      </c>
      <c r="F17" s="17">
        <f t="shared" si="0"/>
        <v>43003.029861111114</v>
      </c>
    </row>
    <row r="18" spans="1:6" x14ac:dyDescent="0.25">
      <c r="A18" s="11">
        <v>144</v>
      </c>
      <c r="B18" s="15" t="str">
        <f>IF(D18=Лист2!C15,"",Лист1!D18)</f>
        <v/>
      </c>
      <c r="C18" s="15" t="str">
        <f>IF(E18=Лист2!C15,"",Лист1!E18)</f>
        <v/>
      </c>
      <c r="D18" s="10">
        <v>0</v>
      </c>
      <c r="E18" s="10">
        <v>0</v>
      </c>
      <c r="F18" s="17" t="str">
        <f t="shared" si="0"/>
        <v/>
      </c>
    </row>
    <row r="19" spans="1:6" x14ac:dyDescent="0.25">
      <c r="A19" s="11">
        <v>2</v>
      </c>
      <c r="B19" s="15">
        <f>IF(D19=Лист2!C16,"",Лист1!D19)</f>
        <v>43003.750694444447</v>
      </c>
      <c r="C19" s="15">
        <f>IF(E19=Лист2!C16,"",Лист1!E19)</f>
        <v>43004.368055555555</v>
      </c>
      <c r="D19" s="10">
        <v>43003.750694444447</v>
      </c>
      <c r="E19" s="10">
        <v>43004.368055555555</v>
      </c>
      <c r="F19" s="17">
        <f t="shared" si="0"/>
        <v>43003.021527777782</v>
      </c>
    </row>
    <row r="20" spans="1:6" x14ac:dyDescent="0.25">
      <c r="A20" s="11">
        <v>142</v>
      </c>
      <c r="B20" s="15">
        <f>IF(D20=Лист2!C17,"",Лист1!D20)</f>
        <v>43003.754861111112</v>
      </c>
      <c r="C20" s="15">
        <f>IF(E20=Лист2!C17,"",Лист1!E20)</f>
        <v>43004.354861111111</v>
      </c>
      <c r="D20" s="10">
        <v>43003.754861111112</v>
      </c>
      <c r="E20" s="10">
        <v>43004.354861111111</v>
      </c>
      <c r="F20" s="17">
        <f t="shared" si="0"/>
        <v>43003.025694444448</v>
      </c>
    </row>
    <row r="21" spans="1:6" x14ac:dyDescent="0.25">
      <c r="A21" s="11">
        <v>115</v>
      </c>
      <c r="B21" s="15">
        <f>IF(D21=Лист2!C18,"",Лист1!D21)</f>
        <v>43003.756249999999</v>
      </c>
      <c r="C21" s="15">
        <f>IF(E21=Лист2!C18,"",Лист1!E21)</f>
        <v>43004.371527777781</v>
      </c>
      <c r="D21" s="10">
        <v>43003.756249999999</v>
      </c>
      <c r="E21" s="10">
        <v>43004.371527777781</v>
      </c>
      <c r="F21" s="17">
        <f t="shared" si="0"/>
        <v>43003.027083333334</v>
      </c>
    </row>
    <row r="22" spans="1:6" x14ac:dyDescent="0.25">
      <c r="A22" s="11">
        <v>130</v>
      </c>
      <c r="B22" s="15">
        <f>IF(D22=Лист2!C19,"",Лист1!D22)</f>
        <v>43003.750694444447</v>
      </c>
      <c r="C22" s="15">
        <f>IF(E22=Лист2!C19,"",Лист1!E22)</f>
        <v>43004.368055555555</v>
      </c>
      <c r="D22" s="10">
        <v>43003.750694444447</v>
      </c>
      <c r="E22" s="10">
        <v>43004.368055555555</v>
      </c>
      <c r="F22" s="17">
        <f t="shared" si="0"/>
        <v>43003.021527777782</v>
      </c>
    </row>
    <row r="23" spans="1:6" x14ac:dyDescent="0.25">
      <c r="A23" s="11">
        <v>65</v>
      </c>
      <c r="B23" s="15">
        <f>IF(D23=Лист2!C20,"",Лист1!D23)</f>
        <v>43003.759722222225</v>
      </c>
      <c r="C23" s="15">
        <f>IF(E23=Лист2!C20,"",Лист1!E23)</f>
        <v>43004.343055555553</v>
      </c>
      <c r="D23" s="10">
        <v>43003.759722222225</v>
      </c>
      <c r="E23" s="10">
        <v>43004.343055555553</v>
      </c>
      <c r="F23" s="17">
        <f t="shared" si="0"/>
        <v>43003.030555555561</v>
      </c>
    </row>
    <row r="24" spans="1:6" x14ac:dyDescent="0.25">
      <c r="A24" s="11">
        <v>111</v>
      </c>
      <c r="B24" s="15" t="str">
        <f>IF(D24=Лист2!C21,"",Лист1!D24)</f>
        <v/>
      </c>
      <c r="C24" s="15" t="str">
        <f>IF(E24=Лист2!C21,"",Лист1!E24)</f>
        <v/>
      </c>
      <c r="D24" s="10">
        <v>0</v>
      </c>
      <c r="E24" s="10">
        <v>0</v>
      </c>
      <c r="F24" s="17" t="str">
        <f t="shared" si="0"/>
        <v/>
      </c>
    </row>
    <row r="25" spans="1:6" x14ac:dyDescent="0.25">
      <c r="A25" s="11"/>
      <c r="B25" s="15">
        <f>IF(D25=Лист2!C22,"",Лист1!D25)</f>
        <v>43003.758333333331</v>
      </c>
      <c r="C25" s="15">
        <f>IF(E25=Лист2!C22,"",Лист1!E25)</f>
        <v>43004.373611111114</v>
      </c>
      <c r="D25" s="10">
        <v>43003.758333333331</v>
      </c>
      <c r="E25" s="10">
        <v>43004.373611111114</v>
      </c>
      <c r="F25" s="17">
        <f t="shared" si="0"/>
        <v>43003.029166666667</v>
      </c>
    </row>
    <row r="26" spans="1:6" x14ac:dyDescent="0.25">
      <c r="A26" s="11">
        <v>11</v>
      </c>
      <c r="B26" s="15">
        <f>IF(D26=Лист2!C23,"",Лист1!D26)</f>
        <v>43003.84097222222</v>
      </c>
      <c r="C26" s="15">
        <f>IF(E26=Лист2!C23,"",Лист1!E26)</f>
        <v>43004.347916666666</v>
      </c>
      <c r="D26" s="10">
        <v>43003.84097222222</v>
      </c>
      <c r="E26" s="10">
        <v>43004.347916666666</v>
      </c>
      <c r="F26" s="17">
        <f t="shared" si="0"/>
        <v>43003.111805555556</v>
      </c>
    </row>
    <row r="27" spans="1:6" x14ac:dyDescent="0.25">
      <c r="A27" s="11">
        <v>140</v>
      </c>
      <c r="B27" s="15">
        <f>IF(D27=Лист2!C24,"",Лист1!D27)</f>
        <v>43003.750694444447</v>
      </c>
      <c r="C27" s="15">
        <f>IF(E27=Лист2!C24,"",Лист1!E27)</f>
        <v>43004.347222222219</v>
      </c>
      <c r="D27" s="10">
        <v>43003.750694444447</v>
      </c>
      <c r="E27" s="10">
        <v>43004.347222222219</v>
      </c>
      <c r="F27" s="17">
        <f t="shared" si="0"/>
        <v>43003.021527777782</v>
      </c>
    </row>
    <row r="28" spans="1:6" ht="14.25" customHeight="1" x14ac:dyDescent="0.25">
      <c r="A28" s="11">
        <v>131</v>
      </c>
      <c r="B28" s="15">
        <f>IF(D28=Лист2!C25,"",Лист1!D28)</f>
        <v>43003.751388888886</v>
      </c>
      <c r="C28" s="15">
        <f>IF(E28=Лист2!C25,"",Лист1!E28)</f>
        <v>43004.371527777781</v>
      </c>
      <c r="D28" s="10">
        <v>43003.751388888886</v>
      </c>
      <c r="E28" s="10">
        <v>43004.371527777781</v>
      </c>
      <c r="F28" s="17">
        <f t="shared" si="0"/>
        <v>43003.022222222222</v>
      </c>
    </row>
    <row r="29" spans="1:6" x14ac:dyDescent="0.25">
      <c r="A29" s="11"/>
      <c r="B29" s="15">
        <f>IF(D29=Лист2!C26,"",Лист1!D29)</f>
        <v>43003.75</v>
      </c>
      <c r="C29" s="15">
        <f>IF(E29=Лист2!C26,"",Лист1!E29)</f>
        <v>43004.384722222225</v>
      </c>
      <c r="D29" s="10">
        <v>43003.75</v>
      </c>
      <c r="E29" s="10">
        <v>43004.384722222225</v>
      </c>
      <c r="F29" s="17">
        <f t="shared" si="0"/>
        <v>43003.020833333336</v>
      </c>
    </row>
    <row r="30" spans="1:6" x14ac:dyDescent="0.25">
      <c r="A30" s="11">
        <v>75</v>
      </c>
      <c r="B30" s="15">
        <f>IF(D30=Лист2!C27,"",Лист1!D30)</f>
        <v>43003.632638888892</v>
      </c>
      <c r="C30" s="15" t="str">
        <f>IF(E30=Лист2!C27,"",Лист1!E30)</f>
        <v/>
      </c>
      <c r="D30" s="10">
        <v>43003.632638888892</v>
      </c>
      <c r="E30" s="10">
        <v>0</v>
      </c>
      <c r="F30" s="17">
        <f t="shared" si="0"/>
        <v>43003.632638888892</v>
      </c>
    </row>
    <row r="31" spans="1:6" x14ac:dyDescent="0.25">
      <c r="A31" s="11">
        <v>88</v>
      </c>
      <c r="B31" s="15">
        <f>IF(D31=Лист2!C28,"",Лист1!D31)</f>
        <v>43003.752083333333</v>
      </c>
      <c r="C31" s="15">
        <f>IF(E31=Лист2!C28,"",Лист1!E31)</f>
        <v>43004.373611111114</v>
      </c>
      <c r="D31" s="10">
        <v>43003.752083333333</v>
      </c>
      <c r="E31" s="10">
        <v>43004.373611111114</v>
      </c>
      <c r="F31" s="17">
        <f t="shared" si="0"/>
        <v>43003.022916666669</v>
      </c>
    </row>
    <row r="32" spans="1:6" x14ac:dyDescent="0.25">
      <c r="A32" s="11">
        <v>97</v>
      </c>
      <c r="B32" s="15">
        <f>IF(D32=Лист2!C29,"",Лист1!D32)</f>
        <v>43003.753472222219</v>
      </c>
      <c r="C32" s="15">
        <f>IF(E32=Лист2!C29,"",Лист1!E32)</f>
        <v>43004.378472222219</v>
      </c>
      <c r="D32" s="10">
        <v>43003.753472222219</v>
      </c>
      <c r="E32" s="10">
        <v>43004.378472222219</v>
      </c>
      <c r="F32" s="17">
        <f t="shared" si="0"/>
        <v>43003.024305555555</v>
      </c>
    </row>
    <row r="33" spans="1:6" x14ac:dyDescent="0.25">
      <c r="A33" s="11">
        <v>104</v>
      </c>
      <c r="B33" s="15" t="str">
        <f>IF(D33=Лист2!C30,"",Лист1!D33)</f>
        <v/>
      </c>
      <c r="C33" s="15" t="str">
        <f>IF(E33=Лист2!C30,"",Лист1!E33)</f>
        <v/>
      </c>
      <c r="D33" s="10">
        <v>0</v>
      </c>
      <c r="E33" s="10">
        <v>0</v>
      </c>
      <c r="F33" s="17" t="str">
        <f t="shared" si="0"/>
        <v/>
      </c>
    </row>
    <row r="34" spans="1:6" x14ac:dyDescent="0.25">
      <c r="A34" s="11">
        <v>143</v>
      </c>
      <c r="B34" s="15">
        <f>IF(D34=Лист2!C31,"",Лист1!D34)</f>
        <v>43003.865277777775</v>
      </c>
      <c r="C34" s="15">
        <f>IF(E34=Лист2!C31,"",Лист1!E34)</f>
        <v>43004.36041666667</v>
      </c>
      <c r="D34" s="10">
        <v>43003.865277777775</v>
      </c>
      <c r="E34" s="10">
        <v>43004.36041666667</v>
      </c>
      <c r="F34" s="17">
        <f t="shared" si="0"/>
        <v>43003.136111111111</v>
      </c>
    </row>
    <row r="35" spans="1:6" x14ac:dyDescent="0.25">
      <c r="A35" s="11">
        <v>129</v>
      </c>
      <c r="B35" s="15" t="str">
        <f>IF(D35=Лист2!C32,"",Лист1!D35)</f>
        <v/>
      </c>
      <c r="C35" s="15" t="str">
        <f>IF(E35=Лист2!C32,"",Лист1!E35)</f>
        <v/>
      </c>
      <c r="D35" s="10">
        <v>0</v>
      </c>
      <c r="E35" s="10">
        <v>0</v>
      </c>
      <c r="F35" s="17" t="str">
        <f t="shared" si="0"/>
        <v/>
      </c>
    </row>
    <row r="36" spans="1:6" x14ac:dyDescent="0.25">
      <c r="A36" s="11">
        <v>139</v>
      </c>
      <c r="B36" s="15">
        <f>IF(D36=Лист2!C33,"",Лист1!D36)</f>
        <v>43003.709722222222</v>
      </c>
      <c r="C36" s="15">
        <f>IF(E36=Лист2!C33,"",Лист1!E36)</f>
        <v>43004.339583333334</v>
      </c>
      <c r="D36" s="10">
        <v>43003.709722222222</v>
      </c>
      <c r="E36" s="10">
        <v>43004.339583333334</v>
      </c>
      <c r="F36" s="17">
        <f t="shared" si="0"/>
        <v>43003.709722222222</v>
      </c>
    </row>
    <row r="37" spans="1:6" x14ac:dyDescent="0.25">
      <c r="A37" s="11">
        <v>95</v>
      </c>
      <c r="B37" s="15">
        <f>IF(D37=Лист2!C34,"",Лист1!D37)</f>
        <v>43003.728472222225</v>
      </c>
      <c r="C37" s="15">
        <f>IF(E37=Лист2!C34,"",Лист1!E37)</f>
        <v>43004.373611111114</v>
      </c>
      <c r="D37" s="10">
        <v>43003.728472222225</v>
      </c>
      <c r="E37" s="10">
        <v>43004.373611111114</v>
      </c>
      <c r="F37" s="17">
        <f t="shared" si="0"/>
        <v>43003.728472222225</v>
      </c>
    </row>
    <row r="38" spans="1:6" x14ac:dyDescent="0.25">
      <c r="A38" s="11">
        <v>119</v>
      </c>
      <c r="B38" s="15">
        <f>IF(D38=Лист2!C35,"",Лист1!D38)</f>
        <v>43003.754166666666</v>
      </c>
      <c r="C38" s="15">
        <f>IF(E38=Лист2!C35,"",Лист1!E38)</f>
        <v>43004.356944444444</v>
      </c>
      <c r="D38" s="10">
        <v>43003.754166666666</v>
      </c>
      <c r="E38" s="10">
        <v>43004.356944444444</v>
      </c>
      <c r="F38" s="17">
        <f t="shared" si="0"/>
        <v>43003.025000000001</v>
      </c>
    </row>
    <row r="39" spans="1:6" x14ac:dyDescent="0.25">
      <c r="A39" s="11">
        <v>85</v>
      </c>
      <c r="B39" s="15">
        <f>IF(D39=Лист2!C36,"",Лист1!D39)</f>
        <v>43003.756944444445</v>
      </c>
      <c r="C39" s="15">
        <f>IF(E39=Лист2!C36,"",Лист1!E39)</f>
        <v>43004.375694444447</v>
      </c>
      <c r="D39" s="10">
        <v>43003.756944444445</v>
      </c>
      <c r="E39" s="10">
        <v>43004.375694444447</v>
      </c>
      <c r="F39" s="17">
        <f t="shared" si="0"/>
        <v>43003.027777777781</v>
      </c>
    </row>
    <row r="40" spans="1:6" x14ac:dyDescent="0.25">
      <c r="A40" s="11">
        <v>98</v>
      </c>
      <c r="B40" s="15">
        <f>IF(D40=Лист2!C37,"",Лист1!D40)</f>
        <v>43003.777083333334</v>
      </c>
      <c r="C40" s="15">
        <f>IF(E40=Лист2!C37,"",Лист1!E40)</f>
        <v>43004.348611111112</v>
      </c>
      <c r="D40" s="10">
        <v>43003.777083333334</v>
      </c>
      <c r="E40" s="10">
        <v>43004.348611111112</v>
      </c>
      <c r="F40" s="17">
        <f t="shared" si="0"/>
        <v>43003.04791666667</v>
      </c>
    </row>
    <row r="41" spans="1:6" x14ac:dyDescent="0.25">
      <c r="A41" s="11">
        <v>62</v>
      </c>
      <c r="B41" s="15">
        <f>IF(D41=Лист2!C38,"",Лист1!D41)</f>
        <v>43003.761111111111</v>
      </c>
      <c r="C41" s="15">
        <f>IF(E41=Лист2!C38,"",Лист1!E41)</f>
        <v>43004.371527777781</v>
      </c>
      <c r="D41" s="10">
        <v>43003.761111111111</v>
      </c>
      <c r="E41" s="10">
        <v>43004.371527777781</v>
      </c>
      <c r="F41" s="17">
        <f t="shared" si="0"/>
        <v>43003.031944444447</v>
      </c>
    </row>
    <row r="42" spans="1:6" x14ac:dyDescent="0.25">
      <c r="A42" s="11"/>
      <c r="B42" s="15">
        <f>IF(D42=Лист2!C40,"",Лист1!D42)</f>
        <v>43003.929166666669</v>
      </c>
      <c r="C42" s="15">
        <f>IF(E42=Лист2!C40,"",Лист1!E42)</f>
        <v>43004.355555555558</v>
      </c>
      <c r="D42" s="10">
        <v>43003.929166666669</v>
      </c>
      <c r="E42" s="10">
        <v>43004.355555555558</v>
      </c>
      <c r="F42" s="17">
        <f t="shared" si="0"/>
        <v>43003.200000000004</v>
      </c>
    </row>
    <row r="43" spans="1:6" x14ac:dyDescent="0.25">
      <c r="A43" s="11"/>
      <c r="B43" s="15">
        <f>IF(D43=Лист2!C42,"",Лист1!D43)</f>
        <v>43003.754861111112</v>
      </c>
      <c r="C43" s="15">
        <f>IF(E43=Лист2!C42,"",Лист1!E43)</f>
        <v>43004.354861111111</v>
      </c>
      <c r="D43" s="10">
        <v>43003.754861111112</v>
      </c>
      <c r="E43" s="10">
        <v>43004.354861111111</v>
      </c>
      <c r="F43" s="17">
        <f t="shared" si="0"/>
        <v>43003.025694444448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workbookViewId="0"/>
  </sheetViews>
  <sheetFormatPr defaultRowHeight="15" x14ac:dyDescent="0.25"/>
  <cols>
    <col min="1" max="1" width="10.140625" bestFit="1" customWidth="1"/>
  </cols>
  <sheetData>
    <row r="1" spans="1:3" x14ac:dyDescent="0.25">
      <c r="A1" s="13" t="s">
        <v>3</v>
      </c>
      <c r="B1" t="s">
        <v>3</v>
      </c>
      <c r="C1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ГАВ</cp:lastModifiedBy>
  <dcterms:created xsi:type="dcterms:W3CDTF">2017-08-15T09:12:36Z</dcterms:created>
  <dcterms:modified xsi:type="dcterms:W3CDTF">2017-09-27T13:44:41Z</dcterms:modified>
</cp:coreProperties>
</file>