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hidePivotFieldList="1" defaultThemeVersion="124226"/>
  <bookViews>
    <workbookView xWindow="0" yWindow="0" windowWidth="28800" windowHeight="11835"/>
  </bookViews>
  <sheets>
    <sheet name="Сводная" sheetId="6" r:id="rId1"/>
    <sheet name="Лист2" sheetId="2" r:id="rId2"/>
    <sheet name="Лист3" sheetId="3" r:id="rId3"/>
  </sheets>
  <definedNames>
    <definedName name="_xlnm._FilterDatabase" localSheetId="1" hidden="1">Лист2!$A$1:$H$156</definedName>
    <definedName name="Срез_категория">#N/A</definedName>
    <definedName name="Срез_представленность">#N/A</definedName>
  </definedNames>
  <calcPr calcId="152511"/>
  <pivotCaches>
    <pivotCache cacheId="0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I3" i="2" l="1"/>
  <c r="H3" i="2" s="1"/>
  <c r="I4" i="2"/>
  <c r="I5" i="2"/>
  <c r="I6" i="2"/>
  <c r="H5" i="2" s="1"/>
  <c r="I7" i="2"/>
  <c r="I8" i="2"/>
  <c r="I9" i="2"/>
  <c r="I10" i="2"/>
  <c r="H9" i="2" s="1"/>
  <c r="I11" i="2"/>
  <c r="H11" i="2" s="1"/>
  <c r="I12" i="2"/>
  <c r="H12" i="2" s="1"/>
  <c r="I13" i="2"/>
  <c r="I14" i="2"/>
  <c r="H13" i="2" s="1"/>
  <c r="I15" i="2"/>
  <c r="H15" i="2" s="1"/>
  <c r="I16" i="2"/>
  <c r="I17" i="2"/>
  <c r="I18" i="2"/>
  <c r="H17" i="2" s="1"/>
  <c r="I19" i="2"/>
  <c r="H19" i="2" s="1"/>
  <c r="I20" i="2"/>
  <c r="H20" i="2" s="1"/>
  <c r="I21" i="2"/>
  <c r="I22" i="2"/>
  <c r="H21" i="2" s="1"/>
  <c r="I23" i="2"/>
  <c r="H23" i="2" s="1"/>
  <c r="I24" i="2"/>
  <c r="I25" i="2"/>
  <c r="I26" i="2"/>
  <c r="H25" i="2" s="1"/>
  <c r="I27" i="2"/>
  <c r="H27" i="2" s="1"/>
  <c r="I28" i="2"/>
  <c r="H28" i="2" s="1"/>
  <c r="I29" i="2"/>
  <c r="I30" i="2"/>
  <c r="H29" i="2" s="1"/>
  <c r="I31" i="2"/>
  <c r="H31" i="2" s="1"/>
  <c r="I32" i="2"/>
  <c r="I33" i="2"/>
  <c r="I34" i="2"/>
  <c r="H33" i="2" s="1"/>
  <c r="I35" i="2"/>
  <c r="H35" i="2" s="1"/>
  <c r="I36" i="2"/>
  <c r="H36" i="2" s="1"/>
  <c r="I37" i="2"/>
  <c r="I38" i="2"/>
  <c r="H37" i="2" s="1"/>
  <c r="I39" i="2"/>
  <c r="H39" i="2" s="1"/>
  <c r="I40" i="2"/>
  <c r="I41" i="2"/>
  <c r="I42" i="2"/>
  <c r="H41" i="2" s="1"/>
  <c r="I43" i="2"/>
  <c r="H43" i="2" s="1"/>
  <c r="I44" i="2"/>
  <c r="H44" i="2" s="1"/>
  <c r="I45" i="2"/>
  <c r="I46" i="2"/>
  <c r="H45" i="2" s="1"/>
  <c r="I47" i="2"/>
  <c r="H47" i="2" s="1"/>
  <c r="I48" i="2"/>
  <c r="I49" i="2"/>
  <c r="I50" i="2"/>
  <c r="H49" i="2" s="1"/>
  <c r="I51" i="2"/>
  <c r="H51" i="2" s="1"/>
  <c r="I52" i="2"/>
  <c r="H52" i="2" s="1"/>
  <c r="I53" i="2"/>
  <c r="I54" i="2"/>
  <c r="H53" i="2" s="1"/>
  <c r="I55" i="2"/>
  <c r="H55" i="2" s="1"/>
  <c r="I56" i="2"/>
  <c r="H56" i="2" s="1"/>
  <c r="I57" i="2"/>
  <c r="I58" i="2"/>
  <c r="H57" i="2" s="1"/>
  <c r="I59" i="2"/>
  <c r="H59" i="2" s="1"/>
  <c r="I60" i="2"/>
  <c r="H60" i="2" s="1"/>
  <c r="I61" i="2"/>
  <c r="I62" i="2"/>
  <c r="H61" i="2" s="1"/>
  <c r="I63" i="2"/>
  <c r="H63" i="2" s="1"/>
  <c r="I64" i="2"/>
  <c r="I65" i="2"/>
  <c r="I66" i="2"/>
  <c r="H65" i="2" s="1"/>
  <c r="I67" i="2"/>
  <c r="H67" i="2" s="1"/>
  <c r="I68" i="2"/>
  <c r="H68" i="2" s="1"/>
  <c r="I69" i="2"/>
  <c r="I70" i="2"/>
  <c r="H69" i="2" s="1"/>
  <c r="I71" i="2"/>
  <c r="H71" i="2" s="1"/>
  <c r="I72" i="2"/>
  <c r="I73" i="2"/>
  <c r="I74" i="2"/>
  <c r="H73" i="2" s="1"/>
  <c r="I75" i="2"/>
  <c r="H75" i="2" s="1"/>
  <c r="I76" i="2"/>
  <c r="H76" i="2" s="1"/>
  <c r="I77" i="2"/>
  <c r="I78" i="2"/>
  <c r="H77" i="2" s="1"/>
  <c r="I79" i="2"/>
  <c r="H79" i="2" s="1"/>
  <c r="I80" i="2"/>
  <c r="I81" i="2"/>
  <c r="I82" i="2"/>
  <c r="H81" i="2" s="1"/>
  <c r="I83" i="2"/>
  <c r="H83" i="2" s="1"/>
  <c r="I84" i="2"/>
  <c r="H84" i="2" s="1"/>
  <c r="I85" i="2"/>
  <c r="I86" i="2"/>
  <c r="H85" i="2" s="1"/>
  <c r="I87" i="2"/>
  <c r="H87" i="2" s="1"/>
  <c r="I88" i="2"/>
  <c r="H88" i="2" s="1"/>
  <c r="I89" i="2"/>
  <c r="I90" i="2"/>
  <c r="H89" i="2" s="1"/>
  <c r="I91" i="2"/>
  <c r="H91" i="2" s="1"/>
  <c r="I92" i="2"/>
  <c r="H92" i="2" s="1"/>
  <c r="I93" i="2"/>
  <c r="I94" i="2"/>
  <c r="H93" i="2" s="1"/>
  <c r="I95" i="2"/>
  <c r="H95" i="2" s="1"/>
  <c r="I96" i="2"/>
  <c r="I97" i="2"/>
  <c r="I98" i="2"/>
  <c r="H97" i="2" s="1"/>
  <c r="I99" i="2"/>
  <c r="H99" i="2" s="1"/>
  <c r="I100" i="2"/>
  <c r="H100" i="2" s="1"/>
  <c r="I101" i="2"/>
  <c r="I102" i="2"/>
  <c r="H101" i="2" s="1"/>
  <c r="I103" i="2"/>
  <c r="H103" i="2" s="1"/>
  <c r="I104" i="2"/>
  <c r="I105" i="2"/>
  <c r="I106" i="2"/>
  <c r="H105" i="2" s="1"/>
  <c r="I107" i="2"/>
  <c r="H107" i="2" s="1"/>
  <c r="I108" i="2"/>
  <c r="H108" i="2" s="1"/>
  <c r="I109" i="2"/>
  <c r="I110" i="2"/>
  <c r="H109" i="2" s="1"/>
  <c r="I111" i="2"/>
  <c r="H111" i="2" s="1"/>
  <c r="I112" i="2"/>
  <c r="I113" i="2"/>
  <c r="I114" i="2"/>
  <c r="H113" i="2" s="1"/>
  <c r="I115" i="2"/>
  <c r="H115" i="2" s="1"/>
  <c r="I116" i="2"/>
  <c r="H116" i="2" s="1"/>
  <c r="I117" i="2"/>
  <c r="I118" i="2"/>
  <c r="H117" i="2" s="1"/>
  <c r="I119" i="2"/>
  <c r="H119" i="2" s="1"/>
  <c r="I120" i="2"/>
  <c r="H120" i="2" s="1"/>
  <c r="I121" i="2"/>
  <c r="I122" i="2"/>
  <c r="H121" i="2" s="1"/>
  <c r="I123" i="2"/>
  <c r="H123" i="2" s="1"/>
  <c r="I124" i="2"/>
  <c r="H124" i="2" s="1"/>
  <c r="I125" i="2"/>
  <c r="I126" i="2"/>
  <c r="H125" i="2" s="1"/>
  <c r="I127" i="2"/>
  <c r="H127" i="2" s="1"/>
  <c r="I128" i="2"/>
  <c r="I129" i="2"/>
  <c r="I130" i="2"/>
  <c r="H129" i="2" s="1"/>
  <c r="I131" i="2"/>
  <c r="H131" i="2" s="1"/>
  <c r="I132" i="2"/>
  <c r="H132" i="2" s="1"/>
  <c r="I133" i="2"/>
  <c r="I134" i="2"/>
  <c r="H133" i="2" s="1"/>
  <c r="I135" i="2"/>
  <c r="H135" i="2" s="1"/>
  <c r="I136" i="2"/>
  <c r="I137" i="2"/>
  <c r="I138" i="2"/>
  <c r="H137" i="2" s="1"/>
  <c r="I139" i="2"/>
  <c r="H139" i="2" s="1"/>
  <c r="I140" i="2"/>
  <c r="H140" i="2" s="1"/>
  <c r="I141" i="2"/>
  <c r="I142" i="2"/>
  <c r="H141" i="2" s="1"/>
  <c r="I143" i="2"/>
  <c r="H143" i="2" s="1"/>
  <c r="I144" i="2"/>
  <c r="I145" i="2"/>
  <c r="I146" i="2"/>
  <c r="H145" i="2" s="1"/>
  <c r="I147" i="2"/>
  <c r="H147" i="2" s="1"/>
  <c r="I148" i="2"/>
  <c r="H148" i="2" s="1"/>
  <c r="I149" i="2"/>
  <c r="I150" i="2"/>
  <c r="H149" i="2" s="1"/>
  <c r="I151" i="2"/>
  <c r="H151" i="2" s="1"/>
  <c r="I152" i="2"/>
  <c r="H152" i="2" s="1"/>
  <c r="I153" i="2"/>
  <c r="I154" i="2"/>
  <c r="H153" i="2" s="1"/>
  <c r="I155" i="2"/>
  <c r="H155" i="2" s="1"/>
  <c r="I156" i="2"/>
  <c r="H156" i="2" s="1"/>
  <c r="H4" i="2"/>
  <c r="H7" i="2"/>
  <c r="H8" i="2"/>
  <c r="H16" i="2"/>
  <c r="H24" i="2"/>
  <c r="H32" i="2"/>
  <c r="H40" i="2"/>
  <c r="H48" i="2"/>
  <c r="H64" i="2"/>
  <c r="H72" i="2"/>
  <c r="H80" i="2"/>
  <c r="H96" i="2"/>
  <c r="H104" i="2"/>
  <c r="H112" i="2"/>
  <c r="H128" i="2"/>
  <c r="H136" i="2"/>
  <c r="H144" i="2"/>
  <c r="I2" i="2"/>
  <c r="H154" i="2" l="1"/>
  <c r="H150" i="2"/>
  <c r="H146" i="2"/>
  <c r="H142" i="2"/>
  <c r="H138" i="2"/>
  <c r="H134" i="2"/>
  <c r="H130" i="2"/>
  <c r="H126" i="2"/>
  <c r="H122" i="2"/>
  <c r="H118" i="2"/>
  <c r="H114" i="2"/>
  <c r="H110" i="2"/>
  <c r="H106" i="2"/>
  <c r="H102" i="2"/>
  <c r="H98" i="2"/>
  <c r="H94" i="2"/>
  <c r="H90" i="2"/>
  <c r="H86" i="2"/>
  <c r="H82" i="2"/>
  <c r="H78" i="2"/>
  <c r="H74" i="2"/>
  <c r="H70" i="2"/>
  <c r="H66" i="2"/>
  <c r="H62" i="2"/>
  <c r="H58" i="2"/>
  <c r="H54" i="2"/>
  <c r="H50" i="2"/>
  <c r="H46" i="2"/>
  <c r="H42" i="2"/>
  <c r="H38" i="2"/>
  <c r="H34" i="2"/>
  <c r="H30" i="2"/>
  <c r="H26" i="2"/>
  <c r="H22" i="2"/>
  <c r="H18" i="2"/>
  <c r="H14" i="2"/>
  <c r="H10" i="2"/>
  <c r="H6" i="2"/>
  <c r="H2" i="2"/>
</calcChain>
</file>

<file path=xl/sharedStrings.xml><?xml version="1.0" encoding="utf-8"?>
<sst xmlns="http://schemas.openxmlformats.org/spreadsheetml/2006/main" count="961" uniqueCount="74">
  <si>
    <t>агент</t>
  </si>
  <si>
    <t>клиент</t>
  </si>
  <si>
    <t>sku</t>
  </si>
  <si>
    <t>категория</t>
  </si>
  <si>
    <t>месяц</t>
  </si>
  <si>
    <t>сентябрь</t>
  </si>
  <si>
    <t>Общий итог</t>
  </si>
  <si>
    <t>(Все)</t>
  </si>
  <si>
    <t>1 категория</t>
  </si>
  <si>
    <t>3 категории</t>
  </si>
  <si>
    <t>2 категории</t>
  </si>
  <si>
    <t>тт</t>
  </si>
  <si>
    <t>представленность</t>
  </si>
  <si>
    <t>сумма</t>
  </si>
  <si>
    <t>Иванов</t>
  </si>
  <si>
    <t>Васильев</t>
  </si>
  <si>
    <t>Иванов Итог</t>
  </si>
  <si>
    <t>Васильев Итог</t>
  </si>
  <si>
    <t>тетрадь</t>
  </si>
  <si>
    <t>тетрадь 1</t>
  </si>
  <si>
    <t>тетрадь 2</t>
  </si>
  <si>
    <t>тетрадь 3</t>
  </si>
  <si>
    <t>тетрадь 4</t>
  </si>
  <si>
    <t>тетрадь 5</t>
  </si>
  <si>
    <t>ручка 1</t>
  </si>
  <si>
    <t>карандаш</t>
  </si>
  <si>
    <t>карандаш 1</t>
  </si>
  <si>
    <t>карандаш 3</t>
  </si>
  <si>
    <t>карандаш 2</t>
  </si>
  <si>
    <t>карандаш 4</t>
  </si>
  <si>
    <t>карандаш 5</t>
  </si>
  <si>
    <t>карандаш 6</t>
  </si>
  <si>
    <t>ручка 4</t>
  </si>
  <si>
    <t>ручка 2</t>
  </si>
  <si>
    <t>ручка 3</t>
  </si>
  <si>
    <t>ручка 5</t>
  </si>
  <si>
    <t>ИП В</t>
  </si>
  <si>
    <t>ИП М</t>
  </si>
  <si>
    <t>ИП С</t>
  </si>
  <si>
    <t>ООО Ц</t>
  </si>
  <si>
    <t>ООО Ф</t>
  </si>
  <si>
    <t>ООО У</t>
  </si>
  <si>
    <t>ООО Т</t>
  </si>
  <si>
    <t>ИП К</t>
  </si>
  <si>
    <t>ИП Л</t>
  </si>
  <si>
    <t>ООО Д</t>
  </si>
  <si>
    <t>ООО Р</t>
  </si>
  <si>
    <t>ИП П</t>
  </si>
  <si>
    <t>ИП Г</t>
  </si>
  <si>
    <t>ИП Ка</t>
  </si>
  <si>
    <t>ИП А</t>
  </si>
  <si>
    <t>ИП З</t>
  </si>
  <si>
    <t>ООО Е</t>
  </si>
  <si>
    <t>ИП О</t>
  </si>
  <si>
    <t>ИП Ив</t>
  </si>
  <si>
    <t>ИП И</t>
  </si>
  <si>
    <t>ИП Ко</t>
  </si>
  <si>
    <t>ИП Му</t>
  </si>
  <si>
    <t>ИП Ма</t>
  </si>
  <si>
    <t>ИП По</t>
  </si>
  <si>
    <t>ИП Пу</t>
  </si>
  <si>
    <t>ИП Со</t>
  </si>
  <si>
    <t>ИП У</t>
  </si>
  <si>
    <t>ООО Ди</t>
  </si>
  <si>
    <t>ООО Пр</t>
  </si>
  <si>
    <t>ИП Ке</t>
  </si>
  <si>
    <t>ИП Лу</t>
  </si>
  <si>
    <t>ИП Ва</t>
  </si>
  <si>
    <t>ИП Не</t>
  </si>
  <si>
    <t>Продажи</t>
  </si>
  <si>
    <t>ИП Су</t>
  </si>
  <si>
    <t>ИП За</t>
  </si>
  <si>
    <t xml:space="preserve">ручка 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</si>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</sst>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 applyBorder="1"/>
    <xf numFmtId="0" fontId="0" fillId="0" borderId="0" xfId="0"/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Border="1" applyAlignment="1"/>
    <xf numFmtId="0" fontId="0" fillId="0" borderId="0" xfId="0" applyFill="1" applyBorder="1" applyAlignment="1"/>
    <xf numFmtId="0" fontId="0" fillId="0" borderId="0" xfId="0" applyNumberFormat="1" applyBorder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5" Type="http://schemas.microsoft.com/office/2007/relationships/slicerCache" Target="slicerCaches/slicerCache1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104776</xdr:colOff>
      <xdr:row>4</xdr:row>
      <xdr:rowOff>95250</xdr:rowOff>
    </xdr:from>
    <xdr:to>
      <xdr:col>5</xdr:col>
      <xdr:colOff>495300</xdr:colOff>
      <xdr:row>11</xdr:row>
      <xdr:rowOff>9525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представленность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редставленность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33576" y="857250"/>
              <a:ext cx="1609724" cy="12477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66675</xdr:colOff>
      <xdr:row>11</xdr:row>
      <xdr:rowOff>85726</xdr:rowOff>
    </xdr:from>
    <xdr:to>
      <xdr:col>5</xdr:col>
      <xdr:colOff>523875</xdr:colOff>
      <xdr:row>17</xdr:row>
      <xdr:rowOff>104775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9" name="категория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категория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95475" y="2181226"/>
              <a:ext cx="1676400" cy="116204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1089;&#1074;&#1086;&#1076;&#1085;&#1072;&#1103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003.89540011574" createdVersion="5" refreshedVersion="5" minRefreshableVersion="3" recordCount="155">
  <cacheSource type="worksheet">
    <worksheetSource ref="A1:H156" sheet="Лист2" r:id="rId2"/>
  </cacheSource>
  <cacheFields count="8">
    <cacheField name="агент" numFmtId="0">
      <sharedItems count="2">
        <s v="Иванов"/>
        <s v="Васильев"/>
      </sharedItems>
    </cacheField>
    <cacheField name="клиент" numFmtId="0">
      <sharedItems count="36">
        <s v="ИП В"/>
        <s v="ИП М"/>
        <s v="ИП Су"/>
        <s v="ИП С"/>
        <s v="ИП К"/>
        <s v="ИП Л"/>
        <s v="ООО Д"/>
        <s v="ООО Р"/>
        <s v="ИП П"/>
        <s v="ИП Г"/>
        <s v="ИП Ив"/>
        <s v="ИП И"/>
        <s v="ИП Ко"/>
        <s v="ИП Му"/>
        <s v="ИП Ма"/>
        <s v="ИП По"/>
        <s v="ИП Пу"/>
        <s v="ИП Со"/>
        <s v="ИП У"/>
        <s v="ООО Ди"/>
        <s v="ООО Пр"/>
        <s v="ИП Ке"/>
        <s v="ИП Лу"/>
        <s v="ИП Ва"/>
        <s v="ИП Не"/>
        <s v="ИП Ка"/>
        <s v="ИП А"/>
        <s v="ИП За"/>
        <s v="ИП З"/>
        <s v="ООО Е"/>
        <s v="ИП О"/>
        <s v="ООО Т"/>
        <s v="ООО У"/>
        <s v="ООО Ф"/>
        <s v="ООО Ц"/>
        <s v="ИП Ми" u="1"/>
      </sharedItems>
    </cacheField>
    <cacheField name="sku" numFmtId="0">
      <sharedItems count="16">
        <s v="тетрадь 1"/>
        <s v="тетрадь 4"/>
        <s v="тетрадь 2"/>
        <s v="тетрадь 3"/>
        <s v="ручка 1"/>
        <s v="тетрадь 5"/>
        <s v="карандаш 2"/>
        <s v="карандаш 1"/>
        <s v="карандаш 5"/>
        <s v="карандаш 6"/>
        <s v="ручка 4"/>
        <s v="ручка 2"/>
        <s v="карандаш 4"/>
        <s v="ручка 5"/>
        <s v="карандаш 3"/>
        <s v="ручка 3"/>
      </sharedItems>
    </cacheField>
    <cacheField name="категория" numFmtId="0">
      <sharedItems count="3">
        <s v="тетрадь"/>
        <s v="ручка "/>
        <s v="карандаш"/>
      </sharedItems>
    </cacheField>
    <cacheField name="представленность" numFmtId="0">
      <sharedItems count="3">
        <s v="3 категории"/>
        <s v="2 категории"/>
        <s v="1 категория"/>
      </sharedItems>
    </cacheField>
    <cacheField name="месяц" numFmtId="0">
      <sharedItems count="1">
        <s v="сентябрь"/>
      </sharedItems>
    </cacheField>
    <cacheField name="сумма" numFmtId="0">
      <sharedItems containsSemiMixedTypes="0" containsString="0" containsNumber="1" minValue="41.1" maxValue="4508.6400000000003"/>
    </cacheField>
    <cacheField name="тт" numFmtId="0">
      <sharedItems containsSemiMixedTypes="0" containsString="0" containsNumber="1" containsInteger="1" minValue="0" maxValue="1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5">
  <r>
    <x v="0"/>
    <x v="0"/>
    <x v="0"/>
    <x v="0"/>
    <x v="0"/>
    <x v="0"/>
    <n v="117.75"/>
    <n v="0"/>
  </r>
  <r>
    <x v="0"/>
    <x v="0"/>
    <x v="0"/>
    <x v="0"/>
    <x v="0"/>
    <x v="0"/>
    <n v="53.15"/>
    <n v="0"/>
  </r>
  <r>
    <x v="0"/>
    <x v="0"/>
    <x v="1"/>
    <x v="0"/>
    <x v="0"/>
    <x v="0"/>
    <n v="117.75"/>
    <n v="0"/>
  </r>
  <r>
    <x v="0"/>
    <x v="0"/>
    <x v="0"/>
    <x v="0"/>
    <x v="0"/>
    <x v="0"/>
    <n v="53.15"/>
    <n v="0"/>
  </r>
  <r>
    <x v="0"/>
    <x v="0"/>
    <x v="2"/>
    <x v="0"/>
    <x v="0"/>
    <x v="0"/>
    <n v="117.75"/>
    <n v="0"/>
  </r>
  <r>
    <x v="0"/>
    <x v="0"/>
    <x v="3"/>
    <x v="0"/>
    <x v="0"/>
    <x v="0"/>
    <n v="53.15"/>
    <n v="0"/>
  </r>
  <r>
    <x v="0"/>
    <x v="0"/>
    <x v="4"/>
    <x v="1"/>
    <x v="0"/>
    <x v="0"/>
    <n v="117.75"/>
    <n v="0"/>
  </r>
  <r>
    <x v="0"/>
    <x v="0"/>
    <x v="5"/>
    <x v="0"/>
    <x v="0"/>
    <x v="0"/>
    <n v="53.15"/>
    <n v="0"/>
  </r>
  <r>
    <x v="0"/>
    <x v="0"/>
    <x v="2"/>
    <x v="0"/>
    <x v="0"/>
    <x v="0"/>
    <n v="235.5"/>
    <n v="0"/>
  </r>
  <r>
    <x v="0"/>
    <x v="0"/>
    <x v="2"/>
    <x v="0"/>
    <x v="0"/>
    <x v="0"/>
    <n v="53.15"/>
    <n v="0"/>
  </r>
  <r>
    <x v="0"/>
    <x v="0"/>
    <x v="6"/>
    <x v="2"/>
    <x v="0"/>
    <x v="0"/>
    <n v="44.1"/>
    <n v="1"/>
  </r>
  <r>
    <x v="0"/>
    <x v="1"/>
    <x v="4"/>
    <x v="1"/>
    <x v="1"/>
    <x v="0"/>
    <n v="610.20000000000005"/>
    <n v="0"/>
  </r>
  <r>
    <x v="0"/>
    <x v="1"/>
    <x v="4"/>
    <x v="1"/>
    <x v="1"/>
    <x v="0"/>
    <n v="638.1"/>
    <n v="0"/>
  </r>
  <r>
    <x v="0"/>
    <x v="1"/>
    <x v="6"/>
    <x v="2"/>
    <x v="1"/>
    <x v="0"/>
    <n v="116.7"/>
    <n v="1"/>
  </r>
  <r>
    <x v="0"/>
    <x v="2"/>
    <x v="4"/>
    <x v="1"/>
    <x v="2"/>
    <x v="0"/>
    <n v="362"/>
    <n v="1"/>
  </r>
  <r>
    <x v="0"/>
    <x v="3"/>
    <x v="6"/>
    <x v="2"/>
    <x v="2"/>
    <x v="0"/>
    <n v="1169.55"/>
    <n v="0"/>
  </r>
  <r>
    <x v="0"/>
    <x v="3"/>
    <x v="7"/>
    <x v="2"/>
    <x v="2"/>
    <x v="0"/>
    <n v="220.5"/>
    <n v="0"/>
  </r>
  <r>
    <x v="0"/>
    <x v="3"/>
    <x v="8"/>
    <x v="2"/>
    <x v="2"/>
    <x v="0"/>
    <n v="76.099999999999994"/>
    <n v="0"/>
  </r>
  <r>
    <x v="0"/>
    <x v="3"/>
    <x v="6"/>
    <x v="2"/>
    <x v="2"/>
    <x v="0"/>
    <n v="150.1"/>
    <n v="0"/>
  </r>
  <r>
    <x v="0"/>
    <x v="3"/>
    <x v="8"/>
    <x v="2"/>
    <x v="2"/>
    <x v="0"/>
    <n v="72.599999999999994"/>
    <n v="0"/>
  </r>
  <r>
    <x v="0"/>
    <x v="3"/>
    <x v="9"/>
    <x v="2"/>
    <x v="2"/>
    <x v="0"/>
    <n v="71.25"/>
    <n v="0"/>
  </r>
  <r>
    <x v="0"/>
    <x v="3"/>
    <x v="9"/>
    <x v="2"/>
    <x v="2"/>
    <x v="0"/>
    <n v="116.7"/>
    <n v="0"/>
  </r>
  <r>
    <x v="0"/>
    <x v="3"/>
    <x v="7"/>
    <x v="2"/>
    <x v="2"/>
    <x v="0"/>
    <n v="74.2"/>
    <n v="1"/>
  </r>
  <r>
    <x v="0"/>
    <x v="4"/>
    <x v="10"/>
    <x v="1"/>
    <x v="1"/>
    <x v="0"/>
    <n v="681.3"/>
    <n v="0"/>
  </r>
  <r>
    <x v="0"/>
    <x v="4"/>
    <x v="7"/>
    <x v="2"/>
    <x v="1"/>
    <x v="0"/>
    <n v="1169.55"/>
    <n v="1"/>
  </r>
  <r>
    <x v="0"/>
    <x v="5"/>
    <x v="10"/>
    <x v="1"/>
    <x v="0"/>
    <x v="0"/>
    <n v="82.4"/>
    <n v="0"/>
  </r>
  <r>
    <x v="0"/>
    <x v="5"/>
    <x v="10"/>
    <x v="1"/>
    <x v="0"/>
    <x v="0"/>
    <n v="82.4"/>
    <n v="0"/>
  </r>
  <r>
    <x v="0"/>
    <x v="5"/>
    <x v="11"/>
    <x v="1"/>
    <x v="0"/>
    <x v="0"/>
    <n v="80.849999999999994"/>
    <n v="0"/>
  </r>
  <r>
    <x v="0"/>
    <x v="5"/>
    <x v="11"/>
    <x v="1"/>
    <x v="0"/>
    <x v="0"/>
    <n v="80.849999999999994"/>
    <n v="0"/>
  </r>
  <r>
    <x v="0"/>
    <x v="5"/>
    <x v="11"/>
    <x v="1"/>
    <x v="0"/>
    <x v="0"/>
    <n v="80.849999999999994"/>
    <n v="0"/>
  </r>
  <r>
    <x v="0"/>
    <x v="5"/>
    <x v="11"/>
    <x v="1"/>
    <x v="0"/>
    <x v="0"/>
    <n v="72.400000000000006"/>
    <n v="0"/>
  </r>
  <r>
    <x v="0"/>
    <x v="5"/>
    <x v="10"/>
    <x v="1"/>
    <x v="0"/>
    <x v="0"/>
    <n v="72.400000000000006"/>
    <n v="0"/>
  </r>
  <r>
    <x v="0"/>
    <x v="5"/>
    <x v="10"/>
    <x v="1"/>
    <x v="0"/>
    <x v="0"/>
    <n v="72.400000000000006"/>
    <n v="0"/>
  </r>
  <r>
    <x v="0"/>
    <x v="5"/>
    <x v="9"/>
    <x v="2"/>
    <x v="0"/>
    <x v="0"/>
    <n v="441"/>
    <n v="0"/>
  </r>
  <r>
    <x v="0"/>
    <x v="5"/>
    <x v="12"/>
    <x v="2"/>
    <x v="0"/>
    <x v="0"/>
    <n v="76.099999999999994"/>
    <n v="0"/>
  </r>
  <r>
    <x v="0"/>
    <x v="5"/>
    <x v="10"/>
    <x v="1"/>
    <x v="0"/>
    <x v="0"/>
    <n v="82.7"/>
    <n v="0"/>
  </r>
  <r>
    <x v="0"/>
    <x v="5"/>
    <x v="13"/>
    <x v="1"/>
    <x v="0"/>
    <x v="0"/>
    <n v="124.05"/>
    <n v="0"/>
  </r>
  <r>
    <x v="0"/>
    <x v="5"/>
    <x v="12"/>
    <x v="2"/>
    <x v="0"/>
    <x v="0"/>
    <n v="150.1"/>
    <n v="0"/>
  </r>
  <r>
    <x v="0"/>
    <x v="5"/>
    <x v="7"/>
    <x v="2"/>
    <x v="0"/>
    <x v="0"/>
    <n v="108.9"/>
    <n v="0"/>
  </r>
  <r>
    <x v="0"/>
    <x v="5"/>
    <x v="7"/>
    <x v="2"/>
    <x v="0"/>
    <x v="0"/>
    <n v="71.25"/>
    <n v="0"/>
  </r>
  <r>
    <x v="0"/>
    <x v="5"/>
    <x v="2"/>
    <x v="0"/>
    <x v="0"/>
    <x v="0"/>
    <n v="117.75"/>
    <n v="0"/>
  </r>
  <r>
    <x v="0"/>
    <x v="5"/>
    <x v="1"/>
    <x v="0"/>
    <x v="0"/>
    <x v="0"/>
    <n v="72.849999999999994"/>
    <n v="0"/>
  </r>
  <r>
    <x v="0"/>
    <x v="5"/>
    <x v="2"/>
    <x v="0"/>
    <x v="0"/>
    <x v="0"/>
    <n v="117.75"/>
    <n v="0"/>
  </r>
  <r>
    <x v="0"/>
    <x v="5"/>
    <x v="2"/>
    <x v="0"/>
    <x v="0"/>
    <x v="0"/>
    <n v="72.849999999999994"/>
    <n v="0"/>
  </r>
  <r>
    <x v="0"/>
    <x v="5"/>
    <x v="2"/>
    <x v="0"/>
    <x v="0"/>
    <x v="0"/>
    <n v="117.75"/>
    <n v="0"/>
  </r>
  <r>
    <x v="0"/>
    <x v="5"/>
    <x v="0"/>
    <x v="0"/>
    <x v="0"/>
    <x v="0"/>
    <n v="72.849999999999994"/>
    <n v="0"/>
  </r>
  <r>
    <x v="0"/>
    <x v="5"/>
    <x v="1"/>
    <x v="0"/>
    <x v="0"/>
    <x v="0"/>
    <n v="117.75"/>
    <n v="0"/>
  </r>
  <r>
    <x v="0"/>
    <x v="5"/>
    <x v="0"/>
    <x v="0"/>
    <x v="0"/>
    <x v="0"/>
    <n v="72.849999999999994"/>
    <n v="0"/>
  </r>
  <r>
    <x v="0"/>
    <x v="5"/>
    <x v="0"/>
    <x v="0"/>
    <x v="0"/>
    <x v="0"/>
    <n v="117.75"/>
    <n v="0"/>
  </r>
  <r>
    <x v="0"/>
    <x v="5"/>
    <x v="0"/>
    <x v="0"/>
    <x v="0"/>
    <x v="0"/>
    <n v="72.849999999999994"/>
    <n v="0"/>
  </r>
  <r>
    <x v="0"/>
    <x v="5"/>
    <x v="14"/>
    <x v="2"/>
    <x v="0"/>
    <x v="0"/>
    <n v="74.2"/>
    <n v="1"/>
  </r>
  <r>
    <x v="0"/>
    <x v="6"/>
    <x v="14"/>
    <x v="2"/>
    <x v="2"/>
    <x v="0"/>
    <n v="220.5"/>
    <n v="0"/>
  </r>
  <r>
    <x v="0"/>
    <x v="6"/>
    <x v="14"/>
    <x v="2"/>
    <x v="2"/>
    <x v="0"/>
    <n v="152.19999999999999"/>
    <n v="0"/>
  </r>
  <r>
    <x v="0"/>
    <x v="6"/>
    <x v="14"/>
    <x v="2"/>
    <x v="2"/>
    <x v="0"/>
    <n v="220.5"/>
    <n v="0"/>
  </r>
  <r>
    <x v="0"/>
    <x v="6"/>
    <x v="14"/>
    <x v="2"/>
    <x v="2"/>
    <x v="0"/>
    <n v="152.19999999999999"/>
    <n v="0"/>
  </r>
  <r>
    <x v="0"/>
    <x v="6"/>
    <x v="6"/>
    <x v="2"/>
    <x v="2"/>
    <x v="0"/>
    <n v="375.25"/>
    <n v="0"/>
  </r>
  <r>
    <x v="0"/>
    <x v="6"/>
    <x v="6"/>
    <x v="2"/>
    <x v="2"/>
    <x v="0"/>
    <n v="181.5"/>
    <n v="0"/>
  </r>
  <r>
    <x v="0"/>
    <x v="6"/>
    <x v="6"/>
    <x v="2"/>
    <x v="2"/>
    <x v="0"/>
    <n v="356.25"/>
    <n v="0"/>
  </r>
  <r>
    <x v="0"/>
    <x v="6"/>
    <x v="6"/>
    <x v="2"/>
    <x v="2"/>
    <x v="0"/>
    <n v="73.099999999999994"/>
    <n v="0"/>
  </r>
  <r>
    <x v="0"/>
    <x v="6"/>
    <x v="9"/>
    <x v="2"/>
    <x v="2"/>
    <x v="0"/>
    <n v="175.05"/>
    <n v="0"/>
  </r>
  <r>
    <x v="0"/>
    <x v="6"/>
    <x v="9"/>
    <x v="2"/>
    <x v="2"/>
    <x v="0"/>
    <n v="148.4"/>
    <n v="1"/>
  </r>
  <r>
    <x v="0"/>
    <x v="7"/>
    <x v="13"/>
    <x v="1"/>
    <x v="2"/>
    <x v="0"/>
    <n v="738"/>
    <n v="1"/>
  </r>
  <r>
    <x v="0"/>
    <x v="8"/>
    <x v="8"/>
    <x v="2"/>
    <x v="2"/>
    <x v="0"/>
    <n v="132.30000000000001"/>
    <n v="0"/>
  </r>
  <r>
    <x v="0"/>
    <x v="8"/>
    <x v="8"/>
    <x v="2"/>
    <x v="2"/>
    <x v="0"/>
    <n v="76.099999999999994"/>
    <n v="0"/>
  </r>
  <r>
    <x v="0"/>
    <x v="8"/>
    <x v="8"/>
    <x v="2"/>
    <x v="2"/>
    <x v="0"/>
    <n v="132.30000000000001"/>
    <n v="0"/>
  </r>
  <r>
    <x v="0"/>
    <x v="8"/>
    <x v="6"/>
    <x v="2"/>
    <x v="2"/>
    <x v="0"/>
    <n v="228.3"/>
    <n v="0"/>
  </r>
  <r>
    <x v="0"/>
    <x v="8"/>
    <x v="12"/>
    <x v="2"/>
    <x v="2"/>
    <x v="0"/>
    <n v="225.15"/>
    <n v="0"/>
  </r>
  <r>
    <x v="0"/>
    <x v="8"/>
    <x v="12"/>
    <x v="2"/>
    <x v="2"/>
    <x v="0"/>
    <n v="108.9"/>
    <n v="0"/>
  </r>
  <r>
    <x v="0"/>
    <x v="8"/>
    <x v="12"/>
    <x v="2"/>
    <x v="2"/>
    <x v="0"/>
    <n v="213.75"/>
    <n v="0"/>
  </r>
  <r>
    <x v="0"/>
    <x v="8"/>
    <x v="6"/>
    <x v="2"/>
    <x v="2"/>
    <x v="0"/>
    <n v="222.6"/>
    <n v="1"/>
  </r>
  <r>
    <x v="0"/>
    <x v="9"/>
    <x v="6"/>
    <x v="2"/>
    <x v="2"/>
    <x v="0"/>
    <n v="44.1"/>
    <n v="0"/>
  </r>
  <r>
    <x v="0"/>
    <x v="9"/>
    <x v="14"/>
    <x v="2"/>
    <x v="2"/>
    <x v="0"/>
    <n v="44.1"/>
    <n v="1"/>
  </r>
  <r>
    <x v="1"/>
    <x v="10"/>
    <x v="13"/>
    <x v="1"/>
    <x v="0"/>
    <x v="0"/>
    <n v="2825.12"/>
    <n v="0"/>
  </r>
  <r>
    <x v="1"/>
    <x v="10"/>
    <x v="2"/>
    <x v="0"/>
    <x v="0"/>
    <x v="0"/>
    <n v="2722.02"/>
    <n v="0"/>
  </r>
  <r>
    <x v="1"/>
    <x v="10"/>
    <x v="14"/>
    <x v="2"/>
    <x v="0"/>
    <x v="0"/>
    <n v="1384.57"/>
    <n v="1"/>
  </r>
  <r>
    <x v="1"/>
    <x v="11"/>
    <x v="14"/>
    <x v="2"/>
    <x v="2"/>
    <x v="0"/>
    <n v="75.05"/>
    <n v="1"/>
  </r>
  <r>
    <x v="1"/>
    <x v="12"/>
    <x v="14"/>
    <x v="2"/>
    <x v="2"/>
    <x v="0"/>
    <n v="76.099999999999994"/>
    <n v="1"/>
  </r>
  <r>
    <x v="1"/>
    <x v="13"/>
    <x v="4"/>
    <x v="1"/>
    <x v="2"/>
    <x v="0"/>
    <n v="41.2"/>
    <n v="0"/>
  </r>
  <r>
    <x v="1"/>
    <x v="13"/>
    <x v="15"/>
    <x v="1"/>
    <x v="2"/>
    <x v="0"/>
    <n v="41.2"/>
    <n v="0"/>
  </r>
  <r>
    <x v="1"/>
    <x v="13"/>
    <x v="15"/>
    <x v="1"/>
    <x v="2"/>
    <x v="0"/>
    <n v="44.3"/>
    <n v="1"/>
  </r>
  <r>
    <x v="1"/>
    <x v="14"/>
    <x v="15"/>
    <x v="1"/>
    <x v="2"/>
    <x v="0"/>
    <n v="688.08"/>
    <n v="1"/>
  </r>
  <r>
    <x v="1"/>
    <x v="15"/>
    <x v="13"/>
    <x v="1"/>
    <x v="1"/>
    <x v="0"/>
    <n v="41.1"/>
    <n v="0"/>
  </r>
  <r>
    <x v="1"/>
    <x v="15"/>
    <x v="0"/>
    <x v="0"/>
    <x v="1"/>
    <x v="0"/>
    <n v="72.849999999999994"/>
    <n v="0"/>
  </r>
  <r>
    <x v="1"/>
    <x v="15"/>
    <x v="2"/>
    <x v="0"/>
    <x v="1"/>
    <x v="0"/>
    <n v="72.849999999999994"/>
    <n v="0"/>
  </r>
  <r>
    <x v="1"/>
    <x v="15"/>
    <x v="2"/>
    <x v="0"/>
    <x v="1"/>
    <x v="0"/>
    <n v="72.849999999999994"/>
    <n v="0"/>
  </r>
  <r>
    <x v="1"/>
    <x v="15"/>
    <x v="2"/>
    <x v="0"/>
    <x v="1"/>
    <x v="0"/>
    <n v="145.69999999999999"/>
    <n v="0"/>
  </r>
  <r>
    <x v="1"/>
    <x v="15"/>
    <x v="2"/>
    <x v="0"/>
    <x v="1"/>
    <x v="0"/>
    <n v="145.69999999999999"/>
    <n v="1"/>
  </r>
  <r>
    <x v="1"/>
    <x v="16"/>
    <x v="2"/>
    <x v="0"/>
    <x v="2"/>
    <x v="0"/>
    <n v="145.69999999999999"/>
    <n v="0"/>
  </r>
  <r>
    <x v="1"/>
    <x v="16"/>
    <x v="2"/>
    <x v="0"/>
    <x v="2"/>
    <x v="0"/>
    <n v="145.69999999999999"/>
    <n v="0"/>
  </r>
  <r>
    <x v="1"/>
    <x v="16"/>
    <x v="2"/>
    <x v="0"/>
    <x v="2"/>
    <x v="0"/>
    <n v="72.849999999999994"/>
    <n v="0"/>
  </r>
  <r>
    <x v="1"/>
    <x v="16"/>
    <x v="2"/>
    <x v="0"/>
    <x v="2"/>
    <x v="0"/>
    <n v="145.69999999999999"/>
    <n v="0"/>
  </r>
  <r>
    <x v="1"/>
    <x v="16"/>
    <x v="3"/>
    <x v="0"/>
    <x v="2"/>
    <x v="0"/>
    <n v="145.69999999999999"/>
    <n v="1"/>
  </r>
  <r>
    <x v="1"/>
    <x v="17"/>
    <x v="3"/>
    <x v="0"/>
    <x v="2"/>
    <x v="0"/>
    <n v="135.35"/>
    <n v="0"/>
  </r>
  <r>
    <x v="1"/>
    <x v="17"/>
    <x v="3"/>
    <x v="0"/>
    <x v="2"/>
    <x v="0"/>
    <n v="72.849999999999994"/>
    <n v="0"/>
  </r>
  <r>
    <x v="1"/>
    <x v="17"/>
    <x v="3"/>
    <x v="0"/>
    <x v="2"/>
    <x v="0"/>
    <n v="135.35"/>
    <n v="0"/>
  </r>
  <r>
    <x v="1"/>
    <x v="17"/>
    <x v="0"/>
    <x v="0"/>
    <x v="2"/>
    <x v="0"/>
    <n v="72.849999999999994"/>
    <n v="0"/>
  </r>
  <r>
    <x v="1"/>
    <x v="17"/>
    <x v="0"/>
    <x v="0"/>
    <x v="2"/>
    <x v="0"/>
    <n v="72.849999999999994"/>
    <n v="0"/>
  </r>
  <r>
    <x v="1"/>
    <x v="17"/>
    <x v="0"/>
    <x v="0"/>
    <x v="2"/>
    <x v="0"/>
    <n v="135.35"/>
    <n v="0"/>
  </r>
  <r>
    <x v="1"/>
    <x v="17"/>
    <x v="0"/>
    <x v="0"/>
    <x v="2"/>
    <x v="0"/>
    <n v="145.69999999999999"/>
    <n v="0"/>
  </r>
  <r>
    <x v="1"/>
    <x v="17"/>
    <x v="0"/>
    <x v="0"/>
    <x v="2"/>
    <x v="0"/>
    <n v="72.849999999999994"/>
    <n v="0"/>
  </r>
  <r>
    <x v="1"/>
    <x v="17"/>
    <x v="1"/>
    <x v="0"/>
    <x v="2"/>
    <x v="0"/>
    <n v="135.35"/>
    <n v="1"/>
  </r>
  <r>
    <x v="1"/>
    <x v="18"/>
    <x v="13"/>
    <x v="1"/>
    <x v="2"/>
    <x v="0"/>
    <n v="688.08"/>
    <n v="1"/>
  </r>
  <r>
    <x v="1"/>
    <x v="19"/>
    <x v="0"/>
    <x v="0"/>
    <x v="2"/>
    <x v="0"/>
    <n v="72.849999999999994"/>
    <n v="0"/>
  </r>
  <r>
    <x v="1"/>
    <x v="19"/>
    <x v="0"/>
    <x v="0"/>
    <x v="2"/>
    <x v="0"/>
    <n v="72.849999999999994"/>
    <n v="0"/>
  </r>
  <r>
    <x v="1"/>
    <x v="19"/>
    <x v="0"/>
    <x v="0"/>
    <x v="2"/>
    <x v="0"/>
    <n v="72.849999999999994"/>
    <n v="0"/>
  </r>
  <r>
    <x v="1"/>
    <x v="19"/>
    <x v="0"/>
    <x v="0"/>
    <x v="2"/>
    <x v="0"/>
    <n v="145.69999999999999"/>
    <n v="0"/>
  </r>
  <r>
    <x v="1"/>
    <x v="19"/>
    <x v="0"/>
    <x v="0"/>
    <x v="2"/>
    <x v="0"/>
    <n v="72.849999999999994"/>
    <n v="1"/>
  </r>
  <r>
    <x v="1"/>
    <x v="20"/>
    <x v="13"/>
    <x v="1"/>
    <x v="1"/>
    <x v="0"/>
    <n v="4468.8"/>
    <n v="0"/>
  </r>
  <r>
    <x v="1"/>
    <x v="20"/>
    <x v="15"/>
    <x v="1"/>
    <x v="1"/>
    <x v="0"/>
    <n v="3991.74"/>
    <n v="0"/>
  </r>
  <r>
    <x v="1"/>
    <x v="20"/>
    <x v="15"/>
    <x v="1"/>
    <x v="1"/>
    <x v="0"/>
    <n v="1191.54"/>
    <n v="0"/>
  </r>
  <r>
    <x v="1"/>
    <x v="20"/>
    <x v="4"/>
    <x v="1"/>
    <x v="1"/>
    <x v="0"/>
    <n v="2107.6799999999998"/>
    <n v="0"/>
  </r>
  <r>
    <x v="1"/>
    <x v="20"/>
    <x v="9"/>
    <x v="2"/>
    <x v="1"/>
    <x v="0"/>
    <n v="1127.1600000000001"/>
    <n v="0"/>
  </r>
  <r>
    <x v="1"/>
    <x v="20"/>
    <x v="9"/>
    <x v="2"/>
    <x v="1"/>
    <x v="0"/>
    <n v="1955.4"/>
    <n v="1"/>
  </r>
  <r>
    <x v="1"/>
    <x v="21"/>
    <x v="6"/>
    <x v="2"/>
    <x v="2"/>
    <x v="0"/>
    <n v="4508.6400000000003"/>
    <n v="1"/>
  </r>
  <r>
    <x v="1"/>
    <x v="22"/>
    <x v="0"/>
    <x v="0"/>
    <x v="2"/>
    <x v="0"/>
    <n v="2975.33"/>
    <n v="0"/>
  </r>
  <r>
    <x v="1"/>
    <x v="22"/>
    <x v="0"/>
    <x v="0"/>
    <x v="2"/>
    <x v="0"/>
    <n v="1785.2"/>
    <n v="0"/>
  </r>
  <r>
    <x v="1"/>
    <x v="22"/>
    <x v="5"/>
    <x v="0"/>
    <x v="2"/>
    <x v="0"/>
    <n v="595.07000000000005"/>
    <n v="0"/>
  </r>
  <r>
    <x v="1"/>
    <x v="22"/>
    <x v="3"/>
    <x v="0"/>
    <x v="2"/>
    <x v="0"/>
    <n v="1190.1300000000001"/>
    <n v="1"/>
  </r>
  <r>
    <x v="1"/>
    <x v="23"/>
    <x v="4"/>
    <x v="1"/>
    <x v="2"/>
    <x v="0"/>
    <n v="757"/>
    <n v="1"/>
  </r>
  <r>
    <x v="1"/>
    <x v="24"/>
    <x v="5"/>
    <x v="0"/>
    <x v="2"/>
    <x v="0"/>
    <n v="72.849999999999994"/>
    <n v="0"/>
  </r>
  <r>
    <x v="1"/>
    <x v="24"/>
    <x v="3"/>
    <x v="0"/>
    <x v="2"/>
    <x v="0"/>
    <n v="72.849999999999994"/>
    <n v="0"/>
  </r>
  <r>
    <x v="1"/>
    <x v="24"/>
    <x v="3"/>
    <x v="0"/>
    <x v="2"/>
    <x v="0"/>
    <n v="72.849999999999994"/>
    <n v="0"/>
  </r>
  <r>
    <x v="1"/>
    <x v="24"/>
    <x v="3"/>
    <x v="0"/>
    <x v="2"/>
    <x v="0"/>
    <n v="145.69999999999999"/>
    <n v="0"/>
  </r>
  <r>
    <x v="1"/>
    <x v="24"/>
    <x v="3"/>
    <x v="0"/>
    <x v="2"/>
    <x v="0"/>
    <n v="72.849999999999994"/>
    <n v="1"/>
  </r>
  <r>
    <x v="1"/>
    <x v="25"/>
    <x v="4"/>
    <x v="1"/>
    <x v="2"/>
    <x v="0"/>
    <n v="688.55"/>
    <n v="0"/>
  </r>
  <r>
    <x v="1"/>
    <x v="25"/>
    <x v="10"/>
    <x v="1"/>
    <x v="2"/>
    <x v="0"/>
    <n v="641.98"/>
    <n v="1"/>
  </r>
  <r>
    <x v="1"/>
    <x v="26"/>
    <x v="4"/>
    <x v="1"/>
    <x v="1"/>
    <x v="0"/>
    <n v="706.28"/>
    <n v="0"/>
  </r>
  <r>
    <x v="1"/>
    <x v="26"/>
    <x v="11"/>
    <x v="1"/>
    <x v="1"/>
    <x v="0"/>
    <n v="706.28"/>
    <n v="0"/>
  </r>
  <r>
    <x v="1"/>
    <x v="26"/>
    <x v="11"/>
    <x v="1"/>
    <x v="1"/>
    <x v="0"/>
    <n v="641.98"/>
    <n v="0"/>
  </r>
  <r>
    <x v="1"/>
    <x v="26"/>
    <x v="6"/>
    <x v="2"/>
    <x v="1"/>
    <x v="0"/>
    <n v="68.2"/>
    <n v="0"/>
  </r>
  <r>
    <x v="1"/>
    <x v="26"/>
    <x v="6"/>
    <x v="2"/>
    <x v="1"/>
    <x v="0"/>
    <n v="68.2"/>
    <n v="1"/>
  </r>
  <r>
    <x v="1"/>
    <x v="27"/>
    <x v="11"/>
    <x v="1"/>
    <x v="2"/>
    <x v="0"/>
    <n v="641.98"/>
    <n v="1"/>
  </r>
  <r>
    <x v="1"/>
    <x v="28"/>
    <x v="3"/>
    <x v="0"/>
    <x v="2"/>
    <x v="0"/>
    <n v="67.97"/>
    <n v="0"/>
  </r>
  <r>
    <x v="1"/>
    <x v="28"/>
    <x v="3"/>
    <x v="0"/>
    <x v="2"/>
    <x v="0"/>
    <n v="67.97"/>
    <n v="0"/>
  </r>
  <r>
    <x v="1"/>
    <x v="28"/>
    <x v="3"/>
    <x v="0"/>
    <x v="2"/>
    <x v="0"/>
    <n v="67.97"/>
    <n v="1"/>
  </r>
  <r>
    <x v="1"/>
    <x v="29"/>
    <x v="7"/>
    <x v="2"/>
    <x v="2"/>
    <x v="0"/>
    <n v="228.3"/>
    <n v="1"/>
  </r>
  <r>
    <x v="1"/>
    <x v="30"/>
    <x v="7"/>
    <x v="2"/>
    <x v="1"/>
    <x v="0"/>
    <n v="152.19999999999999"/>
    <n v="0"/>
  </r>
  <r>
    <x v="1"/>
    <x v="30"/>
    <x v="7"/>
    <x v="2"/>
    <x v="1"/>
    <x v="0"/>
    <n v="72.599999999999994"/>
    <n v="0"/>
  </r>
  <r>
    <x v="1"/>
    <x v="30"/>
    <x v="7"/>
    <x v="2"/>
    <x v="1"/>
    <x v="0"/>
    <n v="142.5"/>
    <n v="0"/>
  </r>
  <r>
    <x v="1"/>
    <x v="30"/>
    <x v="3"/>
    <x v="0"/>
    <x v="1"/>
    <x v="0"/>
    <n v="235.5"/>
    <n v="0"/>
  </r>
  <r>
    <x v="1"/>
    <x v="30"/>
    <x v="3"/>
    <x v="0"/>
    <x v="1"/>
    <x v="0"/>
    <n v="159.44999999999999"/>
    <n v="0"/>
  </r>
  <r>
    <x v="1"/>
    <x v="30"/>
    <x v="2"/>
    <x v="0"/>
    <x v="1"/>
    <x v="0"/>
    <n v="353.25"/>
    <n v="1"/>
  </r>
  <r>
    <x v="1"/>
    <x v="31"/>
    <x v="7"/>
    <x v="2"/>
    <x v="1"/>
    <x v="0"/>
    <n v="228.3"/>
    <n v="0"/>
  </r>
  <r>
    <x v="1"/>
    <x v="31"/>
    <x v="2"/>
    <x v="0"/>
    <x v="1"/>
    <x v="0"/>
    <n v="637.79999999999995"/>
    <n v="0"/>
  </r>
  <r>
    <x v="1"/>
    <x v="31"/>
    <x v="2"/>
    <x v="0"/>
    <x v="1"/>
    <x v="0"/>
    <n v="637.79999999999995"/>
    <n v="0"/>
  </r>
  <r>
    <x v="1"/>
    <x v="31"/>
    <x v="2"/>
    <x v="0"/>
    <x v="1"/>
    <x v="0"/>
    <n v="2237.25"/>
    <n v="0"/>
  </r>
  <r>
    <x v="1"/>
    <x v="31"/>
    <x v="2"/>
    <x v="0"/>
    <x v="1"/>
    <x v="0"/>
    <n v="637.79999999999995"/>
    <n v="0"/>
  </r>
  <r>
    <x v="1"/>
    <x v="31"/>
    <x v="2"/>
    <x v="0"/>
    <x v="1"/>
    <x v="0"/>
    <n v="2237.25"/>
    <n v="1"/>
  </r>
  <r>
    <x v="1"/>
    <x v="32"/>
    <x v="2"/>
    <x v="0"/>
    <x v="2"/>
    <x v="0"/>
    <n v="318.89999999999998"/>
    <n v="0"/>
  </r>
  <r>
    <x v="1"/>
    <x v="32"/>
    <x v="3"/>
    <x v="0"/>
    <x v="2"/>
    <x v="0"/>
    <n v="706.5"/>
    <n v="0"/>
  </r>
  <r>
    <x v="1"/>
    <x v="32"/>
    <x v="3"/>
    <x v="0"/>
    <x v="2"/>
    <x v="0"/>
    <n v="212.6"/>
    <n v="0"/>
  </r>
  <r>
    <x v="1"/>
    <x v="32"/>
    <x v="3"/>
    <x v="0"/>
    <x v="2"/>
    <x v="0"/>
    <n v="471"/>
    <n v="1"/>
  </r>
  <r>
    <x v="1"/>
    <x v="33"/>
    <x v="7"/>
    <x v="2"/>
    <x v="2"/>
    <x v="0"/>
    <n v="175.05"/>
    <n v="0"/>
  </r>
  <r>
    <x v="1"/>
    <x v="33"/>
    <x v="7"/>
    <x v="2"/>
    <x v="2"/>
    <x v="0"/>
    <n v="222.6"/>
    <n v="1"/>
  </r>
  <r>
    <x v="1"/>
    <x v="34"/>
    <x v="7"/>
    <x v="2"/>
    <x v="2"/>
    <x v="0"/>
    <n v="76.099999999999994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продажи" cacheId="0" applyNumberFormats="0" applyBorderFormats="0" applyFontFormats="0" applyPatternFormats="0" applyAlignmentFormats="0" applyWidthHeightFormats="1" dataCaption="Значения" showMissing="0" updatedVersion="4" minRefreshableVersion="3" useAutoFormatting="1" itemPrintTitles="1" createdVersion="4" indent="0" compact="0" compactData="0">
  <location ref="G5:K15" firstHeaderRow="0" firstDataRow="1" firstDataCol="3" rowPageCount="1" colPageCount="1"/>
  <pivotFields count="8">
    <pivotField axis="axisRow" compact="0" outline="0" showAll="0">
      <items count="3">
        <item x="0"/>
        <item x="1"/>
        <item t="default"/>
      </items>
    </pivotField>
    <pivotField axis="axisRow" compact="0" outline="0" showAll="0" defaultSubtotal="0">
      <items count="36">
        <item sd="0" x="0"/>
        <item x="1"/>
        <item sd="0" x="3"/>
        <item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x="15"/>
        <item sd="0" x="16"/>
        <item sd="0" x="17"/>
        <item sd="0" x="18"/>
        <item sd="0" x="19"/>
        <item x="20"/>
        <item sd="0" x="21"/>
        <item sd="0" x="22"/>
        <item sd="0" x="23"/>
        <item sd="0" x="24"/>
        <item sd="0" x="25"/>
        <item sd="0" x="26"/>
        <item sd="0" x="28"/>
        <item sd="0" x="29"/>
        <item sd="0" x="30"/>
        <item sd="0" x="31"/>
        <item sd="0" x="32"/>
        <item sd="0" x="33"/>
        <item sd="0" x="34"/>
        <item sd="0" m="1" x="35"/>
        <item sd="0" x="2"/>
        <item sd="0" x="27"/>
      </items>
    </pivotField>
    <pivotField axis="axisRow" compact="0" outline="0" showAll="0" defaultSubtotal="0">
      <items count="16">
        <item sd="0" x="0"/>
        <item sd="0" x="1"/>
        <item sd="0" x="2"/>
        <item sd="0" x="3"/>
        <item sd="0" x="5"/>
        <item sd="0" x="4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</items>
    </pivotField>
    <pivotField compact="0" outline="0" showAll="0" defaultSubtotal="0">
      <items count="3">
        <item h="1" x="2"/>
        <item x="1"/>
        <item h="1" x="0"/>
      </items>
    </pivotField>
    <pivotField compact="0" outline="0" showAll="0">
      <items count="4">
        <item h="1" x="2"/>
        <item x="1"/>
        <item h="1" x="0"/>
        <item t="default"/>
      </items>
    </pivotField>
    <pivotField axis="axisPage" compact="0" outline="0" showAll="0" defaultSubtotal="0">
      <items count="1">
        <item x="0"/>
      </items>
    </pivotField>
    <pivotField dataField="1" compact="0" outline="0" showAll="0" defaultSubtotal="0"/>
    <pivotField dataField="1" compact="0" outline="0" showAll="0"/>
  </pivotFields>
  <rowFields count="3">
    <field x="0"/>
    <field x="1"/>
    <field x="2"/>
  </rowFields>
  <rowItems count="10">
    <i>
      <x/>
      <x v="1"/>
      <x v="5"/>
    </i>
    <i r="1">
      <x v="3"/>
      <x v="10"/>
    </i>
    <i t="default">
      <x/>
    </i>
    <i>
      <x v="1"/>
      <x v="14"/>
      <x v="13"/>
    </i>
    <i r="1">
      <x v="19"/>
      <x v="5"/>
    </i>
    <i r="2">
      <x v="13"/>
    </i>
    <i r="2">
      <x v="15"/>
    </i>
    <i r="1">
      <x v="25"/>
    </i>
    <i t="default">
      <x v="1"/>
    </i>
    <i t="grand">
      <x/>
    </i>
  </rowItems>
  <colFields count="1">
    <field x="-2"/>
  </colFields>
  <colItems count="2">
    <i>
      <x/>
    </i>
    <i i="1">
      <x v="1"/>
    </i>
  </colItems>
  <pageFields count="1">
    <pageField fld="5" hier="-1"/>
  </pageFields>
  <dataFields count="2">
    <dataField name="Количество" fld="7" subtotal="count" baseField="1" baseItem="1"/>
    <dataField name="Продажи" fld="6" baseField="0" baseItem="0"/>
  </dataFields>
  <pivotTableStyleInfo name="PivotStyleMedium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представленность" sourceName="представленность">
  <pivotTables>
    <pivotTable tabId="6" name="продажи"/>
  </pivotTables>
  <data>
    <tabular pivotCacheId="5">
      <items count="3">
        <i x="2"/>
        <i x="1" s="1"/>
        <i x="0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категория" sourceName="категория">
  <pivotTables>
    <pivotTable tabId="6" name="продажи"/>
  </pivotTables>
  <data>
    <tabular pivotCacheId="5">
      <items count="3">
        <i x="2"/>
        <i x="1" s="1"/>
        <i x="0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представленность" cache="Срез_представленность" caption="представленность" style="SlicerStyleDark5" rowHeight="241300"/>
  <slicer name="категория" cache="Срез_категория" caption="категория" style="SlicerStyleDark5" rowHeight="2413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5"/>
  <sheetViews>
    <sheetView tabSelected="1" topLeftCell="D1" workbookViewId="0">
      <selection activeCell="I22" sqref="I22"/>
    </sheetView>
  </sheetViews>
  <sheetFormatPr defaultRowHeight="15" x14ac:dyDescent="0.25"/>
  <cols>
    <col min="1" max="6" width="9.140625" style="4"/>
    <col min="7" max="7" width="30.85546875" customWidth="1"/>
    <col min="8" max="8" width="11" customWidth="1"/>
    <col min="9" max="9" width="7.5703125" bestFit="1" customWidth="1"/>
    <col min="10" max="10" width="11.5703125" bestFit="1" customWidth="1"/>
    <col min="11" max="12" width="9.5703125" customWidth="1"/>
    <col min="13" max="14" width="22.28515625" customWidth="1"/>
    <col min="15" max="16" width="22.28515625" bestFit="1" customWidth="1"/>
    <col min="17" max="17" width="22.5703125" customWidth="1"/>
    <col min="18" max="18" width="27" bestFit="1" customWidth="1"/>
  </cols>
  <sheetData>
    <row r="3" spans="7:11" x14ac:dyDescent="0.25">
      <c r="G3" s="1" t="s">
        <v>4</v>
      </c>
      <c r="H3" s="4" t="s">
        <v>7</v>
      </c>
    </row>
    <row r="5" spans="7:11" x14ac:dyDescent="0.25">
      <c r="G5" s="1" t="s">
        <v>0</v>
      </c>
      <c r="H5" s="1" t="s">
        <v>1</v>
      </c>
      <c r="I5" s="1" t="s">
        <v>2</v>
      </c>
      <c r="J5" s="4" t="s">
        <v>73</v>
      </c>
      <c r="K5" s="4" t="s">
        <v>69</v>
      </c>
    </row>
    <row r="6" spans="7:11" x14ac:dyDescent="0.25">
      <c r="G6" s="4" t="s">
        <v>14</v>
      </c>
      <c r="H6" s="4" t="s">
        <v>37</v>
      </c>
      <c r="I6" s="4" t="s">
        <v>24</v>
      </c>
      <c r="J6" s="2">
        <v>2</v>
      </c>
      <c r="K6" s="2">
        <v>1248.3000000000002</v>
      </c>
    </row>
    <row r="7" spans="7:11" x14ac:dyDescent="0.25">
      <c r="H7" s="4" t="s">
        <v>43</v>
      </c>
      <c r="I7" s="4" t="s">
        <v>32</v>
      </c>
      <c r="J7" s="2">
        <v>1</v>
      </c>
      <c r="K7" s="2">
        <v>681.3</v>
      </c>
    </row>
    <row r="8" spans="7:11" x14ac:dyDescent="0.25">
      <c r="G8" s="4" t="s">
        <v>16</v>
      </c>
      <c r="H8" s="4"/>
      <c r="I8" s="4"/>
      <c r="J8" s="2">
        <v>3</v>
      </c>
      <c r="K8" s="2">
        <v>1929.6000000000001</v>
      </c>
    </row>
    <row r="9" spans="7:11" x14ac:dyDescent="0.25">
      <c r="G9" s="4" t="s">
        <v>15</v>
      </c>
      <c r="H9" s="4" t="s">
        <v>59</v>
      </c>
      <c r="I9" s="4" t="s">
        <v>35</v>
      </c>
      <c r="J9" s="2">
        <v>1</v>
      </c>
      <c r="K9" s="2">
        <v>41.1</v>
      </c>
    </row>
    <row r="10" spans="7:11" x14ac:dyDescent="0.25">
      <c r="H10" s="4" t="s">
        <v>64</v>
      </c>
      <c r="I10" s="4" t="s">
        <v>24</v>
      </c>
      <c r="J10" s="2">
        <v>1</v>
      </c>
      <c r="K10" s="2">
        <v>2107.6799999999998</v>
      </c>
    </row>
    <row r="11" spans="7:11" x14ac:dyDescent="0.25">
      <c r="I11" s="4" t="s">
        <v>35</v>
      </c>
      <c r="J11" s="2">
        <v>1</v>
      </c>
      <c r="K11" s="2">
        <v>4468.8</v>
      </c>
    </row>
    <row r="12" spans="7:11" x14ac:dyDescent="0.25">
      <c r="I12" s="4" t="s">
        <v>34</v>
      </c>
      <c r="J12" s="2">
        <v>2</v>
      </c>
      <c r="K12" s="2">
        <v>5183.28</v>
      </c>
    </row>
    <row r="13" spans="7:11" x14ac:dyDescent="0.25">
      <c r="H13" s="4" t="s">
        <v>50</v>
      </c>
      <c r="J13" s="2">
        <v>3</v>
      </c>
      <c r="K13" s="2">
        <v>2054.54</v>
      </c>
    </row>
    <row r="14" spans="7:11" x14ac:dyDescent="0.25">
      <c r="G14" s="4" t="s">
        <v>17</v>
      </c>
      <c r="H14" s="4"/>
      <c r="I14" s="4"/>
      <c r="J14" s="2">
        <v>8</v>
      </c>
      <c r="K14" s="2">
        <v>13855.400000000001</v>
      </c>
    </row>
    <row r="15" spans="7:11" x14ac:dyDescent="0.25">
      <c r="G15" s="4" t="s">
        <v>6</v>
      </c>
      <c r="J15" s="2">
        <v>11</v>
      </c>
      <c r="K15" s="2">
        <v>15785.000000000002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6"/>
  <sheetViews>
    <sheetView zoomScale="85" zoomScaleNormal="85" workbookViewId="0">
      <selection activeCell="D8" sqref="D8"/>
    </sheetView>
  </sheetViews>
  <sheetFormatPr defaultRowHeight="15" x14ac:dyDescent="0.25"/>
  <cols>
    <col min="1" max="1" width="9.140625" style="5"/>
    <col min="2" max="2" width="27.140625" style="5" customWidth="1"/>
    <col min="3" max="3" width="15.85546875" style="6" customWidth="1"/>
    <col min="4" max="7" width="9.140625" style="6"/>
    <col min="8" max="18" width="9.140625" style="3"/>
    <col min="19" max="19" width="9.140625" style="4"/>
  </cols>
  <sheetData>
    <row r="1" spans="1:20" x14ac:dyDescent="0.25">
      <c r="A1" s="5" t="s">
        <v>0</v>
      </c>
      <c r="B1" s="5" t="s">
        <v>1</v>
      </c>
      <c r="C1" s="6" t="s">
        <v>2</v>
      </c>
      <c r="D1" s="6" t="s">
        <v>3</v>
      </c>
      <c r="E1" s="6" t="s">
        <v>12</v>
      </c>
      <c r="F1" s="6" t="s">
        <v>4</v>
      </c>
      <c r="G1" s="6" t="s">
        <v>13</v>
      </c>
      <c r="H1" s="6" t="s">
        <v>11</v>
      </c>
      <c r="I1" s="4"/>
      <c r="J1" s="4"/>
      <c r="K1" s="4"/>
      <c r="L1" s="4"/>
      <c r="M1" s="4"/>
      <c r="N1" s="4"/>
      <c r="O1" s="4"/>
      <c r="P1" s="4"/>
      <c r="Q1" s="4"/>
      <c r="R1" s="4"/>
    </row>
    <row r="2" spans="1:20" x14ac:dyDescent="0.25">
      <c r="A2" s="7" t="s">
        <v>14</v>
      </c>
      <c r="B2" s="8" t="s">
        <v>36</v>
      </c>
      <c r="C2" s="7" t="s">
        <v>19</v>
      </c>
      <c r="D2" s="7" t="s">
        <v>18</v>
      </c>
      <c r="E2" s="7" t="s">
        <v>9</v>
      </c>
      <c r="F2" s="7" t="s">
        <v>5</v>
      </c>
      <c r="G2" s="9">
        <v>117.75</v>
      </c>
      <c r="H2" s="3">
        <f t="shared" ref="H2:H65" si="0">--(COUNTIF(I2:S3,I2)=1)</f>
        <v>0</v>
      </c>
      <c r="I2" s="10" t="str">
        <f>A2&amp; B2</f>
        <v>ИвановИП В</v>
      </c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x14ac:dyDescent="0.25">
      <c r="A3" s="7" t="s">
        <v>14</v>
      </c>
      <c r="B3" s="8" t="s">
        <v>36</v>
      </c>
      <c r="C3" s="7" t="s">
        <v>19</v>
      </c>
      <c r="D3" s="7" t="s">
        <v>18</v>
      </c>
      <c r="E3" s="7" t="s">
        <v>9</v>
      </c>
      <c r="F3" s="7" t="s">
        <v>5</v>
      </c>
      <c r="G3" s="9">
        <v>53.15</v>
      </c>
      <c r="H3" s="3">
        <f t="shared" si="0"/>
        <v>0</v>
      </c>
      <c r="I3" s="10" t="str">
        <f t="shared" ref="I3:I66" si="1">A3&amp; B3</f>
        <v>ИвановИП В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x14ac:dyDescent="0.25">
      <c r="A4" s="7" t="s">
        <v>14</v>
      </c>
      <c r="B4" s="8" t="s">
        <v>36</v>
      </c>
      <c r="C4" s="7" t="s">
        <v>22</v>
      </c>
      <c r="D4" s="7" t="s">
        <v>18</v>
      </c>
      <c r="E4" s="7" t="s">
        <v>9</v>
      </c>
      <c r="F4" s="7" t="s">
        <v>5</v>
      </c>
      <c r="G4" s="9">
        <v>117.75</v>
      </c>
      <c r="H4" s="3">
        <f t="shared" si="0"/>
        <v>0</v>
      </c>
      <c r="I4" s="10" t="str">
        <f t="shared" si="1"/>
        <v>ИвановИП В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x14ac:dyDescent="0.25">
      <c r="A5" s="7" t="s">
        <v>14</v>
      </c>
      <c r="B5" s="8" t="s">
        <v>36</v>
      </c>
      <c r="C5" s="7" t="s">
        <v>19</v>
      </c>
      <c r="D5" s="7" t="s">
        <v>18</v>
      </c>
      <c r="E5" s="7" t="s">
        <v>9</v>
      </c>
      <c r="F5" s="7" t="s">
        <v>5</v>
      </c>
      <c r="G5" s="9">
        <v>53.15</v>
      </c>
      <c r="H5" s="3">
        <f t="shared" si="0"/>
        <v>0</v>
      </c>
      <c r="I5" s="10" t="str">
        <f t="shared" si="1"/>
        <v>ИвановИП В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x14ac:dyDescent="0.25">
      <c r="A6" s="7" t="s">
        <v>14</v>
      </c>
      <c r="B6" s="8" t="s">
        <v>36</v>
      </c>
      <c r="C6" s="7" t="s">
        <v>20</v>
      </c>
      <c r="D6" s="7" t="s">
        <v>18</v>
      </c>
      <c r="E6" s="7" t="s">
        <v>9</v>
      </c>
      <c r="F6" s="7" t="s">
        <v>5</v>
      </c>
      <c r="G6" s="9">
        <v>117.75</v>
      </c>
      <c r="H6" s="3">
        <f t="shared" si="0"/>
        <v>0</v>
      </c>
      <c r="I6" s="10" t="str">
        <f t="shared" si="1"/>
        <v>ИвановИП В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x14ac:dyDescent="0.25">
      <c r="A7" s="7" t="s">
        <v>14</v>
      </c>
      <c r="B7" s="8" t="s">
        <v>36</v>
      </c>
      <c r="C7" s="7" t="s">
        <v>21</v>
      </c>
      <c r="D7" s="7" t="s">
        <v>18</v>
      </c>
      <c r="E7" s="7" t="s">
        <v>9</v>
      </c>
      <c r="F7" s="7" t="s">
        <v>5</v>
      </c>
      <c r="G7" s="9">
        <v>53.15</v>
      </c>
      <c r="H7" s="3">
        <f t="shared" si="0"/>
        <v>0</v>
      </c>
      <c r="I7" s="10" t="str">
        <f t="shared" si="1"/>
        <v>ИвановИП В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x14ac:dyDescent="0.25">
      <c r="A8" s="7" t="s">
        <v>14</v>
      </c>
      <c r="B8" s="8" t="s">
        <v>36</v>
      </c>
      <c r="C8" s="7" t="s">
        <v>24</v>
      </c>
      <c r="D8" s="7" t="s">
        <v>72</v>
      </c>
      <c r="E8" s="7" t="s">
        <v>9</v>
      </c>
      <c r="F8" s="7" t="s">
        <v>5</v>
      </c>
      <c r="G8" s="9">
        <v>117.75</v>
      </c>
      <c r="H8" s="3">
        <f t="shared" si="0"/>
        <v>0</v>
      </c>
      <c r="I8" s="10" t="str">
        <f t="shared" si="1"/>
        <v>ИвановИП В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x14ac:dyDescent="0.25">
      <c r="A9" s="7" t="s">
        <v>14</v>
      </c>
      <c r="B9" s="8" t="s">
        <v>36</v>
      </c>
      <c r="C9" s="7" t="s">
        <v>23</v>
      </c>
      <c r="D9" s="7" t="s">
        <v>18</v>
      </c>
      <c r="E9" s="7" t="s">
        <v>9</v>
      </c>
      <c r="F9" s="7" t="s">
        <v>5</v>
      </c>
      <c r="G9" s="9">
        <v>53.15</v>
      </c>
      <c r="H9" s="3">
        <f t="shared" si="0"/>
        <v>0</v>
      </c>
      <c r="I9" s="10" t="str">
        <f t="shared" si="1"/>
        <v>ИвановИП В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x14ac:dyDescent="0.25">
      <c r="A10" s="7" t="s">
        <v>14</v>
      </c>
      <c r="B10" s="8" t="s">
        <v>36</v>
      </c>
      <c r="C10" s="7" t="s">
        <v>20</v>
      </c>
      <c r="D10" s="7" t="s">
        <v>18</v>
      </c>
      <c r="E10" s="7" t="s">
        <v>9</v>
      </c>
      <c r="F10" s="7" t="s">
        <v>5</v>
      </c>
      <c r="G10" s="9">
        <v>235.5</v>
      </c>
      <c r="H10" s="3">
        <f t="shared" si="0"/>
        <v>0</v>
      </c>
      <c r="I10" s="10" t="str">
        <f t="shared" si="1"/>
        <v>ИвановИП В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x14ac:dyDescent="0.25">
      <c r="A11" s="7" t="s">
        <v>14</v>
      </c>
      <c r="B11" s="8" t="s">
        <v>36</v>
      </c>
      <c r="C11" s="7" t="s">
        <v>20</v>
      </c>
      <c r="D11" s="7" t="s">
        <v>18</v>
      </c>
      <c r="E11" s="7" t="s">
        <v>9</v>
      </c>
      <c r="F11" s="7" t="s">
        <v>5</v>
      </c>
      <c r="G11" s="9">
        <v>53.15</v>
      </c>
      <c r="H11" s="3">
        <f t="shared" si="0"/>
        <v>0</v>
      </c>
      <c r="I11" s="10" t="str">
        <f t="shared" si="1"/>
        <v>ИвановИП В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x14ac:dyDescent="0.25">
      <c r="A12" s="7" t="s">
        <v>14</v>
      </c>
      <c r="B12" s="8" t="s">
        <v>36</v>
      </c>
      <c r="C12" s="7" t="s">
        <v>28</v>
      </c>
      <c r="D12" s="7" t="s">
        <v>25</v>
      </c>
      <c r="E12" s="7" t="s">
        <v>9</v>
      </c>
      <c r="F12" s="7" t="s">
        <v>5</v>
      </c>
      <c r="G12" s="9">
        <v>44.1</v>
      </c>
      <c r="H12" s="3">
        <f t="shared" si="0"/>
        <v>1</v>
      </c>
      <c r="I12" s="10" t="str">
        <f t="shared" si="1"/>
        <v>ИвановИП В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x14ac:dyDescent="0.25">
      <c r="A13" s="7" t="s">
        <v>14</v>
      </c>
      <c r="B13" s="8" t="s">
        <v>37</v>
      </c>
      <c r="C13" s="7" t="s">
        <v>24</v>
      </c>
      <c r="D13" s="7" t="s">
        <v>72</v>
      </c>
      <c r="E13" s="7" t="s">
        <v>10</v>
      </c>
      <c r="F13" s="7" t="s">
        <v>5</v>
      </c>
      <c r="G13" s="9">
        <v>610.20000000000005</v>
      </c>
      <c r="H13" s="3">
        <f t="shared" si="0"/>
        <v>0</v>
      </c>
      <c r="I13" s="10" t="str">
        <f t="shared" si="1"/>
        <v>ИвановИП М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x14ac:dyDescent="0.25">
      <c r="A14" s="7" t="s">
        <v>14</v>
      </c>
      <c r="B14" s="8" t="s">
        <v>37</v>
      </c>
      <c r="C14" s="7" t="s">
        <v>24</v>
      </c>
      <c r="D14" s="7" t="s">
        <v>72</v>
      </c>
      <c r="E14" s="7" t="s">
        <v>10</v>
      </c>
      <c r="F14" s="7" t="s">
        <v>5</v>
      </c>
      <c r="G14" s="9">
        <v>638.1</v>
      </c>
      <c r="H14" s="3">
        <f t="shared" si="0"/>
        <v>0</v>
      </c>
      <c r="I14" s="10" t="str">
        <f t="shared" si="1"/>
        <v>ИвановИП М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x14ac:dyDescent="0.25">
      <c r="A15" s="7" t="s">
        <v>14</v>
      </c>
      <c r="B15" s="8" t="s">
        <v>37</v>
      </c>
      <c r="C15" s="7" t="s">
        <v>28</v>
      </c>
      <c r="D15" s="7" t="s">
        <v>25</v>
      </c>
      <c r="E15" s="7" t="s">
        <v>10</v>
      </c>
      <c r="F15" s="7" t="s">
        <v>5</v>
      </c>
      <c r="G15" s="9">
        <v>116.7</v>
      </c>
      <c r="H15" s="3">
        <f t="shared" si="0"/>
        <v>1</v>
      </c>
      <c r="I15" s="10" t="str">
        <f t="shared" si="1"/>
        <v>ИвановИП М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x14ac:dyDescent="0.25">
      <c r="A16" s="7" t="s">
        <v>14</v>
      </c>
      <c r="B16" s="8" t="s">
        <v>70</v>
      </c>
      <c r="C16" s="7" t="s">
        <v>24</v>
      </c>
      <c r="D16" s="7" t="s">
        <v>72</v>
      </c>
      <c r="E16" s="7" t="s">
        <v>8</v>
      </c>
      <c r="F16" s="7" t="s">
        <v>5</v>
      </c>
      <c r="G16" s="9">
        <v>362</v>
      </c>
      <c r="H16" s="3">
        <f t="shared" si="0"/>
        <v>1</v>
      </c>
      <c r="I16" s="10" t="str">
        <f t="shared" si="1"/>
        <v>ИвановИП Су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x14ac:dyDescent="0.25">
      <c r="A17" s="7" t="s">
        <v>14</v>
      </c>
      <c r="B17" s="8" t="s">
        <v>38</v>
      </c>
      <c r="C17" s="7" t="s">
        <v>28</v>
      </c>
      <c r="D17" s="7" t="s">
        <v>25</v>
      </c>
      <c r="E17" s="7" t="s">
        <v>8</v>
      </c>
      <c r="F17" s="7" t="s">
        <v>5</v>
      </c>
      <c r="G17" s="9">
        <v>1169.55</v>
      </c>
      <c r="H17" s="3">
        <f t="shared" si="0"/>
        <v>0</v>
      </c>
      <c r="I17" s="10" t="str">
        <f t="shared" si="1"/>
        <v>ИвановИП С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x14ac:dyDescent="0.25">
      <c r="A18" s="7" t="s">
        <v>14</v>
      </c>
      <c r="B18" s="8" t="s">
        <v>38</v>
      </c>
      <c r="C18" s="7" t="s">
        <v>26</v>
      </c>
      <c r="D18" s="7" t="s">
        <v>25</v>
      </c>
      <c r="E18" s="7" t="s">
        <v>8</v>
      </c>
      <c r="F18" s="7" t="s">
        <v>5</v>
      </c>
      <c r="G18" s="9">
        <v>220.5</v>
      </c>
      <c r="H18" s="3">
        <f t="shared" si="0"/>
        <v>0</v>
      </c>
      <c r="I18" s="10" t="str">
        <f t="shared" si="1"/>
        <v>ИвановИП С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x14ac:dyDescent="0.25">
      <c r="A19" s="7" t="s">
        <v>14</v>
      </c>
      <c r="B19" s="8" t="s">
        <v>38</v>
      </c>
      <c r="C19" s="7" t="s">
        <v>30</v>
      </c>
      <c r="D19" s="7" t="s">
        <v>25</v>
      </c>
      <c r="E19" s="7" t="s">
        <v>8</v>
      </c>
      <c r="F19" s="7" t="s">
        <v>5</v>
      </c>
      <c r="G19" s="9">
        <v>76.099999999999994</v>
      </c>
      <c r="H19" s="3">
        <f t="shared" si="0"/>
        <v>0</v>
      </c>
      <c r="I19" s="10" t="str">
        <f t="shared" si="1"/>
        <v>ИвановИП С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x14ac:dyDescent="0.25">
      <c r="A20" s="7" t="s">
        <v>14</v>
      </c>
      <c r="B20" s="8" t="s">
        <v>38</v>
      </c>
      <c r="C20" s="7" t="s">
        <v>28</v>
      </c>
      <c r="D20" s="7" t="s">
        <v>25</v>
      </c>
      <c r="E20" s="7" t="s">
        <v>8</v>
      </c>
      <c r="F20" s="7" t="s">
        <v>5</v>
      </c>
      <c r="G20" s="9">
        <v>150.1</v>
      </c>
      <c r="H20" s="3">
        <f t="shared" si="0"/>
        <v>0</v>
      </c>
      <c r="I20" s="10" t="str">
        <f t="shared" si="1"/>
        <v>ИвановИП С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x14ac:dyDescent="0.25">
      <c r="A21" s="7" t="s">
        <v>14</v>
      </c>
      <c r="B21" s="8" t="s">
        <v>38</v>
      </c>
      <c r="C21" s="7" t="s">
        <v>30</v>
      </c>
      <c r="D21" s="7" t="s">
        <v>25</v>
      </c>
      <c r="E21" s="7" t="s">
        <v>8</v>
      </c>
      <c r="F21" s="7" t="s">
        <v>5</v>
      </c>
      <c r="G21" s="9">
        <v>72.599999999999994</v>
      </c>
      <c r="H21" s="3">
        <f t="shared" si="0"/>
        <v>0</v>
      </c>
      <c r="I21" s="10" t="str">
        <f t="shared" si="1"/>
        <v>ИвановИП С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x14ac:dyDescent="0.25">
      <c r="A22" s="7" t="s">
        <v>14</v>
      </c>
      <c r="B22" s="8" t="s">
        <v>38</v>
      </c>
      <c r="C22" s="7" t="s">
        <v>31</v>
      </c>
      <c r="D22" s="7" t="s">
        <v>25</v>
      </c>
      <c r="E22" s="7" t="s">
        <v>8</v>
      </c>
      <c r="F22" s="7" t="s">
        <v>5</v>
      </c>
      <c r="G22" s="9">
        <v>71.25</v>
      </c>
      <c r="H22" s="3">
        <f t="shared" si="0"/>
        <v>0</v>
      </c>
      <c r="I22" s="10" t="str">
        <f t="shared" si="1"/>
        <v>ИвановИП С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x14ac:dyDescent="0.25">
      <c r="A23" s="7" t="s">
        <v>14</v>
      </c>
      <c r="B23" s="8" t="s">
        <v>38</v>
      </c>
      <c r="C23" s="7" t="s">
        <v>31</v>
      </c>
      <c r="D23" s="7" t="s">
        <v>25</v>
      </c>
      <c r="E23" s="7" t="s">
        <v>8</v>
      </c>
      <c r="F23" s="7" t="s">
        <v>5</v>
      </c>
      <c r="G23" s="9">
        <v>116.7</v>
      </c>
      <c r="H23" s="3">
        <f t="shared" si="0"/>
        <v>0</v>
      </c>
      <c r="I23" s="10" t="str">
        <f t="shared" si="1"/>
        <v>ИвановИП С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x14ac:dyDescent="0.25">
      <c r="A24" s="7" t="s">
        <v>14</v>
      </c>
      <c r="B24" s="8" t="s">
        <v>38</v>
      </c>
      <c r="C24" s="7" t="s">
        <v>26</v>
      </c>
      <c r="D24" s="7" t="s">
        <v>25</v>
      </c>
      <c r="E24" s="7" t="s">
        <v>8</v>
      </c>
      <c r="F24" s="7" t="s">
        <v>5</v>
      </c>
      <c r="G24" s="9">
        <v>74.2</v>
      </c>
      <c r="H24" s="3">
        <f t="shared" si="0"/>
        <v>1</v>
      </c>
      <c r="I24" s="10" t="str">
        <f t="shared" si="1"/>
        <v>ИвановИП С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x14ac:dyDescent="0.25">
      <c r="A25" s="7" t="s">
        <v>14</v>
      </c>
      <c r="B25" s="8" t="s">
        <v>43</v>
      </c>
      <c r="C25" s="7" t="s">
        <v>32</v>
      </c>
      <c r="D25" s="7" t="s">
        <v>72</v>
      </c>
      <c r="E25" s="7" t="s">
        <v>10</v>
      </c>
      <c r="F25" s="7" t="s">
        <v>5</v>
      </c>
      <c r="G25" s="9">
        <v>681.3</v>
      </c>
      <c r="H25" s="3">
        <f t="shared" si="0"/>
        <v>0</v>
      </c>
      <c r="I25" s="10" t="str">
        <f t="shared" si="1"/>
        <v>ИвановИП К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x14ac:dyDescent="0.25">
      <c r="A26" s="7" t="s">
        <v>14</v>
      </c>
      <c r="B26" s="8" t="s">
        <v>43</v>
      </c>
      <c r="C26" s="7" t="s">
        <v>26</v>
      </c>
      <c r="D26" s="7" t="s">
        <v>25</v>
      </c>
      <c r="E26" s="7" t="s">
        <v>10</v>
      </c>
      <c r="F26" s="7" t="s">
        <v>5</v>
      </c>
      <c r="G26" s="9">
        <v>1169.55</v>
      </c>
      <c r="H26" s="3">
        <f t="shared" si="0"/>
        <v>1</v>
      </c>
      <c r="I26" s="10" t="str">
        <f t="shared" si="1"/>
        <v>ИвановИП К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x14ac:dyDescent="0.25">
      <c r="A27" s="7" t="s">
        <v>14</v>
      </c>
      <c r="B27" s="8" t="s">
        <v>44</v>
      </c>
      <c r="C27" s="7" t="s">
        <v>32</v>
      </c>
      <c r="D27" s="7" t="s">
        <v>72</v>
      </c>
      <c r="E27" s="7" t="s">
        <v>9</v>
      </c>
      <c r="F27" s="7" t="s">
        <v>5</v>
      </c>
      <c r="G27" s="9">
        <v>82.4</v>
      </c>
      <c r="H27" s="3">
        <f t="shared" si="0"/>
        <v>0</v>
      </c>
      <c r="I27" s="10" t="str">
        <f t="shared" si="1"/>
        <v>ИвановИП Л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x14ac:dyDescent="0.25">
      <c r="A28" s="7" t="s">
        <v>14</v>
      </c>
      <c r="B28" s="8" t="s">
        <v>44</v>
      </c>
      <c r="C28" s="7" t="s">
        <v>32</v>
      </c>
      <c r="D28" s="7" t="s">
        <v>72</v>
      </c>
      <c r="E28" s="7" t="s">
        <v>9</v>
      </c>
      <c r="F28" s="7" t="s">
        <v>5</v>
      </c>
      <c r="G28" s="9">
        <v>82.4</v>
      </c>
      <c r="H28" s="3">
        <f t="shared" si="0"/>
        <v>0</v>
      </c>
      <c r="I28" s="10" t="str">
        <f t="shared" si="1"/>
        <v>ИвановИП Л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x14ac:dyDescent="0.25">
      <c r="A29" s="7" t="s">
        <v>14</v>
      </c>
      <c r="B29" s="8" t="s">
        <v>44</v>
      </c>
      <c r="C29" s="7" t="s">
        <v>33</v>
      </c>
      <c r="D29" s="7" t="s">
        <v>72</v>
      </c>
      <c r="E29" s="7" t="s">
        <v>9</v>
      </c>
      <c r="F29" s="7" t="s">
        <v>5</v>
      </c>
      <c r="G29" s="9">
        <v>80.849999999999994</v>
      </c>
      <c r="H29" s="3">
        <f t="shared" si="0"/>
        <v>0</v>
      </c>
      <c r="I29" s="10" t="str">
        <f t="shared" si="1"/>
        <v>ИвановИП Л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x14ac:dyDescent="0.25">
      <c r="A30" s="7" t="s">
        <v>14</v>
      </c>
      <c r="B30" s="8" t="s">
        <v>44</v>
      </c>
      <c r="C30" s="7" t="s">
        <v>33</v>
      </c>
      <c r="D30" s="7" t="s">
        <v>72</v>
      </c>
      <c r="E30" s="7" t="s">
        <v>9</v>
      </c>
      <c r="F30" s="7" t="s">
        <v>5</v>
      </c>
      <c r="G30" s="9">
        <v>80.849999999999994</v>
      </c>
      <c r="H30" s="3">
        <f t="shared" si="0"/>
        <v>0</v>
      </c>
      <c r="I30" s="10" t="str">
        <f t="shared" si="1"/>
        <v>ИвановИП Л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x14ac:dyDescent="0.25">
      <c r="A31" s="7" t="s">
        <v>14</v>
      </c>
      <c r="B31" s="8" t="s">
        <v>44</v>
      </c>
      <c r="C31" s="7" t="s">
        <v>33</v>
      </c>
      <c r="D31" s="7" t="s">
        <v>72</v>
      </c>
      <c r="E31" s="7" t="s">
        <v>9</v>
      </c>
      <c r="F31" s="7" t="s">
        <v>5</v>
      </c>
      <c r="G31" s="9">
        <v>80.849999999999994</v>
      </c>
      <c r="H31" s="3">
        <f t="shared" si="0"/>
        <v>0</v>
      </c>
      <c r="I31" s="10" t="str">
        <f t="shared" si="1"/>
        <v>ИвановИП Л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x14ac:dyDescent="0.25">
      <c r="A32" s="7" t="s">
        <v>14</v>
      </c>
      <c r="B32" s="8" t="s">
        <v>44</v>
      </c>
      <c r="C32" s="7" t="s">
        <v>33</v>
      </c>
      <c r="D32" s="7" t="s">
        <v>72</v>
      </c>
      <c r="E32" s="7" t="s">
        <v>9</v>
      </c>
      <c r="F32" s="7" t="s">
        <v>5</v>
      </c>
      <c r="G32" s="9">
        <v>72.400000000000006</v>
      </c>
      <c r="H32" s="3">
        <f t="shared" si="0"/>
        <v>0</v>
      </c>
      <c r="I32" s="10" t="str">
        <f t="shared" si="1"/>
        <v>ИвановИП Л</v>
      </c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x14ac:dyDescent="0.25">
      <c r="A33" s="7" t="s">
        <v>14</v>
      </c>
      <c r="B33" s="8" t="s">
        <v>44</v>
      </c>
      <c r="C33" s="7" t="s">
        <v>32</v>
      </c>
      <c r="D33" s="7" t="s">
        <v>72</v>
      </c>
      <c r="E33" s="7" t="s">
        <v>9</v>
      </c>
      <c r="F33" s="7" t="s">
        <v>5</v>
      </c>
      <c r="G33" s="9">
        <v>72.400000000000006</v>
      </c>
      <c r="H33" s="3">
        <f t="shared" si="0"/>
        <v>0</v>
      </c>
      <c r="I33" s="10" t="str">
        <f t="shared" si="1"/>
        <v>ИвановИП Л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x14ac:dyDescent="0.25">
      <c r="A34" s="7" t="s">
        <v>14</v>
      </c>
      <c r="B34" s="8" t="s">
        <v>44</v>
      </c>
      <c r="C34" s="7" t="s">
        <v>32</v>
      </c>
      <c r="D34" s="7" t="s">
        <v>72</v>
      </c>
      <c r="E34" s="7" t="s">
        <v>9</v>
      </c>
      <c r="F34" s="7" t="s">
        <v>5</v>
      </c>
      <c r="G34" s="9">
        <v>72.400000000000006</v>
      </c>
      <c r="H34" s="3">
        <f t="shared" si="0"/>
        <v>0</v>
      </c>
      <c r="I34" s="10" t="str">
        <f t="shared" si="1"/>
        <v>ИвановИП Л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x14ac:dyDescent="0.25">
      <c r="A35" s="7" t="s">
        <v>14</v>
      </c>
      <c r="B35" s="8" t="s">
        <v>44</v>
      </c>
      <c r="C35" s="7" t="s">
        <v>31</v>
      </c>
      <c r="D35" s="7" t="s">
        <v>25</v>
      </c>
      <c r="E35" s="7" t="s">
        <v>9</v>
      </c>
      <c r="F35" s="7" t="s">
        <v>5</v>
      </c>
      <c r="G35" s="9">
        <v>441</v>
      </c>
      <c r="H35" s="3">
        <f t="shared" si="0"/>
        <v>0</v>
      </c>
      <c r="I35" s="10" t="str">
        <f t="shared" si="1"/>
        <v>ИвановИП Л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x14ac:dyDescent="0.25">
      <c r="A36" s="7" t="s">
        <v>14</v>
      </c>
      <c r="B36" s="8" t="s">
        <v>44</v>
      </c>
      <c r="C36" s="7" t="s">
        <v>29</v>
      </c>
      <c r="D36" s="7" t="s">
        <v>25</v>
      </c>
      <c r="E36" s="7" t="s">
        <v>9</v>
      </c>
      <c r="F36" s="7" t="s">
        <v>5</v>
      </c>
      <c r="G36" s="9">
        <v>76.099999999999994</v>
      </c>
      <c r="H36" s="3">
        <f t="shared" si="0"/>
        <v>0</v>
      </c>
      <c r="I36" s="10" t="str">
        <f t="shared" si="1"/>
        <v>ИвановИП Л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x14ac:dyDescent="0.25">
      <c r="A37" s="7" t="s">
        <v>14</v>
      </c>
      <c r="B37" s="8" t="s">
        <v>44</v>
      </c>
      <c r="C37" s="7" t="s">
        <v>32</v>
      </c>
      <c r="D37" s="7" t="s">
        <v>72</v>
      </c>
      <c r="E37" s="7" t="s">
        <v>9</v>
      </c>
      <c r="F37" s="7" t="s">
        <v>5</v>
      </c>
      <c r="G37" s="9">
        <v>82.7</v>
      </c>
      <c r="H37" s="3">
        <f t="shared" si="0"/>
        <v>0</v>
      </c>
      <c r="I37" s="10" t="str">
        <f t="shared" si="1"/>
        <v>ИвановИП Л</v>
      </c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x14ac:dyDescent="0.25">
      <c r="A38" s="7" t="s">
        <v>14</v>
      </c>
      <c r="B38" s="8" t="s">
        <v>44</v>
      </c>
      <c r="C38" s="7" t="s">
        <v>35</v>
      </c>
      <c r="D38" s="7" t="s">
        <v>72</v>
      </c>
      <c r="E38" s="7" t="s">
        <v>9</v>
      </c>
      <c r="F38" s="7" t="s">
        <v>5</v>
      </c>
      <c r="G38" s="9">
        <v>124.05</v>
      </c>
      <c r="H38" s="3">
        <f t="shared" si="0"/>
        <v>0</v>
      </c>
      <c r="I38" s="10" t="str">
        <f t="shared" si="1"/>
        <v>ИвановИП Л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x14ac:dyDescent="0.25">
      <c r="A39" s="7" t="s">
        <v>14</v>
      </c>
      <c r="B39" s="8" t="s">
        <v>44</v>
      </c>
      <c r="C39" s="7" t="s">
        <v>29</v>
      </c>
      <c r="D39" s="7" t="s">
        <v>25</v>
      </c>
      <c r="E39" s="7" t="s">
        <v>9</v>
      </c>
      <c r="F39" s="7" t="s">
        <v>5</v>
      </c>
      <c r="G39" s="9">
        <v>150.1</v>
      </c>
      <c r="H39" s="3">
        <f t="shared" si="0"/>
        <v>0</v>
      </c>
      <c r="I39" s="10" t="str">
        <f t="shared" si="1"/>
        <v>ИвановИП Л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x14ac:dyDescent="0.25">
      <c r="A40" s="7" t="s">
        <v>14</v>
      </c>
      <c r="B40" s="8" t="s">
        <v>44</v>
      </c>
      <c r="C40" s="7" t="s">
        <v>26</v>
      </c>
      <c r="D40" s="7" t="s">
        <v>25</v>
      </c>
      <c r="E40" s="7" t="s">
        <v>9</v>
      </c>
      <c r="F40" s="7" t="s">
        <v>5</v>
      </c>
      <c r="G40" s="9">
        <v>108.9</v>
      </c>
      <c r="H40" s="3">
        <f t="shared" si="0"/>
        <v>0</v>
      </c>
      <c r="I40" s="10" t="str">
        <f t="shared" si="1"/>
        <v>ИвановИП Л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x14ac:dyDescent="0.25">
      <c r="A41" s="7" t="s">
        <v>14</v>
      </c>
      <c r="B41" s="8" t="s">
        <v>44</v>
      </c>
      <c r="C41" s="7" t="s">
        <v>26</v>
      </c>
      <c r="D41" s="7" t="s">
        <v>25</v>
      </c>
      <c r="E41" s="7" t="s">
        <v>9</v>
      </c>
      <c r="F41" s="7" t="s">
        <v>5</v>
      </c>
      <c r="G41" s="9">
        <v>71.25</v>
      </c>
      <c r="H41" s="3">
        <f t="shared" si="0"/>
        <v>0</v>
      </c>
      <c r="I41" s="10" t="str">
        <f t="shared" si="1"/>
        <v>ИвановИП Л</v>
      </c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x14ac:dyDescent="0.25">
      <c r="A42" s="7" t="s">
        <v>14</v>
      </c>
      <c r="B42" s="8" t="s">
        <v>44</v>
      </c>
      <c r="C42" s="7" t="s">
        <v>20</v>
      </c>
      <c r="D42" s="7" t="s">
        <v>18</v>
      </c>
      <c r="E42" s="7" t="s">
        <v>9</v>
      </c>
      <c r="F42" s="7" t="s">
        <v>5</v>
      </c>
      <c r="G42" s="9">
        <v>117.75</v>
      </c>
      <c r="H42" s="3">
        <f t="shared" si="0"/>
        <v>0</v>
      </c>
      <c r="I42" s="10" t="str">
        <f t="shared" si="1"/>
        <v>ИвановИП Л</v>
      </c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x14ac:dyDescent="0.25">
      <c r="A43" s="7" t="s">
        <v>14</v>
      </c>
      <c r="B43" s="8" t="s">
        <v>44</v>
      </c>
      <c r="C43" s="7" t="s">
        <v>22</v>
      </c>
      <c r="D43" s="7" t="s">
        <v>18</v>
      </c>
      <c r="E43" s="7" t="s">
        <v>9</v>
      </c>
      <c r="F43" s="7" t="s">
        <v>5</v>
      </c>
      <c r="G43" s="9">
        <v>72.849999999999994</v>
      </c>
      <c r="H43" s="3">
        <f t="shared" si="0"/>
        <v>0</v>
      </c>
      <c r="I43" s="10" t="str">
        <f t="shared" si="1"/>
        <v>ИвановИП Л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x14ac:dyDescent="0.25">
      <c r="A44" s="7" t="s">
        <v>14</v>
      </c>
      <c r="B44" s="8" t="s">
        <v>44</v>
      </c>
      <c r="C44" s="7" t="s">
        <v>20</v>
      </c>
      <c r="D44" s="7" t="s">
        <v>18</v>
      </c>
      <c r="E44" s="7" t="s">
        <v>9</v>
      </c>
      <c r="F44" s="7" t="s">
        <v>5</v>
      </c>
      <c r="G44" s="9">
        <v>117.75</v>
      </c>
      <c r="H44" s="3">
        <f t="shared" si="0"/>
        <v>0</v>
      </c>
      <c r="I44" s="10" t="str">
        <f t="shared" si="1"/>
        <v>ИвановИП Л</v>
      </c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x14ac:dyDescent="0.25">
      <c r="A45" s="7" t="s">
        <v>14</v>
      </c>
      <c r="B45" s="8" t="s">
        <v>44</v>
      </c>
      <c r="C45" s="7" t="s">
        <v>20</v>
      </c>
      <c r="D45" s="7" t="s">
        <v>18</v>
      </c>
      <c r="E45" s="7" t="s">
        <v>9</v>
      </c>
      <c r="F45" s="7" t="s">
        <v>5</v>
      </c>
      <c r="G45" s="9">
        <v>72.849999999999994</v>
      </c>
      <c r="H45" s="3">
        <f t="shared" si="0"/>
        <v>0</v>
      </c>
      <c r="I45" s="10" t="str">
        <f t="shared" si="1"/>
        <v>ИвановИП Л</v>
      </c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x14ac:dyDescent="0.25">
      <c r="A46" s="7" t="s">
        <v>14</v>
      </c>
      <c r="B46" s="8" t="s">
        <v>44</v>
      </c>
      <c r="C46" s="7" t="s">
        <v>20</v>
      </c>
      <c r="D46" s="7" t="s">
        <v>18</v>
      </c>
      <c r="E46" s="7" t="s">
        <v>9</v>
      </c>
      <c r="F46" s="7" t="s">
        <v>5</v>
      </c>
      <c r="G46" s="9">
        <v>117.75</v>
      </c>
      <c r="H46" s="3">
        <f t="shared" si="0"/>
        <v>0</v>
      </c>
      <c r="I46" s="10" t="str">
        <f t="shared" si="1"/>
        <v>ИвановИП Л</v>
      </c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x14ac:dyDescent="0.25">
      <c r="A47" s="7" t="s">
        <v>14</v>
      </c>
      <c r="B47" s="8" t="s">
        <v>44</v>
      </c>
      <c r="C47" s="7" t="s">
        <v>19</v>
      </c>
      <c r="D47" s="7" t="s">
        <v>18</v>
      </c>
      <c r="E47" s="7" t="s">
        <v>9</v>
      </c>
      <c r="F47" s="7" t="s">
        <v>5</v>
      </c>
      <c r="G47" s="9">
        <v>72.849999999999994</v>
      </c>
      <c r="H47" s="3">
        <f t="shared" si="0"/>
        <v>0</v>
      </c>
      <c r="I47" s="10" t="str">
        <f t="shared" si="1"/>
        <v>ИвановИП Л</v>
      </c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x14ac:dyDescent="0.25">
      <c r="A48" s="7" t="s">
        <v>14</v>
      </c>
      <c r="B48" s="8" t="s">
        <v>44</v>
      </c>
      <c r="C48" s="7" t="s">
        <v>22</v>
      </c>
      <c r="D48" s="7" t="s">
        <v>18</v>
      </c>
      <c r="E48" s="7" t="s">
        <v>9</v>
      </c>
      <c r="F48" s="7" t="s">
        <v>5</v>
      </c>
      <c r="G48" s="9">
        <v>117.75</v>
      </c>
      <c r="H48" s="3">
        <f t="shared" si="0"/>
        <v>0</v>
      </c>
      <c r="I48" s="10" t="str">
        <f t="shared" si="1"/>
        <v>ИвановИП Л</v>
      </c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x14ac:dyDescent="0.25">
      <c r="A49" s="7" t="s">
        <v>14</v>
      </c>
      <c r="B49" s="8" t="s">
        <v>44</v>
      </c>
      <c r="C49" s="7" t="s">
        <v>19</v>
      </c>
      <c r="D49" s="7" t="s">
        <v>18</v>
      </c>
      <c r="E49" s="7" t="s">
        <v>9</v>
      </c>
      <c r="F49" s="7" t="s">
        <v>5</v>
      </c>
      <c r="G49" s="9">
        <v>72.849999999999994</v>
      </c>
      <c r="H49" s="3">
        <f t="shared" si="0"/>
        <v>0</v>
      </c>
      <c r="I49" s="10" t="str">
        <f t="shared" si="1"/>
        <v>ИвановИП Л</v>
      </c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x14ac:dyDescent="0.25">
      <c r="A50" s="7" t="s">
        <v>14</v>
      </c>
      <c r="B50" s="8" t="s">
        <v>44</v>
      </c>
      <c r="C50" s="7" t="s">
        <v>19</v>
      </c>
      <c r="D50" s="7" t="s">
        <v>18</v>
      </c>
      <c r="E50" s="7" t="s">
        <v>9</v>
      </c>
      <c r="F50" s="7" t="s">
        <v>5</v>
      </c>
      <c r="G50" s="9">
        <v>117.75</v>
      </c>
      <c r="H50" s="3">
        <f t="shared" si="0"/>
        <v>0</v>
      </c>
      <c r="I50" s="10" t="str">
        <f t="shared" si="1"/>
        <v>ИвановИП Л</v>
      </c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x14ac:dyDescent="0.25">
      <c r="A51" s="7" t="s">
        <v>14</v>
      </c>
      <c r="B51" s="8" t="s">
        <v>44</v>
      </c>
      <c r="C51" s="7" t="s">
        <v>19</v>
      </c>
      <c r="D51" s="7" t="s">
        <v>18</v>
      </c>
      <c r="E51" s="7" t="s">
        <v>9</v>
      </c>
      <c r="F51" s="7" t="s">
        <v>5</v>
      </c>
      <c r="G51" s="9">
        <v>72.849999999999994</v>
      </c>
      <c r="H51" s="3">
        <f t="shared" si="0"/>
        <v>0</v>
      </c>
      <c r="I51" s="10" t="str">
        <f t="shared" si="1"/>
        <v>ИвановИП Л</v>
      </c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x14ac:dyDescent="0.25">
      <c r="A52" s="7" t="s">
        <v>14</v>
      </c>
      <c r="B52" s="8" t="s">
        <v>44</v>
      </c>
      <c r="C52" s="7" t="s">
        <v>27</v>
      </c>
      <c r="D52" s="7" t="s">
        <v>25</v>
      </c>
      <c r="E52" s="7" t="s">
        <v>9</v>
      </c>
      <c r="F52" s="7" t="s">
        <v>5</v>
      </c>
      <c r="G52" s="9">
        <v>74.2</v>
      </c>
      <c r="H52" s="3">
        <f t="shared" si="0"/>
        <v>1</v>
      </c>
      <c r="I52" s="10" t="str">
        <f t="shared" si="1"/>
        <v>ИвановИП Л</v>
      </c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x14ac:dyDescent="0.25">
      <c r="A53" s="7" t="s">
        <v>14</v>
      </c>
      <c r="B53" s="8" t="s">
        <v>45</v>
      </c>
      <c r="C53" s="7" t="s">
        <v>27</v>
      </c>
      <c r="D53" s="7" t="s">
        <v>25</v>
      </c>
      <c r="E53" s="7" t="s">
        <v>8</v>
      </c>
      <c r="F53" s="7" t="s">
        <v>5</v>
      </c>
      <c r="G53" s="9">
        <v>220.5</v>
      </c>
      <c r="H53" s="3">
        <f t="shared" si="0"/>
        <v>0</v>
      </c>
      <c r="I53" s="10" t="str">
        <f t="shared" si="1"/>
        <v>ИвановООО Д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x14ac:dyDescent="0.25">
      <c r="A54" s="7" t="s">
        <v>14</v>
      </c>
      <c r="B54" s="8" t="s">
        <v>45</v>
      </c>
      <c r="C54" s="7" t="s">
        <v>27</v>
      </c>
      <c r="D54" s="7" t="s">
        <v>25</v>
      </c>
      <c r="E54" s="7" t="s">
        <v>8</v>
      </c>
      <c r="F54" s="7" t="s">
        <v>5</v>
      </c>
      <c r="G54" s="9">
        <v>152.19999999999999</v>
      </c>
      <c r="H54" s="3">
        <f t="shared" si="0"/>
        <v>0</v>
      </c>
      <c r="I54" s="10" t="str">
        <f t="shared" si="1"/>
        <v>ИвановООО Д</v>
      </c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x14ac:dyDescent="0.25">
      <c r="A55" s="7" t="s">
        <v>14</v>
      </c>
      <c r="B55" s="8" t="s">
        <v>45</v>
      </c>
      <c r="C55" s="7" t="s">
        <v>27</v>
      </c>
      <c r="D55" s="7" t="s">
        <v>25</v>
      </c>
      <c r="E55" s="7" t="s">
        <v>8</v>
      </c>
      <c r="F55" s="7" t="s">
        <v>5</v>
      </c>
      <c r="G55" s="9">
        <v>220.5</v>
      </c>
      <c r="H55" s="3">
        <f t="shared" si="0"/>
        <v>0</v>
      </c>
      <c r="I55" s="10" t="str">
        <f t="shared" si="1"/>
        <v>ИвановООО Д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x14ac:dyDescent="0.25">
      <c r="A56" s="7" t="s">
        <v>14</v>
      </c>
      <c r="B56" s="8" t="s">
        <v>45</v>
      </c>
      <c r="C56" s="7" t="s">
        <v>27</v>
      </c>
      <c r="D56" s="7" t="s">
        <v>25</v>
      </c>
      <c r="E56" s="7" t="s">
        <v>8</v>
      </c>
      <c r="F56" s="7" t="s">
        <v>5</v>
      </c>
      <c r="G56" s="9">
        <v>152.19999999999999</v>
      </c>
      <c r="H56" s="3">
        <f t="shared" si="0"/>
        <v>0</v>
      </c>
      <c r="I56" s="10" t="str">
        <f t="shared" si="1"/>
        <v>ИвановООО Д</v>
      </c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x14ac:dyDescent="0.25">
      <c r="A57" s="7" t="s">
        <v>14</v>
      </c>
      <c r="B57" s="8" t="s">
        <v>45</v>
      </c>
      <c r="C57" s="7" t="s">
        <v>28</v>
      </c>
      <c r="D57" s="7" t="s">
        <v>25</v>
      </c>
      <c r="E57" s="7" t="s">
        <v>8</v>
      </c>
      <c r="F57" s="7" t="s">
        <v>5</v>
      </c>
      <c r="G57" s="9">
        <v>375.25</v>
      </c>
      <c r="H57" s="3">
        <f t="shared" si="0"/>
        <v>0</v>
      </c>
      <c r="I57" s="10" t="str">
        <f t="shared" si="1"/>
        <v>ИвановООО Д</v>
      </c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x14ac:dyDescent="0.25">
      <c r="A58" s="7" t="s">
        <v>14</v>
      </c>
      <c r="B58" s="8" t="s">
        <v>45</v>
      </c>
      <c r="C58" s="7" t="s">
        <v>28</v>
      </c>
      <c r="D58" s="7" t="s">
        <v>25</v>
      </c>
      <c r="E58" s="7" t="s">
        <v>8</v>
      </c>
      <c r="F58" s="7" t="s">
        <v>5</v>
      </c>
      <c r="G58" s="9">
        <v>181.5</v>
      </c>
      <c r="H58" s="3">
        <f t="shared" si="0"/>
        <v>0</v>
      </c>
      <c r="I58" s="10" t="str">
        <f t="shared" si="1"/>
        <v>ИвановООО Д</v>
      </c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x14ac:dyDescent="0.25">
      <c r="A59" s="7" t="s">
        <v>14</v>
      </c>
      <c r="B59" s="8" t="s">
        <v>45</v>
      </c>
      <c r="C59" s="7" t="s">
        <v>28</v>
      </c>
      <c r="D59" s="7" t="s">
        <v>25</v>
      </c>
      <c r="E59" s="7" t="s">
        <v>8</v>
      </c>
      <c r="F59" s="7" t="s">
        <v>5</v>
      </c>
      <c r="G59" s="9">
        <v>356.25</v>
      </c>
      <c r="H59" s="3">
        <f t="shared" si="0"/>
        <v>0</v>
      </c>
      <c r="I59" s="10" t="str">
        <f t="shared" si="1"/>
        <v>ИвановООО Д</v>
      </c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x14ac:dyDescent="0.25">
      <c r="A60" s="7" t="s">
        <v>14</v>
      </c>
      <c r="B60" s="8" t="s">
        <v>45</v>
      </c>
      <c r="C60" s="7" t="s">
        <v>28</v>
      </c>
      <c r="D60" s="7" t="s">
        <v>25</v>
      </c>
      <c r="E60" s="7" t="s">
        <v>8</v>
      </c>
      <c r="F60" s="7" t="s">
        <v>5</v>
      </c>
      <c r="G60" s="9">
        <v>73.099999999999994</v>
      </c>
      <c r="H60" s="3">
        <f t="shared" si="0"/>
        <v>0</v>
      </c>
      <c r="I60" s="10" t="str">
        <f t="shared" si="1"/>
        <v>ИвановООО Д</v>
      </c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x14ac:dyDescent="0.25">
      <c r="A61" s="7" t="s">
        <v>14</v>
      </c>
      <c r="B61" s="8" t="s">
        <v>45</v>
      </c>
      <c r="C61" s="7" t="s">
        <v>31</v>
      </c>
      <c r="D61" s="7" t="s">
        <v>25</v>
      </c>
      <c r="E61" s="7" t="s">
        <v>8</v>
      </c>
      <c r="F61" s="7" t="s">
        <v>5</v>
      </c>
      <c r="G61" s="9">
        <v>175.05</v>
      </c>
      <c r="H61" s="3">
        <f t="shared" si="0"/>
        <v>0</v>
      </c>
      <c r="I61" s="10" t="str">
        <f t="shared" si="1"/>
        <v>ИвановООО Д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x14ac:dyDescent="0.25">
      <c r="A62" s="7" t="s">
        <v>14</v>
      </c>
      <c r="B62" s="8" t="s">
        <v>45</v>
      </c>
      <c r="C62" s="7" t="s">
        <v>31</v>
      </c>
      <c r="D62" s="7" t="s">
        <v>25</v>
      </c>
      <c r="E62" s="7" t="s">
        <v>8</v>
      </c>
      <c r="F62" s="7" t="s">
        <v>5</v>
      </c>
      <c r="G62" s="9">
        <v>148.4</v>
      </c>
      <c r="H62" s="3">
        <f t="shared" si="0"/>
        <v>1</v>
      </c>
      <c r="I62" s="10" t="str">
        <f t="shared" si="1"/>
        <v>ИвановООО Д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x14ac:dyDescent="0.25">
      <c r="A63" s="7" t="s">
        <v>14</v>
      </c>
      <c r="B63" s="8" t="s">
        <v>46</v>
      </c>
      <c r="C63" s="7" t="s">
        <v>35</v>
      </c>
      <c r="D63" s="7" t="s">
        <v>72</v>
      </c>
      <c r="E63" s="7" t="s">
        <v>8</v>
      </c>
      <c r="F63" s="7" t="s">
        <v>5</v>
      </c>
      <c r="G63" s="9">
        <v>738</v>
      </c>
      <c r="H63" s="3">
        <f t="shared" si="0"/>
        <v>1</v>
      </c>
      <c r="I63" s="10" t="str">
        <f t="shared" si="1"/>
        <v>ИвановООО Р</v>
      </c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x14ac:dyDescent="0.25">
      <c r="A64" s="7" t="s">
        <v>14</v>
      </c>
      <c r="B64" s="8" t="s">
        <v>47</v>
      </c>
      <c r="C64" s="7" t="s">
        <v>30</v>
      </c>
      <c r="D64" s="7" t="s">
        <v>25</v>
      </c>
      <c r="E64" s="7" t="s">
        <v>8</v>
      </c>
      <c r="F64" s="7" t="s">
        <v>5</v>
      </c>
      <c r="G64" s="9">
        <v>132.30000000000001</v>
      </c>
      <c r="H64" s="3">
        <f t="shared" si="0"/>
        <v>0</v>
      </c>
      <c r="I64" s="10" t="str">
        <f t="shared" si="1"/>
        <v>ИвановИП П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x14ac:dyDescent="0.25">
      <c r="A65" s="7" t="s">
        <v>14</v>
      </c>
      <c r="B65" s="8" t="s">
        <v>47</v>
      </c>
      <c r="C65" s="7" t="s">
        <v>30</v>
      </c>
      <c r="D65" s="7" t="s">
        <v>25</v>
      </c>
      <c r="E65" s="7" t="s">
        <v>8</v>
      </c>
      <c r="F65" s="7" t="s">
        <v>5</v>
      </c>
      <c r="G65" s="9">
        <v>76.099999999999994</v>
      </c>
      <c r="H65" s="3">
        <f t="shared" si="0"/>
        <v>0</v>
      </c>
      <c r="I65" s="10" t="str">
        <f t="shared" si="1"/>
        <v>ИвановИП П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x14ac:dyDescent="0.25">
      <c r="A66" s="7" t="s">
        <v>14</v>
      </c>
      <c r="B66" s="8" t="s">
        <v>47</v>
      </c>
      <c r="C66" s="7" t="s">
        <v>30</v>
      </c>
      <c r="D66" s="7" t="s">
        <v>25</v>
      </c>
      <c r="E66" s="7" t="s">
        <v>8</v>
      </c>
      <c r="F66" s="7" t="s">
        <v>5</v>
      </c>
      <c r="G66" s="9">
        <v>132.30000000000001</v>
      </c>
      <c r="H66" s="3">
        <f t="shared" ref="H66:H129" si="2">--(COUNTIF(I66:S67,I66)=1)</f>
        <v>0</v>
      </c>
      <c r="I66" s="10" t="str">
        <f t="shared" si="1"/>
        <v>ИвановИП П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x14ac:dyDescent="0.25">
      <c r="A67" s="7" t="s">
        <v>14</v>
      </c>
      <c r="B67" s="8" t="s">
        <v>47</v>
      </c>
      <c r="C67" s="7" t="s">
        <v>28</v>
      </c>
      <c r="D67" s="7" t="s">
        <v>25</v>
      </c>
      <c r="E67" s="7" t="s">
        <v>8</v>
      </c>
      <c r="F67" s="7" t="s">
        <v>5</v>
      </c>
      <c r="G67" s="9">
        <v>228.3</v>
      </c>
      <c r="H67" s="3">
        <f t="shared" si="2"/>
        <v>0</v>
      </c>
      <c r="I67" s="10" t="str">
        <f t="shared" ref="I67:I130" si="3">A67&amp; B67</f>
        <v>ИвановИП П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x14ac:dyDescent="0.25">
      <c r="A68" s="7" t="s">
        <v>14</v>
      </c>
      <c r="B68" s="8" t="s">
        <v>47</v>
      </c>
      <c r="C68" s="7" t="s">
        <v>29</v>
      </c>
      <c r="D68" s="7" t="s">
        <v>25</v>
      </c>
      <c r="E68" s="7" t="s">
        <v>8</v>
      </c>
      <c r="F68" s="7" t="s">
        <v>5</v>
      </c>
      <c r="G68" s="9">
        <v>225.15</v>
      </c>
      <c r="H68" s="3">
        <f t="shared" si="2"/>
        <v>0</v>
      </c>
      <c r="I68" s="10" t="str">
        <f t="shared" si="3"/>
        <v>ИвановИП П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x14ac:dyDescent="0.25">
      <c r="A69" s="7" t="s">
        <v>14</v>
      </c>
      <c r="B69" s="8" t="s">
        <v>47</v>
      </c>
      <c r="C69" s="7" t="s">
        <v>29</v>
      </c>
      <c r="D69" s="7" t="s">
        <v>25</v>
      </c>
      <c r="E69" s="7" t="s">
        <v>8</v>
      </c>
      <c r="F69" s="7" t="s">
        <v>5</v>
      </c>
      <c r="G69" s="9">
        <v>108.9</v>
      </c>
      <c r="H69" s="3">
        <f t="shared" si="2"/>
        <v>0</v>
      </c>
      <c r="I69" s="10" t="str">
        <f t="shared" si="3"/>
        <v>ИвановИП П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x14ac:dyDescent="0.25">
      <c r="A70" s="7" t="s">
        <v>14</v>
      </c>
      <c r="B70" s="8" t="s">
        <v>47</v>
      </c>
      <c r="C70" s="7" t="s">
        <v>29</v>
      </c>
      <c r="D70" s="7" t="s">
        <v>25</v>
      </c>
      <c r="E70" s="7" t="s">
        <v>8</v>
      </c>
      <c r="F70" s="7" t="s">
        <v>5</v>
      </c>
      <c r="G70" s="9">
        <v>213.75</v>
      </c>
      <c r="H70" s="3">
        <f t="shared" si="2"/>
        <v>0</v>
      </c>
      <c r="I70" s="10" t="str">
        <f t="shared" si="3"/>
        <v>ИвановИП П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x14ac:dyDescent="0.25">
      <c r="A71" s="7" t="s">
        <v>14</v>
      </c>
      <c r="B71" s="8" t="s">
        <v>47</v>
      </c>
      <c r="C71" s="7" t="s">
        <v>28</v>
      </c>
      <c r="D71" s="7" t="s">
        <v>25</v>
      </c>
      <c r="E71" s="7" t="s">
        <v>8</v>
      </c>
      <c r="F71" s="7" t="s">
        <v>5</v>
      </c>
      <c r="G71" s="9">
        <v>222.6</v>
      </c>
      <c r="H71" s="3">
        <f t="shared" si="2"/>
        <v>1</v>
      </c>
      <c r="I71" s="10" t="str">
        <f t="shared" si="3"/>
        <v>ИвановИП П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x14ac:dyDescent="0.25">
      <c r="A72" s="7" t="s">
        <v>14</v>
      </c>
      <c r="B72" s="8" t="s">
        <v>48</v>
      </c>
      <c r="C72" s="7" t="s">
        <v>28</v>
      </c>
      <c r="D72" s="7" t="s">
        <v>25</v>
      </c>
      <c r="E72" s="7" t="s">
        <v>8</v>
      </c>
      <c r="F72" s="7" t="s">
        <v>5</v>
      </c>
      <c r="G72" s="9">
        <v>44.1</v>
      </c>
      <c r="H72" s="3">
        <f t="shared" si="2"/>
        <v>0</v>
      </c>
      <c r="I72" s="10" t="str">
        <f t="shared" si="3"/>
        <v>ИвановИП Г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x14ac:dyDescent="0.25">
      <c r="A73" s="7" t="s">
        <v>14</v>
      </c>
      <c r="B73" s="8" t="s">
        <v>48</v>
      </c>
      <c r="C73" s="7" t="s">
        <v>27</v>
      </c>
      <c r="D73" s="7" t="s">
        <v>25</v>
      </c>
      <c r="E73" s="7" t="s">
        <v>8</v>
      </c>
      <c r="F73" s="7" t="s">
        <v>5</v>
      </c>
      <c r="G73" s="9">
        <v>44.1</v>
      </c>
      <c r="H73" s="3">
        <f t="shared" si="2"/>
        <v>1</v>
      </c>
      <c r="I73" s="10" t="str">
        <f t="shared" si="3"/>
        <v>ИвановИП Г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x14ac:dyDescent="0.25">
      <c r="A74" s="7" t="s">
        <v>15</v>
      </c>
      <c r="B74" s="8" t="s">
        <v>54</v>
      </c>
      <c r="C74" s="7" t="s">
        <v>35</v>
      </c>
      <c r="D74" s="7" t="s">
        <v>72</v>
      </c>
      <c r="E74" s="7" t="s">
        <v>9</v>
      </c>
      <c r="F74" s="7" t="s">
        <v>5</v>
      </c>
      <c r="G74" s="9">
        <v>2825.12</v>
      </c>
      <c r="H74" s="3">
        <f t="shared" si="2"/>
        <v>0</v>
      </c>
      <c r="I74" s="10" t="str">
        <f t="shared" si="3"/>
        <v>ВасильевИП Ив</v>
      </c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x14ac:dyDescent="0.25">
      <c r="A75" s="7" t="s">
        <v>15</v>
      </c>
      <c r="B75" s="8" t="s">
        <v>54</v>
      </c>
      <c r="C75" s="7" t="s">
        <v>20</v>
      </c>
      <c r="D75" s="7" t="s">
        <v>18</v>
      </c>
      <c r="E75" s="7" t="s">
        <v>9</v>
      </c>
      <c r="F75" s="7" t="s">
        <v>5</v>
      </c>
      <c r="G75" s="9">
        <v>2722.02</v>
      </c>
      <c r="H75" s="3">
        <f t="shared" si="2"/>
        <v>0</v>
      </c>
      <c r="I75" s="10" t="str">
        <f t="shared" si="3"/>
        <v>ВасильевИП Ив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x14ac:dyDescent="0.25">
      <c r="A76" s="7" t="s">
        <v>15</v>
      </c>
      <c r="B76" s="8" t="s">
        <v>54</v>
      </c>
      <c r="C76" s="7" t="s">
        <v>27</v>
      </c>
      <c r="D76" s="7" t="s">
        <v>25</v>
      </c>
      <c r="E76" s="7" t="s">
        <v>9</v>
      </c>
      <c r="F76" s="7" t="s">
        <v>5</v>
      </c>
      <c r="G76" s="9">
        <v>1384.57</v>
      </c>
      <c r="H76" s="3">
        <f t="shared" si="2"/>
        <v>1</v>
      </c>
      <c r="I76" s="10" t="str">
        <f t="shared" si="3"/>
        <v>ВасильевИП Ив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x14ac:dyDescent="0.25">
      <c r="A77" s="7" t="s">
        <v>15</v>
      </c>
      <c r="B77" s="8" t="s">
        <v>55</v>
      </c>
      <c r="C77" s="7" t="s">
        <v>27</v>
      </c>
      <c r="D77" s="7" t="s">
        <v>25</v>
      </c>
      <c r="E77" s="7" t="s">
        <v>8</v>
      </c>
      <c r="F77" s="7" t="s">
        <v>5</v>
      </c>
      <c r="G77" s="9">
        <v>75.05</v>
      </c>
      <c r="H77" s="3">
        <f t="shared" si="2"/>
        <v>1</v>
      </c>
      <c r="I77" s="10" t="str">
        <f t="shared" si="3"/>
        <v>ВасильевИП И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x14ac:dyDescent="0.25">
      <c r="A78" s="7" t="s">
        <v>15</v>
      </c>
      <c r="B78" s="8" t="s">
        <v>56</v>
      </c>
      <c r="C78" s="7" t="s">
        <v>27</v>
      </c>
      <c r="D78" s="7" t="s">
        <v>25</v>
      </c>
      <c r="E78" s="7" t="s">
        <v>8</v>
      </c>
      <c r="F78" s="7" t="s">
        <v>5</v>
      </c>
      <c r="G78" s="9">
        <v>76.099999999999994</v>
      </c>
      <c r="H78" s="3">
        <f t="shared" si="2"/>
        <v>1</v>
      </c>
      <c r="I78" s="10" t="str">
        <f t="shared" si="3"/>
        <v>ВасильевИП Ко</v>
      </c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x14ac:dyDescent="0.25">
      <c r="A79" s="7" t="s">
        <v>15</v>
      </c>
      <c r="B79" s="8" t="s">
        <v>57</v>
      </c>
      <c r="C79" s="7" t="s">
        <v>24</v>
      </c>
      <c r="D79" s="7" t="s">
        <v>72</v>
      </c>
      <c r="E79" s="7" t="s">
        <v>8</v>
      </c>
      <c r="F79" s="7" t="s">
        <v>5</v>
      </c>
      <c r="G79" s="9">
        <v>41.2</v>
      </c>
      <c r="H79" s="3">
        <f t="shared" si="2"/>
        <v>0</v>
      </c>
      <c r="I79" s="10" t="str">
        <f t="shared" si="3"/>
        <v>ВасильевИП Му</v>
      </c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x14ac:dyDescent="0.25">
      <c r="A80" s="7" t="s">
        <v>15</v>
      </c>
      <c r="B80" s="8" t="s">
        <v>57</v>
      </c>
      <c r="C80" s="7" t="s">
        <v>34</v>
      </c>
      <c r="D80" s="7" t="s">
        <v>72</v>
      </c>
      <c r="E80" s="7" t="s">
        <v>8</v>
      </c>
      <c r="F80" s="7" t="s">
        <v>5</v>
      </c>
      <c r="G80" s="9">
        <v>41.2</v>
      </c>
      <c r="H80" s="3">
        <f t="shared" si="2"/>
        <v>0</v>
      </c>
      <c r="I80" s="10" t="str">
        <f t="shared" si="3"/>
        <v>ВасильевИП Му</v>
      </c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x14ac:dyDescent="0.25">
      <c r="A81" s="7" t="s">
        <v>15</v>
      </c>
      <c r="B81" s="8" t="s">
        <v>57</v>
      </c>
      <c r="C81" s="7" t="s">
        <v>34</v>
      </c>
      <c r="D81" s="7" t="s">
        <v>72</v>
      </c>
      <c r="E81" s="7" t="s">
        <v>8</v>
      </c>
      <c r="F81" s="7" t="s">
        <v>5</v>
      </c>
      <c r="G81" s="9">
        <v>44.3</v>
      </c>
      <c r="H81" s="3">
        <f t="shared" si="2"/>
        <v>1</v>
      </c>
      <c r="I81" s="10" t="str">
        <f t="shared" si="3"/>
        <v>ВасильевИП Му</v>
      </c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x14ac:dyDescent="0.25">
      <c r="A82" s="7" t="s">
        <v>15</v>
      </c>
      <c r="B82" s="8" t="s">
        <v>58</v>
      </c>
      <c r="C82" s="7" t="s">
        <v>34</v>
      </c>
      <c r="D82" s="7" t="s">
        <v>72</v>
      </c>
      <c r="E82" s="7" t="s">
        <v>8</v>
      </c>
      <c r="F82" s="7" t="s">
        <v>5</v>
      </c>
      <c r="G82" s="9">
        <v>688.08</v>
      </c>
      <c r="H82" s="3">
        <f t="shared" si="2"/>
        <v>1</v>
      </c>
      <c r="I82" s="10" t="str">
        <f t="shared" si="3"/>
        <v>ВасильевИП Ма</v>
      </c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x14ac:dyDescent="0.25">
      <c r="A83" s="7" t="s">
        <v>15</v>
      </c>
      <c r="B83" s="8" t="s">
        <v>59</v>
      </c>
      <c r="C83" s="7" t="s">
        <v>35</v>
      </c>
      <c r="D83" s="7" t="s">
        <v>72</v>
      </c>
      <c r="E83" s="7" t="s">
        <v>10</v>
      </c>
      <c r="F83" s="7" t="s">
        <v>5</v>
      </c>
      <c r="G83" s="9">
        <v>41.1</v>
      </c>
      <c r="H83" s="3">
        <f t="shared" si="2"/>
        <v>0</v>
      </c>
      <c r="I83" s="10" t="str">
        <f t="shared" si="3"/>
        <v>ВасильевИП По</v>
      </c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x14ac:dyDescent="0.25">
      <c r="A84" s="7" t="s">
        <v>15</v>
      </c>
      <c r="B84" s="8" t="s">
        <v>59</v>
      </c>
      <c r="C84" s="7" t="s">
        <v>19</v>
      </c>
      <c r="D84" s="7" t="s">
        <v>18</v>
      </c>
      <c r="E84" s="7" t="s">
        <v>10</v>
      </c>
      <c r="F84" s="7" t="s">
        <v>5</v>
      </c>
      <c r="G84" s="9">
        <v>72.849999999999994</v>
      </c>
      <c r="H84" s="3">
        <f t="shared" si="2"/>
        <v>0</v>
      </c>
      <c r="I84" s="10" t="str">
        <f t="shared" si="3"/>
        <v>ВасильевИП По</v>
      </c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x14ac:dyDescent="0.25">
      <c r="A85" s="7" t="s">
        <v>15</v>
      </c>
      <c r="B85" s="8" t="s">
        <v>59</v>
      </c>
      <c r="C85" s="7" t="s">
        <v>20</v>
      </c>
      <c r="D85" s="7" t="s">
        <v>18</v>
      </c>
      <c r="E85" s="7" t="s">
        <v>10</v>
      </c>
      <c r="F85" s="7" t="s">
        <v>5</v>
      </c>
      <c r="G85" s="9">
        <v>72.849999999999994</v>
      </c>
      <c r="H85" s="3">
        <f t="shared" si="2"/>
        <v>0</v>
      </c>
      <c r="I85" s="10" t="str">
        <f t="shared" si="3"/>
        <v>ВасильевИП По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x14ac:dyDescent="0.25">
      <c r="A86" s="7" t="s">
        <v>15</v>
      </c>
      <c r="B86" s="8" t="s">
        <v>59</v>
      </c>
      <c r="C86" s="7" t="s">
        <v>20</v>
      </c>
      <c r="D86" s="7" t="s">
        <v>18</v>
      </c>
      <c r="E86" s="7" t="s">
        <v>10</v>
      </c>
      <c r="F86" s="7" t="s">
        <v>5</v>
      </c>
      <c r="G86" s="9">
        <v>72.849999999999994</v>
      </c>
      <c r="H86" s="3">
        <f t="shared" si="2"/>
        <v>0</v>
      </c>
      <c r="I86" s="10" t="str">
        <f t="shared" si="3"/>
        <v>ВасильевИП По</v>
      </c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x14ac:dyDescent="0.25">
      <c r="A87" s="7" t="s">
        <v>15</v>
      </c>
      <c r="B87" s="8" t="s">
        <v>59</v>
      </c>
      <c r="C87" s="7" t="s">
        <v>20</v>
      </c>
      <c r="D87" s="7" t="s">
        <v>18</v>
      </c>
      <c r="E87" s="7" t="s">
        <v>10</v>
      </c>
      <c r="F87" s="7" t="s">
        <v>5</v>
      </c>
      <c r="G87" s="9">
        <v>145.69999999999999</v>
      </c>
      <c r="H87" s="3">
        <f t="shared" si="2"/>
        <v>0</v>
      </c>
      <c r="I87" s="10" t="str">
        <f t="shared" si="3"/>
        <v>ВасильевИП По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x14ac:dyDescent="0.25">
      <c r="A88" s="7" t="s">
        <v>15</v>
      </c>
      <c r="B88" s="8" t="s">
        <v>59</v>
      </c>
      <c r="C88" s="7" t="s">
        <v>20</v>
      </c>
      <c r="D88" s="7" t="s">
        <v>18</v>
      </c>
      <c r="E88" s="7" t="s">
        <v>10</v>
      </c>
      <c r="F88" s="7" t="s">
        <v>5</v>
      </c>
      <c r="G88" s="9">
        <v>145.69999999999999</v>
      </c>
      <c r="H88" s="3">
        <f t="shared" si="2"/>
        <v>1</v>
      </c>
      <c r="I88" s="10" t="str">
        <f t="shared" si="3"/>
        <v>ВасильевИП По</v>
      </c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x14ac:dyDescent="0.25">
      <c r="A89" s="7" t="s">
        <v>15</v>
      </c>
      <c r="B89" s="8" t="s">
        <v>60</v>
      </c>
      <c r="C89" s="7" t="s">
        <v>20</v>
      </c>
      <c r="D89" s="7" t="s">
        <v>18</v>
      </c>
      <c r="E89" s="7" t="s">
        <v>8</v>
      </c>
      <c r="F89" s="7" t="s">
        <v>5</v>
      </c>
      <c r="G89" s="9">
        <v>145.69999999999999</v>
      </c>
      <c r="H89" s="3">
        <f t="shared" si="2"/>
        <v>0</v>
      </c>
      <c r="I89" s="10" t="str">
        <f t="shared" si="3"/>
        <v>ВасильевИП Пу</v>
      </c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x14ac:dyDescent="0.25">
      <c r="A90" s="7" t="s">
        <v>15</v>
      </c>
      <c r="B90" s="8" t="s">
        <v>60</v>
      </c>
      <c r="C90" s="7" t="s">
        <v>20</v>
      </c>
      <c r="D90" s="7" t="s">
        <v>18</v>
      </c>
      <c r="E90" s="7" t="s">
        <v>8</v>
      </c>
      <c r="F90" s="7" t="s">
        <v>5</v>
      </c>
      <c r="G90" s="9">
        <v>145.69999999999999</v>
      </c>
      <c r="H90" s="3">
        <f t="shared" si="2"/>
        <v>0</v>
      </c>
      <c r="I90" s="10" t="str">
        <f t="shared" si="3"/>
        <v>ВасильевИП Пу</v>
      </c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x14ac:dyDescent="0.25">
      <c r="A91" s="7" t="s">
        <v>15</v>
      </c>
      <c r="B91" s="8" t="s">
        <v>60</v>
      </c>
      <c r="C91" s="7" t="s">
        <v>20</v>
      </c>
      <c r="D91" s="7" t="s">
        <v>18</v>
      </c>
      <c r="E91" s="7" t="s">
        <v>8</v>
      </c>
      <c r="F91" s="7" t="s">
        <v>5</v>
      </c>
      <c r="G91" s="9">
        <v>72.849999999999994</v>
      </c>
      <c r="H91" s="3">
        <f t="shared" si="2"/>
        <v>0</v>
      </c>
      <c r="I91" s="10" t="str">
        <f t="shared" si="3"/>
        <v>ВасильевИП Пу</v>
      </c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x14ac:dyDescent="0.25">
      <c r="A92" s="7" t="s">
        <v>15</v>
      </c>
      <c r="B92" s="8" t="s">
        <v>60</v>
      </c>
      <c r="C92" s="7" t="s">
        <v>20</v>
      </c>
      <c r="D92" s="7" t="s">
        <v>18</v>
      </c>
      <c r="E92" s="7" t="s">
        <v>8</v>
      </c>
      <c r="F92" s="7" t="s">
        <v>5</v>
      </c>
      <c r="G92" s="9">
        <v>145.69999999999999</v>
      </c>
      <c r="H92" s="3">
        <f t="shared" si="2"/>
        <v>0</v>
      </c>
      <c r="I92" s="10" t="str">
        <f t="shared" si="3"/>
        <v>ВасильевИП Пу</v>
      </c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x14ac:dyDescent="0.25">
      <c r="A93" s="7" t="s">
        <v>15</v>
      </c>
      <c r="B93" s="8" t="s">
        <v>60</v>
      </c>
      <c r="C93" s="7" t="s">
        <v>21</v>
      </c>
      <c r="D93" s="7" t="s">
        <v>18</v>
      </c>
      <c r="E93" s="7" t="s">
        <v>8</v>
      </c>
      <c r="F93" s="7" t="s">
        <v>5</v>
      </c>
      <c r="G93" s="9">
        <v>145.69999999999999</v>
      </c>
      <c r="H93" s="3">
        <f t="shared" si="2"/>
        <v>1</v>
      </c>
      <c r="I93" s="10" t="str">
        <f t="shared" si="3"/>
        <v>ВасильевИП Пу</v>
      </c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x14ac:dyDescent="0.25">
      <c r="A94" s="7" t="s">
        <v>15</v>
      </c>
      <c r="B94" s="8" t="s">
        <v>61</v>
      </c>
      <c r="C94" s="7" t="s">
        <v>21</v>
      </c>
      <c r="D94" s="7" t="s">
        <v>18</v>
      </c>
      <c r="E94" s="7" t="s">
        <v>8</v>
      </c>
      <c r="F94" s="7" t="s">
        <v>5</v>
      </c>
      <c r="G94" s="9">
        <v>135.35</v>
      </c>
      <c r="H94" s="3">
        <f t="shared" si="2"/>
        <v>0</v>
      </c>
      <c r="I94" s="10" t="str">
        <f t="shared" si="3"/>
        <v>ВасильевИП Со</v>
      </c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x14ac:dyDescent="0.25">
      <c r="A95" s="7" t="s">
        <v>15</v>
      </c>
      <c r="B95" s="8" t="s">
        <v>61</v>
      </c>
      <c r="C95" s="7" t="s">
        <v>21</v>
      </c>
      <c r="D95" s="7" t="s">
        <v>18</v>
      </c>
      <c r="E95" s="7" t="s">
        <v>8</v>
      </c>
      <c r="F95" s="7" t="s">
        <v>5</v>
      </c>
      <c r="G95" s="9">
        <v>72.849999999999994</v>
      </c>
      <c r="H95" s="3">
        <f t="shared" si="2"/>
        <v>0</v>
      </c>
      <c r="I95" s="10" t="str">
        <f t="shared" si="3"/>
        <v>ВасильевИП Со</v>
      </c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x14ac:dyDescent="0.25">
      <c r="A96" s="7" t="s">
        <v>15</v>
      </c>
      <c r="B96" s="8" t="s">
        <v>61</v>
      </c>
      <c r="C96" s="7" t="s">
        <v>21</v>
      </c>
      <c r="D96" s="7" t="s">
        <v>18</v>
      </c>
      <c r="E96" s="7" t="s">
        <v>8</v>
      </c>
      <c r="F96" s="7" t="s">
        <v>5</v>
      </c>
      <c r="G96" s="9">
        <v>135.35</v>
      </c>
      <c r="H96" s="3">
        <f t="shared" si="2"/>
        <v>0</v>
      </c>
      <c r="I96" s="10" t="str">
        <f t="shared" si="3"/>
        <v>ВасильевИП Со</v>
      </c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x14ac:dyDescent="0.25">
      <c r="A97" s="7" t="s">
        <v>15</v>
      </c>
      <c r="B97" s="8" t="s">
        <v>61</v>
      </c>
      <c r="C97" s="7" t="s">
        <v>19</v>
      </c>
      <c r="D97" s="7" t="s">
        <v>18</v>
      </c>
      <c r="E97" s="7" t="s">
        <v>8</v>
      </c>
      <c r="F97" s="7" t="s">
        <v>5</v>
      </c>
      <c r="G97" s="9">
        <v>72.849999999999994</v>
      </c>
      <c r="H97" s="3">
        <f t="shared" si="2"/>
        <v>0</v>
      </c>
      <c r="I97" s="10" t="str">
        <f t="shared" si="3"/>
        <v>ВасильевИП Со</v>
      </c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x14ac:dyDescent="0.25">
      <c r="A98" s="7" t="s">
        <v>15</v>
      </c>
      <c r="B98" s="8" t="s">
        <v>61</v>
      </c>
      <c r="C98" s="7" t="s">
        <v>19</v>
      </c>
      <c r="D98" s="7" t="s">
        <v>18</v>
      </c>
      <c r="E98" s="7" t="s">
        <v>8</v>
      </c>
      <c r="F98" s="7" t="s">
        <v>5</v>
      </c>
      <c r="G98" s="9">
        <v>72.849999999999994</v>
      </c>
      <c r="H98" s="3">
        <f t="shared" si="2"/>
        <v>0</v>
      </c>
      <c r="I98" s="10" t="str">
        <f t="shared" si="3"/>
        <v>ВасильевИП Со</v>
      </c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x14ac:dyDescent="0.25">
      <c r="A99" s="7" t="s">
        <v>15</v>
      </c>
      <c r="B99" s="8" t="s">
        <v>61</v>
      </c>
      <c r="C99" s="7" t="s">
        <v>19</v>
      </c>
      <c r="D99" s="7" t="s">
        <v>18</v>
      </c>
      <c r="E99" s="7" t="s">
        <v>8</v>
      </c>
      <c r="F99" s="7" t="s">
        <v>5</v>
      </c>
      <c r="G99" s="9">
        <v>135.35</v>
      </c>
      <c r="H99" s="3">
        <f t="shared" si="2"/>
        <v>0</v>
      </c>
      <c r="I99" s="10" t="str">
        <f t="shared" si="3"/>
        <v>ВасильевИП Со</v>
      </c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x14ac:dyDescent="0.25">
      <c r="A100" s="7" t="s">
        <v>15</v>
      </c>
      <c r="B100" s="8" t="s">
        <v>61</v>
      </c>
      <c r="C100" s="7" t="s">
        <v>19</v>
      </c>
      <c r="D100" s="7" t="s">
        <v>18</v>
      </c>
      <c r="E100" s="7" t="s">
        <v>8</v>
      </c>
      <c r="F100" s="7" t="s">
        <v>5</v>
      </c>
      <c r="G100" s="9">
        <v>145.69999999999999</v>
      </c>
      <c r="H100" s="3">
        <f t="shared" si="2"/>
        <v>0</v>
      </c>
      <c r="I100" s="10" t="str">
        <f t="shared" si="3"/>
        <v>ВасильевИП Со</v>
      </c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x14ac:dyDescent="0.25">
      <c r="A101" s="7" t="s">
        <v>15</v>
      </c>
      <c r="B101" s="8" t="s">
        <v>61</v>
      </c>
      <c r="C101" s="7" t="s">
        <v>19</v>
      </c>
      <c r="D101" s="7" t="s">
        <v>18</v>
      </c>
      <c r="E101" s="7" t="s">
        <v>8</v>
      </c>
      <c r="F101" s="7" t="s">
        <v>5</v>
      </c>
      <c r="G101" s="9">
        <v>72.849999999999994</v>
      </c>
      <c r="H101" s="3">
        <f t="shared" si="2"/>
        <v>0</v>
      </c>
      <c r="I101" s="10" t="str">
        <f t="shared" si="3"/>
        <v>ВасильевИП Со</v>
      </c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x14ac:dyDescent="0.25">
      <c r="A102" s="7" t="s">
        <v>15</v>
      </c>
      <c r="B102" s="8" t="s">
        <v>61</v>
      </c>
      <c r="C102" s="7" t="s">
        <v>22</v>
      </c>
      <c r="D102" s="7" t="s">
        <v>18</v>
      </c>
      <c r="E102" s="7" t="s">
        <v>8</v>
      </c>
      <c r="F102" s="7" t="s">
        <v>5</v>
      </c>
      <c r="G102" s="9">
        <v>135.35</v>
      </c>
      <c r="H102" s="3">
        <f t="shared" si="2"/>
        <v>1</v>
      </c>
      <c r="I102" s="10" t="str">
        <f t="shared" si="3"/>
        <v>ВасильевИП Со</v>
      </c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x14ac:dyDescent="0.25">
      <c r="A103" s="7" t="s">
        <v>15</v>
      </c>
      <c r="B103" s="8" t="s">
        <v>62</v>
      </c>
      <c r="C103" s="7" t="s">
        <v>35</v>
      </c>
      <c r="D103" s="7" t="s">
        <v>72</v>
      </c>
      <c r="E103" s="7" t="s">
        <v>8</v>
      </c>
      <c r="F103" s="7" t="s">
        <v>5</v>
      </c>
      <c r="G103" s="9">
        <v>688.08</v>
      </c>
      <c r="H103" s="3">
        <f t="shared" si="2"/>
        <v>1</v>
      </c>
      <c r="I103" s="10" t="str">
        <f t="shared" si="3"/>
        <v>ВасильевИП У</v>
      </c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x14ac:dyDescent="0.25">
      <c r="A104" s="7" t="s">
        <v>15</v>
      </c>
      <c r="B104" s="8" t="s">
        <v>63</v>
      </c>
      <c r="C104" s="7" t="s">
        <v>19</v>
      </c>
      <c r="D104" s="7" t="s">
        <v>18</v>
      </c>
      <c r="E104" s="7" t="s">
        <v>8</v>
      </c>
      <c r="F104" s="7" t="s">
        <v>5</v>
      </c>
      <c r="G104" s="9">
        <v>72.849999999999994</v>
      </c>
      <c r="H104" s="3">
        <f t="shared" si="2"/>
        <v>0</v>
      </c>
      <c r="I104" s="10" t="str">
        <f t="shared" si="3"/>
        <v>ВасильевООО Ди</v>
      </c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x14ac:dyDescent="0.25">
      <c r="A105" s="7" t="s">
        <v>15</v>
      </c>
      <c r="B105" s="8" t="s">
        <v>63</v>
      </c>
      <c r="C105" s="7" t="s">
        <v>19</v>
      </c>
      <c r="D105" s="7" t="s">
        <v>18</v>
      </c>
      <c r="E105" s="7" t="s">
        <v>8</v>
      </c>
      <c r="F105" s="7" t="s">
        <v>5</v>
      </c>
      <c r="G105" s="9">
        <v>72.849999999999994</v>
      </c>
      <c r="H105" s="3">
        <f t="shared" si="2"/>
        <v>0</v>
      </c>
      <c r="I105" s="10" t="str">
        <f t="shared" si="3"/>
        <v>ВасильевООО Ди</v>
      </c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x14ac:dyDescent="0.25">
      <c r="A106" s="7" t="s">
        <v>15</v>
      </c>
      <c r="B106" s="8" t="s">
        <v>63</v>
      </c>
      <c r="C106" s="7" t="s">
        <v>19</v>
      </c>
      <c r="D106" s="7" t="s">
        <v>18</v>
      </c>
      <c r="E106" s="7" t="s">
        <v>8</v>
      </c>
      <c r="F106" s="7" t="s">
        <v>5</v>
      </c>
      <c r="G106" s="9">
        <v>72.849999999999994</v>
      </c>
      <c r="H106" s="3">
        <f t="shared" si="2"/>
        <v>0</v>
      </c>
      <c r="I106" s="10" t="str">
        <f t="shared" si="3"/>
        <v>ВасильевООО Ди</v>
      </c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x14ac:dyDescent="0.25">
      <c r="A107" s="7" t="s">
        <v>15</v>
      </c>
      <c r="B107" s="8" t="s">
        <v>63</v>
      </c>
      <c r="C107" s="7" t="s">
        <v>19</v>
      </c>
      <c r="D107" s="7" t="s">
        <v>18</v>
      </c>
      <c r="E107" s="7" t="s">
        <v>8</v>
      </c>
      <c r="F107" s="7" t="s">
        <v>5</v>
      </c>
      <c r="G107" s="9">
        <v>145.69999999999999</v>
      </c>
      <c r="H107" s="3">
        <f t="shared" si="2"/>
        <v>0</v>
      </c>
      <c r="I107" s="10" t="str">
        <f t="shared" si="3"/>
        <v>ВасильевООО Ди</v>
      </c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x14ac:dyDescent="0.25">
      <c r="A108" s="7" t="s">
        <v>15</v>
      </c>
      <c r="B108" s="8" t="s">
        <v>63</v>
      </c>
      <c r="C108" s="7" t="s">
        <v>19</v>
      </c>
      <c r="D108" s="7" t="s">
        <v>18</v>
      </c>
      <c r="E108" s="7" t="s">
        <v>8</v>
      </c>
      <c r="F108" s="7" t="s">
        <v>5</v>
      </c>
      <c r="G108" s="9">
        <v>72.849999999999994</v>
      </c>
      <c r="H108" s="3">
        <f t="shared" si="2"/>
        <v>1</v>
      </c>
      <c r="I108" s="10" t="str">
        <f t="shared" si="3"/>
        <v>ВасильевООО Ди</v>
      </c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x14ac:dyDescent="0.25">
      <c r="A109" s="7" t="s">
        <v>15</v>
      </c>
      <c r="B109" s="8" t="s">
        <v>64</v>
      </c>
      <c r="C109" s="7" t="s">
        <v>35</v>
      </c>
      <c r="D109" s="7" t="s">
        <v>72</v>
      </c>
      <c r="E109" s="7" t="s">
        <v>10</v>
      </c>
      <c r="F109" s="7" t="s">
        <v>5</v>
      </c>
      <c r="G109" s="9">
        <v>4468.8</v>
      </c>
      <c r="H109" s="3">
        <f t="shared" si="2"/>
        <v>0</v>
      </c>
      <c r="I109" s="10" t="str">
        <f t="shared" si="3"/>
        <v>ВасильевООО Пр</v>
      </c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x14ac:dyDescent="0.25">
      <c r="A110" s="7" t="s">
        <v>15</v>
      </c>
      <c r="B110" s="8" t="s">
        <v>64</v>
      </c>
      <c r="C110" s="7" t="s">
        <v>34</v>
      </c>
      <c r="D110" s="7" t="s">
        <v>72</v>
      </c>
      <c r="E110" s="7" t="s">
        <v>10</v>
      </c>
      <c r="F110" s="7" t="s">
        <v>5</v>
      </c>
      <c r="G110" s="9">
        <v>3991.74</v>
      </c>
      <c r="H110" s="3">
        <f t="shared" si="2"/>
        <v>0</v>
      </c>
      <c r="I110" s="10" t="str">
        <f t="shared" si="3"/>
        <v>ВасильевООО Пр</v>
      </c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x14ac:dyDescent="0.25">
      <c r="A111" s="7" t="s">
        <v>15</v>
      </c>
      <c r="B111" s="8" t="s">
        <v>64</v>
      </c>
      <c r="C111" s="7" t="s">
        <v>34</v>
      </c>
      <c r="D111" s="7" t="s">
        <v>72</v>
      </c>
      <c r="E111" s="7" t="s">
        <v>10</v>
      </c>
      <c r="F111" s="7" t="s">
        <v>5</v>
      </c>
      <c r="G111" s="9">
        <v>1191.54</v>
      </c>
      <c r="H111" s="3">
        <f t="shared" si="2"/>
        <v>0</v>
      </c>
      <c r="I111" s="10" t="str">
        <f t="shared" si="3"/>
        <v>ВасильевООО Пр</v>
      </c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x14ac:dyDescent="0.25">
      <c r="A112" s="7" t="s">
        <v>15</v>
      </c>
      <c r="B112" s="8" t="s">
        <v>64</v>
      </c>
      <c r="C112" s="7" t="s">
        <v>24</v>
      </c>
      <c r="D112" s="7" t="s">
        <v>72</v>
      </c>
      <c r="E112" s="7" t="s">
        <v>10</v>
      </c>
      <c r="F112" s="7" t="s">
        <v>5</v>
      </c>
      <c r="G112" s="9">
        <v>2107.6799999999998</v>
      </c>
      <c r="H112" s="3">
        <f t="shared" si="2"/>
        <v>0</v>
      </c>
      <c r="I112" s="10" t="str">
        <f t="shared" si="3"/>
        <v>ВасильевООО Пр</v>
      </c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x14ac:dyDescent="0.25">
      <c r="A113" s="7" t="s">
        <v>15</v>
      </c>
      <c r="B113" s="8" t="s">
        <v>64</v>
      </c>
      <c r="C113" s="7" t="s">
        <v>31</v>
      </c>
      <c r="D113" s="7" t="s">
        <v>25</v>
      </c>
      <c r="E113" s="7" t="s">
        <v>10</v>
      </c>
      <c r="F113" s="7" t="s">
        <v>5</v>
      </c>
      <c r="G113" s="9">
        <v>1127.1600000000001</v>
      </c>
      <c r="H113" s="3">
        <f t="shared" si="2"/>
        <v>0</v>
      </c>
      <c r="I113" s="10" t="str">
        <f t="shared" si="3"/>
        <v>ВасильевООО Пр</v>
      </c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x14ac:dyDescent="0.25">
      <c r="A114" s="7" t="s">
        <v>15</v>
      </c>
      <c r="B114" s="8" t="s">
        <v>64</v>
      </c>
      <c r="C114" s="7" t="s">
        <v>31</v>
      </c>
      <c r="D114" s="7" t="s">
        <v>25</v>
      </c>
      <c r="E114" s="7" t="s">
        <v>10</v>
      </c>
      <c r="F114" s="7" t="s">
        <v>5</v>
      </c>
      <c r="G114" s="9">
        <v>1955.4</v>
      </c>
      <c r="H114" s="3">
        <f t="shared" si="2"/>
        <v>1</v>
      </c>
      <c r="I114" s="10" t="str">
        <f t="shared" si="3"/>
        <v>ВасильевООО Пр</v>
      </c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x14ac:dyDescent="0.25">
      <c r="A115" s="7" t="s">
        <v>15</v>
      </c>
      <c r="B115" s="8" t="s">
        <v>65</v>
      </c>
      <c r="C115" s="7" t="s">
        <v>28</v>
      </c>
      <c r="D115" s="7" t="s">
        <v>25</v>
      </c>
      <c r="E115" s="7" t="s">
        <v>8</v>
      </c>
      <c r="F115" s="7" t="s">
        <v>5</v>
      </c>
      <c r="G115" s="9">
        <v>4508.6400000000003</v>
      </c>
      <c r="H115" s="3">
        <f t="shared" si="2"/>
        <v>1</v>
      </c>
      <c r="I115" s="10" t="str">
        <f t="shared" si="3"/>
        <v>ВасильевИП Ке</v>
      </c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x14ac:dyDescent="0.25">
      <c r="A116" s="7" t="s">
        <v>15</v>
      </c>
      <c r="B116" s="8" t="s">
        <v>66</v>
      </c>
      <c r="C116" s="7" t="s">
        <v>19</v>
      </c>
      <c r="D116" s="7" t="s">
        <v>18</v>
      </c>
      <c r="E116" s="7" t="s">
        <v>8</v>
      </c>
      <c r="F116" s="7" t="s">
        <v>5</v>
      </c>
      <c r="G116" s="9">
        <v>2975.33</v>
      </c>
      <c r="H116" s="3">
        <f t="shared" si="2"/>
        <v>0</v>
      </c>
      <c r="I116" s="10" t="str">
        <f t="shared" si="3"/>
        <v>ВасильевИП Лу</v>
      </c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x14ac:dyDescent="0.25">
      <c r="A117" s="7" t="s">
        <v>15</v>
      </c>
      <c r="B117" s="8" t="s">
        <v>66</v>
      </c>
      <c r="C117" s="7" t="s">
        <v>19</v>
      </c>
      <c r="D117" s="7" t="s">
        <v>18</v>
      </c>
      <c r="E117" s="7" t="s">
        <v>8</v>
      </c>
      <c r="F117" s="7" t="s">
        <v>5</v>
      </c>
      <c r="G117" s="9">
        <v>1785.2</v>
      </c>
      <c r="H117" s="3">
        <f t="shared" si="2"/>
        <v>0</v>
      </c>
      <c r="I117" s="10" t="str">
        <f t="shared" si="3"/>
        <v>ВасильевИП Лу</v>
      </c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x14ac:dyDescent="0.25">
      <c r="A118" s="7" t="s">
        <v>15</v>
      </c>
      <c r="B118" s="8" t="s">
        <v>66</v>
      </c>
      <c r="C118" s="7" t="s">
        <v>23</v>
      </c>
      <c r="D118" s="7" t="s">
        <v>18</v>
      </c>
      <c r="E118" s="7" t="s">
        <v>8</v>
      </c>
      <c r="F118" s="7" t="s">
        <v>5</v>
      </c>
      <c r="G118" s="9">
        <v>595.07000000000005</v>
      </c>
      <c r="H118" s="3">
        <f t="shared" si="2"/>
        <v>0</v>
      </c>
      <c r="I118" s="10" t="str">
        <f t="shared" si="3"/>
        <v>ВасильевИП Лу</v>
      </c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x14ac:dyDescent="0.25">
      <c r="A119" s="7" t="s">
        <v>15</v>
      </c>
      <c r="B119" s="8" t="s">
        <v>66</v>
      </c>
      <c r="C119" s="7" t="s">
        <v>21</v>
      </c>
      <c r="D119" s="7" t="s">
        <v>18</v>
      </c>
      <c r="E119" s="7" t="s">
        <v>8</v>
      </c>
      <c r="F119" s="7" t="s">
        <v>5</v>
      </c>
      <c r="G119" s="9">
        <v>1190.1300000000001</v>
      </c>
      <c r="H119" s="3">
        <f t="shared" si="2"/>
        <v>1</v>
      </c>
      <c r="I119" s="10" t="str">
        <f t="shared" si="3"/>
        <v>ВасильевИП Лу</v>
      </c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x14ac:dyDescent="0.25">
      <c r="A120" s="7" t="s">
        <v>15</v>
      </c>
      <c r="B120" s="8" t="s">
        <v>67</v>
      </c>
      <c r="C120" s="7" t="s">
        <v>24</v>
      </c>
      <c r="D120" s="7" t="s">
        <v>72</v>
      </c>
      <c r="E120" s="7" t="s">
        <v>8</v>
      </c>
      <c r="F120" s="7" t="s">
        <v>5</v>
      </c>
      <c r="G120" s="9">
        <v>757</v>
      </c>
      <c r="H120" s="3">
        <f t="shared" si="2"/>
        <v>1</v>
      </c>
      <c r="I120" s="10" t="str">
        <f t="shared" si="3"/>
        <v>ВасильевИП Ва</v>
      </c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x14ac:dyDescent="0.25">
      <c r="A121" s="7" t="s">
        <v>15</v>
      </c>
      <c r="B121" s="8" t="s">
        <v>68</v>
      </c>
      <c r="C121" s="7" t="s">
        <v>23</v>
      </c>
      <c r="D121" s="7" t="s">
        <v>18</v>
      </c>
      <c r="E121" s="7" t="s">
        <v>8</v>
      </c>
      <c r="F121" s="7" t="s">
        <v>5</v>
      </c>
      <c r="G121" s="9">
        <v>72.849999999999994</v>
      </c>
      <c r="H121" s="3">
        <f t="shared" si="2"/>
        <v>0</v>
      </c>
      <c r="I121" s="10" t="str">
        <f t="shared" si="3"/>
        <v>ВасильевИП Не</v>
      </c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x14ac:dyDescent="0.25">
      <c r="A122" s="7" t="s">
        <v>15</v>
      </c>
      <c r="B122" s="8" t="s">
        <v>68</v>
      </c>
      <c r="C122" s="7" t="s">
        <v>21</v>
      </c>
      <c r="D122" s="7" t="s">
        <v>18</v>
      </c>
      <c r="E122" s="7" t="s">
        <v>8</v>
      </c>
      <c r="F122" s="7" t="s">
        <v>5</v>
      </c>
      <c r="G122" s="9">
        <v>72.849999999999994</v>
      </c>
      <c r="H122" s="3">
        <f t="shared" si="2"/>
        <v>0</v>
      </c>
      <c r="I122" s="10" t="str">
        <f t="shared" si="3"/>
        <v>ВасильевИП Не</v>
      </c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x14ac:dyDescent="0.25">
      <c r="A123" s="7" t="s">
        <v>15</v>
      </c>
      <c r="B123" s="8" t="s">
        <v>68</v>
      </c>
      <c r="C123" s="7" t="s">
        <v>21</v>
      </c>
      <c r="D123" s="7" t="s">
        <v>18</v>
      </c>
      <c r="E123" s="7" t="s">
        <v>8</v>
      </c>
      <c r="F123" s="7" t="s">
        <v>5</v>
      </c>
      <c r="G123" s="9">
        <v>72.849999999999994</v>
      </c>
      <c r="H123" s="3">
        <f t="shared" si="2"/>
        <v>0</v>
      </c>
      <c r="I123" s="10" t="str">
        <f t="shared" si="3"/>
        <v>ВасильевИП Не</v>
      </c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x14ac:dyDescent="0.25">
      <c r="A124" s="7" t="s">
        <v>15</v>
      </c>
      <c r="B124" s="8" t="s">
        <v>68</v>
      </c>
      <c r="C124" s="7" t="s">
        <v>21</v>
      </c>
      <c r="D124" s="7" t="s">
        <v>18</v>
      </c>
      <c r="E124" s="7" t="s">
        <v>8</v>
      </c>
      <c r="F124" s="7" t="s">
        <v>5</v>
      </c>
      <c r="G124" s="9">
        <v>145.69999999999999</v>
      </c>
      <c r="H124" s="3">
        <f t="shared" si="2"/>
        <v>0</v>
      </c>
      <c r="I124" s="10" t="str">
        <f t="shared" si="3"/>
        <v>ВасильевИП Не</v>
      </c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x14ac:dyDescent="0.25">
      <c r="A125" s="7" t="s">
        <v>15</v>
      </c>
      <c r="B125" s="8" t="s">
        <v>68</v>
      </c>
      <c r="C125" s="7" t="s">
        <v>21</v>
      </c>
      <c r="D125" s="7" t="s">
        <v>18</v>
      </c>
      <c r="E125" s="7" t="s">
        <v>8</v>
      </c>
      <c r="F125" s="7" t="s">
        <v>5</v>
      </c>
      <c r="G125" s="9">
        <v>72.849999999999994</v>
      </c>
      <c r="H125" s="3">
        <f t="shared" si="2"/>
        <v>1</v>
      </c>
      <c r="I125" s="10" t="str">
        <f t="shared" si="3"/>
        <v>ВасильевИП Не</v>
      </c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x14ac:dyDescent="0.25">
      <c r="A126" s="7" t="s">
        <v>15</v>
      </c>
      <c r="B126" s="8" t="s">
        <v>49</v>
      </c>
      <c r="C126" s="7" t="s">
        <v>24</v>
      </c>
      <c r="D126" s="7" t="s">
        <v>72</v>
      </c>
      <c r="E126" s="7" t="s">
        <v>8</v>
      </c>
      <c r="F126" s="7" t="s">
        <v>5</v>
      </c>
      <c r="G126" s="9">
        <v>688.55</v>
      </c>
      <c r="H126" s="3">
        <f t="shared" si="2"/>
        <v>0</v>
      </c>
      <c r="I126" s="10" t="str">
        <f t="shared" si="3"/>
        <v>ВасильевИП Ка</v>
      </c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x14ac:dyDescent="0.25">
      <c r="A127" s="7" t="s">
        <v>15</v>
      </c>
      <c r="B127" s="8" t="s">
        <v>49</v>
      </c>
      <c r="C127" s="7" t="s">
        <v>32</v>
      </c>
      <c r="D127" s="7" t="s">
        <v>72</v>
      </c>
      <c r="E127" s="7" t="s">
        <v>8</v>
      </c>
      <c r="F127" s="7" t="s">
        <v>5</v>
      </c>
      <c r="G127" s="9">
        <v>641.98</v>
      </c>
      <c r="H127" s="3">
        <f t="shared" si="2"/>
        <v>1</v>
      </c>
      <c r="I127" s="10" t="str">
        <f t="shared" si="3"/>
        <v>ВасильевИП Ка</v>
      </c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x14ac:dyDescent="0.25">
      <c r="A128" s="7" t="s">
        <v>15</v>
      </c>
      <c r="B128" s="8" t="s">
        <v>50</v>
      </c>
      <c r="C128" s="7" t="s">
        <v>24</v>
      </c>
      <c r="D128" s="7" t="s">
        <v>72</v>
      </c>
      <c r="E128" s="7" t="s">
        <v>10</v>
      </c>
      <c r="F128" s="7" t="s">
        <v>5</v>
      </c>
      <c r="G128" s="9">
        <v>706.28</v>
      </c>
      <c r="H128" s="3">
        <f t="shared" si="2"/>
        <v>0</v>
      </c>
      <c r="I128" s="10" t="str">
        <f t="shared" si="3"/>
        <v>ВасильевИП А</v>
      </c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x14ac:dyDescent="0.25">
      <c r="A129" s="7" t="s">
        <v>15</v>
      </c>
      <c r="B129" s="8" t="s">
        <v>50</v>
      </c>
      <c r="C129" s="7" t="s">
        <v>33</v>
      </c>
      <c r="D129" s="7" t="s">
        <v>72</v>
      </c>
      <c r="E129" s="7" t="s">
        <v>10</v>
      </c>
      <c r="F129" s="7" t="s">
        <v>5</v>
      </c>
      <c r="G129" s="9">
        <v>706.28</v>
      </c>
      <c r="H129" s="3">
        <f t="shared" si="2"/>
        <v>0</v>
      </c>
      <c r="I129" s="10" t="str">
        <f t="shared" si="3"/>
        <v>ВасильевИП А</v>
      </c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x14ac:dyDescent="0.25">
      <c r="A130" s="7" t="s">
        <v>15</v>
      </c>
      <c r="B130" s="8" t="s">
        <v>50</v>
      </c>
      <c r="C130" s="7" t="s">
        <v>33</v>
      </c>
      <c r="D130" s="7" t="s">
        <v>72</v>
      </c>
      <c r="E130" s="7" t="s">
        <v>10</v>
      </c>
      <c r="F130" s="7" t="s">
        <v>5</v>
      </c>
      <c r="G130" s="9">
        <v>641.98</v>
      </c>
      <c r="H130" s="3">
        <f t="shared" ref="H130:H156" si="4">--(COUNTIF(I130:S131,I130)=1)</f>
        <v>0</v>
      </c>
      <c r="I130" s="10" t="str">
        <f t="shared" si="3"/>
        <v>ВасильевИП А</v>
      </c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x14ac:dyDescent="0.25">
      <c r="A131" s="7" t="s">
        <v>15</v>
      </c>
      <c r="B131" s="8" t="s">
        <v>50</v>
      </c>
      <c r="C131" s="7" t="s">
        <v>28</v>
      </c>
      <c r="D131" s="7" t="s">
        <v>25</v>
      </c>
      <c r="E131" s="7" t="s">
        <v>10</v>
      </c>
      <c r="F131" s="7" t="s">
        <v>5</v>
      </c>
      <c r="G131" s="9">
        <v>68.2</v>
      </c>
      <c r="H131" s="3">
        <f t="shared" si="4"/>
        <v>0</v>
      </c>
      <c r="I131" s="10" t="str">
        <f t="shared" ref="I131:I156" si="5">A131&amp; B131</f>
        <v>ВасильевИП А</v>
      </c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x14ac:dyDescent="0.25">
      <c r="A132" s="7" t="s">
        <v>15</v>
      </c>
      <c r="B132" s="8" t="s">
        <v>50</v>
      </c>
      <c r="C132" s="7" t="s">
        <v>28</v>
      </c>
      <c r="D132" s="7" t="s">
        <v>25</v>
      </c>
      <c r="E132" s="7" t="s">
        <v>10</v>
      </c>
      <c r="F132" s="7" t="s">
        <v>5</v>
      </c>
      <c r="G132" s="9">
        <v>68.2</v>
      </c>
      <c r="H132" s="3">
        <f t="shared" si="4"/>
        <v>1</v>
      </c>
      <c r="I132" s="10" t="str">
        <f t="shared" si="5"/>
        <v>ВасильевИП А</v>
      </c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x14ac:dyDescent="0.25">
      <c r="A133" s="7" t="s">
        <v>15</v>
      </c>
      <c r="B133" s="8" t="s">
        <v>71</v>
      </c>
      <c r="C133" s="7" t="s">
        <v>33</v>
      </c>
      <c r="D133" s="7" t="s">
        <v>72</v>
      </c>
      <c r="E133" s="7" t="s">
        <v>8</v>
      </c>
      <c r="F133" s="7" t="s">
        <v>5</v>
      </c>
      <c r="G133" s="9">
        <v>641.98</v>
      </c>
      <c r="H133" s="3">
        <f t="shared" si="4"/>
        <v>1</v>
      </c>
      <c r="I133" s="10" t="str">
        <f t="shared" si="5"/>
        <v>ВасильевИП За</v>
      </c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x14ac:dyDescent="0.25">
      <c r="A134" s="7" t="s">
        <v>15</v>
      </c>
      <c r="B134" s="8" t="s">
        <v>51</v>
      </c>
      <c r="C134" s="7" t="s">
        <v>21</v>
      </c>
      <c r="D134" s="7" t="s">
        <v>18</v>
      </c>
      <c r="E134" s="7" t="s">
        <v>8</v>
      </c>
      <c r="F134" s="7" t="s">
        <v>5</v>
      </c>
      <c r="G134" s="9">
        <v>67.97</v>
      </c>
      <c r="H134" s="3">
        <f t="shared" si="4"/>
        <v>0</v>
      </c>
      <c r="I134" s="10" t="str">
        <f t="shared" si="5"/>
        <v>ВасильевИП З</v>
      </c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x14ac:dyDescent="0.25">
      <c r="A135" s="7" t="s">
        <v>15</v>
      </c>
      <c r="B135" s="8" t="s">
        <v>51</v>
      </c>
      <c r="C135" s="7" t="s">
        <v>21</v>
      </c>
      <c r="D135" s="7" t="s">
        <v>18</v>
      </c>
      <c r="E135" s="7" t="s">
        <v>8</v>
      </c>
      <c r="F135" s="7" t="s">
        <v>5</v>
      </c>
      <c r="G135" s="9">
        <v>67.97</v>
      </c>
      <c r="H135" s="3">
        <f t="shared" si="4"/>
        <v>0</v>
      </c>
      <c r="I135" s="10" t="str">
        <f t="shared" si="5"/>
        <v>ВасильевИП З</v>
      </c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x14ac:dyDescent="0.25">
      <c r="A136" s="7" t="s">
        <v>15</v>
      </c>
      <c r="B136" s="8" t="s">
        <v>51</v>
      </c>
      <c r="C136" s="7" t="s">
        <v>21</v>
      </c>
      <c r="D136" s="7" t="s">
        <v>18</v>
      </c>
      <c r="E136" s="7" t="s">
        <v>8</v>
      </c>
      <c r="F136" s="7" t="s">
        <v>5</v>
      </c>
      <c r="G136" s="9">
        <v>67.97</v>
      </c>
      <c r="H136" s="3">
        <f t="shared" si="4"/>
        <v>1</v>
      </c>
      <c r="I136" s="10" t="str">
        <f t="shared" si="5"/>
        <v>ВасильевИП З</v>
      </c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x14ac:dyDescent="0.25">
      <c r="A137" s="7" t="s">
        <v>15</v>
      </c>
      <c r="B137" s="8" t="s">
        <v>52</v>
      </c>
      <c r="C137" s="7" t="s">
        <v>26</v>
      </c>
      <c r="D137" s="7" t="s">
        <v>25</v>
      </c>
      <c r="E137" s="7" t="s">
        <v>8</v>
      </c>
      <c r="F137" s="7" t="s">
        <v>5</v>
      </c>
      <c r="G137" s="9">
        <v>228.3</v>
      </c>
      <c r="H137" s="3">
        <f t="shared" si="4"/>
        <v>1</v>
      </c>
      <c r="I137" s="10" t="str">
        <f t="shared" si="5"/>
        <v>ВасильевООО Е</v>
      </c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x14ac:dyDescent="0.25">
      <c r="A138" s="7" t="s">
        <v>15</v>
      </c>
      <c r="B138" s="8" t="s">
        <v>53</v>
      </c>
      <c r="C138" s="7" t="s">
        <v>26</v>
      </c>
      <c r="D138" s="7" t="s">
        <v>25</v>
      </c>
      <c r="E138" s="7" t="s">
        <v>10</v>
      </c>
      <c r="F138" s="7" t="s">
        <v>5</v>
      </c>
      <c r="G138" s="9">
        <v>152.19999999999999</v>
      </c>
      <c r="H138" s="3">
        <f t="shared" si="4"/>
        <v>0</v>
      </c>
      <c r="I138" s="10" t="str">
        <f t="shared" si="5"/>
        <v>ВасильевИП О</v>
      </c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25">
      <c r="A139" s="7" t="s">
        <v>15</v>
      </c>
      <c r="B139" s="8" t="s">
        <v>53</v>
      </c>
      <c r="C139" s="7" t="s">
        <v>26</v>
      </c>
      <c r="D139" s="7" t="s">
        <v>25</v>
      </c>
      <c r="E139" s="7" t="s">
        <v>10</v>
      </c>
      <c r="F139" s="7" t="s">
        <v>5</v>
      </c>
      <c r="G139" s="9">
        <v>72.599999999999994</v>
      </c>
      <c r="H139" s="3">
        <f t="shared" si="4"/>
        <v>0</v>
      </c>
      <c r="I139" s="10" t="str">
        <f t="shared" si="5"/>
        <v>ВасильевИП О</v>
      </c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25">
      <c r="A140" s="7" t="s">
        <v>15</v>
      </c>
      <c r="B140" s="8" t="s">
        <v>53</v>
      </c>
      <c r="C140" s="7" t="s">
        <v>26</v>
      </c>
      <c r="D140" s="7" t="s">
        <v>25</v>
      </c>
      <c r="E140" s="7" t="s">
        <v>10</v>
      </c>
      <c r="F140" s="7" t="s">
        <v>5</v>
      </c>
      <c r="G140" s="9">
        <v>142.5</v>
      </c>
      <c r="H140" s="3">
        <f t="shared" si="4"/>
        <v>0</v>
      </c>
      <c r="I140" s="10" t="str">
        <f t="shared" si="5"/>
        <v>ВасильевИП О</v>
      </c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25">
      <c r="A141" s="7" t="s">
        <v>15</v>
      </c>
      <c r="B141" s="8" t="s">
        <v>53</v>
      </c>
      <c r="C141" s="7" t="s">
        <v>21</v>
      </c>
      <c r="D141" s="7" t="s">
        <v>18</v>
      </c>
      <c r="E141" s="7" t="s">
        <v>10</v>
      </c>
      <c r="F141" s="7" t="s">
        <v>5</v>
      </c>
      <c r="G141" s="9">
        <v>235.5</v>
      </c>
      <c r="H141" s="3">
        <f t="shared" si="4"/>
        <v>0</v>
      </c>
      <c r="I141" s="10" t="str">
        <f t="shared" si="5"/>
        <v>ВасильевИП О</v>
      </c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25">
      <c r="A142" s="7" t="s">
        <v>15</v>
      </c>
      <c r="B142" s="8" t="s">
        <v>53</v>
      </c>
      <c r="C142" s="7" t="s">
        <v>21</v>
      </c>
      <c r="D142" s="7" t="s">
        <v>18</v>
      </c>
      <c r="E142" s="7" t="s">
        <v>10</v>
      </c>
      <c r="F142" s="7" t="s">
        <v>5</v>
      </c>
      <c r="G142" s="9">
        <v>159.44999999999999</v>
      </c>
      <c r="H142" s="3">
        <f t="shared" si="4"/>
        <v>0</v>
      </c>
      <c r="I142" s="10" t="str">
        <f t="shared" si="5"/>
        <v>ВасильевИП О</v>
      </c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25">
      <c r="A143" s="7" t="s">
        <v>15</v>
      </c>
      <c r="B143" s="8" t="s">
        <v>53</v>
      </c>
      <c r="C143" s="7" t="s">
        <v>20</v>
      </c>
      <c r="D143" s="7" t="s">
        <v>18</v>
      </c>
      <c r="E143" s="7" t="s">
        <v>10</v>
      </c>
      <c r="F143" s="7" t="s">
        <v>5</v>
      </c>
      <c r="G143" s="9">
        <v>353.25</v>
      </c>
      <c r="H143" s="3">
        <f t="shared" si="4"/>
        <v>1</v>
      </c>
      <c r="I143" s="10" t="str">
        <f t="shared" si="5"/>
        <v>ВасильевИП О</v>
      </c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25">
      <c r="A144" s="7" t="s">
        <v>15</v>
      </c>
      <c r="B144" s="8" t="s">
        <v>42</v>
      </c>
      <c r="C144" s="7" t="s">
        <v>26</v>
      </c>
      <c r="D144" s="7" t="s">
        <v>25</v>
      </c>
      <c r="E144" s="7" t="s">
        <v>10</v>
      </c>
      <c r="F144" s="7" t="s">
        <v>5</v>
      </c>
      <c r="G144" s="9">
        <v>228.3</v>
      </c>
      <c r="H144" s="3">
        <f t="shared" si="4"/>
        <v>0</v>
      </c>
      <c r="I144" s="10" t="str">
        <f t="shared" si="5"/>
        <v>ВасильевООО Т</v>
      </c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25">
      <c r="A145" s="7" t="s">
        <v>15</v>
      </c>
      <c r="B145" s="8" t="s">
        <v>42</v>
      </c>
      <c r="C145" s="7" t="s">
        <v>20</v>
      </c>
      <c r="D145" s="7" t="s">
        <v>18</v>
      </c>
      <c r="E145" s="7" t="s">
        <v>10</v>
      </c>
      <c r="F145" s="7" t="s">
        <v>5</v>
      </c>
      <c r="G145" s="9">
        <v>637.79999999999995</v>
      </c>
      <c r="H145" s="3">
        <f t="shared" si="4"/>
        <v>0</v>
      </c>
      <c r="I145" s="10" t="str">
        <f t="shared" si="5"/>
        <v>ВасильевООО Т</v>
      </c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25">
      <c r="A146" s="7" t="s">
        <v>15</v>
      </c>
      <c r="B146" s="8" t="s">
        <v>42</v>
      </c>
      <c r="C146" s="7" t="s">
        <v>20</v>
      </c>
      <c r="D146" s="7" t="s">
        <v>18</v>
      </c>
      <c r="E146" s="7" t="s">
        <v>10</v>
      </c>
      <c r="F146" s="7" t="s">
        <v>5</v>
      </c>
      <c r="G146" s="9">
        <v>637.79999999999995</v>
      </c>
      <c r="H146" s="3">
        <f t="shared" si="4"/>
        <v>0</v>
      </c>
      <c r="I146" s="10" t="str">
        <f t="shared" si="5"/>
        <v>ВасильевООО Т</v>
      </c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25">
      <c r="A147" s="7" t="s">
        <v>15</v>
      </c>
      <c r="B147" s="8" t="s">
        <v>42</v>
      </c>
      <c r="C147" s="7" t="s">
        <v>20</v>
      </c>
      <c r="D147" s="7" t="s">
        <v>18</v>
      </c>
      <c r="E147" s="7" t="s">
        <v>10</v>
      </c>
      <c r="F147" s="7" t="s">
        <v>5</v>
      </c>
      <c r="G147" s="9">
        <v>2237.25</v>
      </c>
      <c r="H147" s="3">
        <f t="shared" si="4"/>
        <v>0</v>
      </c>
      <c r="I147" s="10" t="str">
        <f t="shared" si="5"/>
        <v>ВасильевООО Т</v>
      </c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25">
      <c r="A148" s="7" t="s">
        <v>15</v>
      </c>
      <c r="B148" s="8" t="s">
        <v>42</v>
      </c>
      <c r="C148" s="7" t="s">
        <v>20</v>
      </c>
      <c r="D148" s="7" t="s">
        <v>18</v>
      </c>
      <c r="E148" s="7" t="s">
        <v>10</v>
      </c>
      <c r="F148" s="7" t="s">
        <v>5</v>
      </c>
      <c r="G148" s="9">
        <v>637.79999999999995</v>
      </c>
      <c r="H148" s="3">
        <f t="shared" si="4"/>
        <v>0</v>
      </c>
      <c r="I148" s="10" t="str">
        <f t="shared" si="5"/>
        <v>ВасильевООО Т</v>
      </c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25">
      <c r="A149" s="7" t="s">
        <v>15</v>
      </c>
      <c r="B149" s="8" t="s">
        <v>42</v>
      </c>
      <c r="C149" s="7" t="s">
        <v>20</v>
      </c>
      <c r="D149" s="7" t="s">
        <v>18</v>
      </c>
      <c r="E149" s="7" t="s">
        <v>10</v>
      </c>
      <c r="F149" s="7" t="s">
        <v>5</v>
      </c>
      <c r="G149" s="9">
        <v>2237.25</v>
      </c>
      <c r="H149" s="3">
        <f t="shared" si="4"/>
        <v>1</v>
      </c>
      <c r="I149" s="10" t="str">
        <f t="shared" si="5"/>
        <v>ВасильевООО Т</v>
      </c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25">
      <c r="A150" s="7" t="s">
        <v>15</v>
      </c>
      <c r="B150" s="8" t="s">
        <v>41</v>
      </c>
      <c r="C150" s="7" t="s">
        <v>20</v>
      </c>
      <c r="D150" s="7" t="s">
        <v>18</v>
      </c>
      <c r="E150" s="7" t="s">
        <v>8</v>
      </c>
      <c r="F150" s="7" t="s">
        <v>5</v>
      </c>
      <c r="G150" s="9">
        <v>318.89999999999998</v>
      </c>
      <c r="H150" s="3">
        <f t="shared" si="4"/>
        <v>0</v>
      </c>
      <c r="I150" s="10" t="str">
        <f t="shared" si="5"/>
        <v>ВасильевООО У</v>
      </c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25">
      <c r="A151" s="7" t="s">
        <v>15</v>
      </c>
      <c r="B151" s="8" t="s">
        <v>41</v>
      </c>
      <c r="C151" s="7" t="s">
        <v>21</v>
      </c>
      <c r="D151" s="7" t="s">
        <v>18</v>
      </c>
      <c r="E151" s="7" t="s">
        <v>8</v>
      </c>
      <c r="F151" s="7" t="s">
        <v>5</v>
      </c>
      <c r="G151" s="9">
        <v>706.5</v>
      </c>
      <c r="H151" s="3">
        <f t="shared" si="4"/>
        <v>0</v>
      </c>
      <c r="I151" s="10" t="str">
        <f t="shared" si="5"/>
        <v>ВасильевООО У</v>
      </c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25">
      <c r="A152" s="7" t="s">
        <v>15</v>
      </c>
      <c r="B152" s="8" t="s">
        <v>41</v>
      </c>
      <c r="C152" s="7" t="s">
        <v>21</v>
      </c>
      <c r="D152" s="7" t="s">
        <v>18</v>
      </c>
      <c r="E152" s="7" t="s">
        <v>8</v>
      </c>
      <c r="F152" s="7" t="s">
        <v>5</v>
      </c>
      <c r="G152" s="9">
        <v>212.6</v>
      </c>
      <c r="H152" s="3">
        <f t="shared" si="4"/>
        <v>0</v>
      </c>
      <c r="I152" s="10" t="str">
        <f t="shared" si="5"/>
        <v>ВасильевООО У</v>
      </c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25">
      <c r="A153" s="7" t="s">
        <v>15</v>
      </c>
      <c r="B153" s="8" t="s">
        <v>41</v>
      </c>
      <c r="C153" s="7" t="s">
        <v>21</v>
      </c>
      <c r="D153" s="7" t="s">
        <v>18</v>
      </c>
      <c r="E153" s="7" t="s">
        <v>8</v>
      </c>
      <c r="F153" s="7" t="s">
        <v>5</v>
      </c>
      <c r="G153" s="9">
        <v>471</v>
      </c>
      <c r="H153" s="3">
        <f t="shared" si="4"/>
        <v>1</v>
      </c>
      <c r="I153" s="10" t="str">
        <f t="shared" si="5"/>
        <v>ВасильевООО У</v>
      </c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25">
      <c r="A154" s="7" t="s">
        <v>15</v>
      </c>
      <c r="B154" s="8" t="s">
        <v>40</v>
      </c>
      <c r="C154" s="7" t="s">
        <v>26</v>
      </c>
      <c r="D154" s="7" t="s">
        <v>25</v>
      </c>
      <c r="E154" s="7" t="s">
        <v>8</v>
      </c>
      <c r="F154" s="7" t="s">
        <v>5</v>
      </c>
      <c r="G154" s="9">
        <v>175.05</v>
      </c>
      <c r="H154" s="3">
        <f t="shared" si="4"/>
        <v>0</v>
      </c>
      <c r="I154" s="10" t="str">
        <f t="shared" si="5"/>
        <v>ВасильевООО Ф</v>
      </c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25">
      <c r="A155" s="7" t="s">
        <v>15</v>
      </c>
      <c r="B155" s="8" t="s">
        <v>40</v>
      </c>
      <c r="C155" s="7" t="s">
        <v>26</v>
      </c>
      <c r="D155" s="7" t="s">
        <v>25</v>
      </c>
      <c r="E155" s="7" t="s">
        <v>8</v>
      </c>
      <c r="F155" s="7" t="s">
        <v>5</v>
      </c>
      <c r="G155" s="9">
        <v>222.6</v>
      </c>
      <c r="H155" s="3">
        <f t="shared" si="4"/>
        <v>1</v>
      </c>
      <c r="I155" s="10" t="str">
        <f t="shared" si="5"/>
        <v>ВасильевООО Ф</v>
      </c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25">
      <c r="A156" s="7" t="s">
        <v>15</v>
      </c>
      <c r="B156" s="8" t="s">
        <v>39</v>
      </c>
      <c r="C156" s="7" t="s">
        <v>26</v>
      </c>
      <c r="D156" s="7" t="s">
        <v>25</v>
      </c>
      <c r="E156" s="7" t="s">
        <v>8</v>
      </c>
      <c r="F156" s="7" t="s">
        <v>5</v>
      </c>
      <c r="G156" s="9">
        <v>76.099999999999994</v>
      </c>
      <c r="H156" s="3">
        <f t="shared" si="4"/>
        <v>1</v>
      </c>
      <c r="I156" s="10" t="str">
        <f t="shared" si="5"/>
        <v>ВасильевООО Ц</v>
      </c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</sheetData>
  <autoFilter ref="A1:H156"/>
  <mergeCells count="155">
    <mergeCell ref="I11:T11"/>
    <mergeCell ref="I12:T12"/>
    <mergeCell ref="I13:T13"/>
    <mergeCell ref="I14:T14"/>
    <mergeCell ref="I15:T15"/>
    <mergeCell ref="I16:T16"/>
    <mergeCell ref="I17:T17"/>
    <mergeCell ref="I2:T2"/>
    <mergeCell ref="I3:T3"/>
    <mergeCell ref="I4:T4"/>
    <mergeCell ref="I5:T5"/>
    <mergeCell ref="I6:T6"/>
    <mergeCell ref="I7:T7"/>
    <mergeCell ref="I8:T8"/>
    <mergeCell ref="I9:T9"/>
    <mergeCell ref="I10:T10"/>
    <mergeCell ref="I61:T61"/>
    <mergeCell ref="I28:T28"/>
    <mergeCell ref="I29:T29"/>
    <mergeCell ref="I30:T30"/>
    <mergeCell ref="I31:T31"/>
    <mergeCell ref="I32:T32"/>
    <mergeCell ref="I33:T33"/>
    <mergeCell ref="I34:T34"/>
    <mergeCell ref="I35:T35"/>
    <mergeCell ref="I36:T36"/>
    <mergeCell ref="I37:T37"/>
    <mergeCell ref="I38:T38"/>
    <mergeCell ref="I39:T39"/>
    <mergeCell ref="I40:T40"/>
    <mergeCell ref="I41:T41"/>
    <mergeCell ref="I42:T42"/>
    <mergeCell ref="I43:T43"/>
    <mergeCell ref="I44:T44"/>
    <mergeCell ref="I54:T54"/>
    <mergeCell ref="I55:T55"/>
    <mergeCell ref="I56:T56"/>
    <mergeCell ref="I57:T57"/>
    <mergeCell ref="I58:T58"/>
    <mergeCell ref="I59:T59"/>
    <mergeCell ref="I60:T60"/>
    <mergeCell ref="I18:T18"/>
    <mergeCell ref="I19:T19"/>
    <mergeCell ref="I20:T20"/>
    <mergeCell ref="I21:T21"/>
    <mergeCell ref="I22:T22"/>
    <mergeCell ref="I23:T23"/>
    <mergeCell ref="I24:T24"/>
    <mergeCell ref="I25:T25"/>
    <mergeCell ref="I26:T26"/>
    <mergeCell ref="I27:T27"/>
    <mergeCell ref="I45:T45"/>
    <mergeCell ref="I46:T46"/>
    <mergeCell ref="I47:T47"/>
    <mergeCell ref="I48:T48"/>
    <mergeCell ref="I49:T49"/>
    <mergeCell ref="I50:T50"/>
    <mergeCell ref="I51:T51"/>
    <mergeCell ref="I52:T52"/>
    <mergeCell ref="I53:T53"/>
    <mergeCell ref="I95:T95"/>
    <mergeCell ref="I62:T62"/>
    <mergeCell ref="I63:T63"/>
    <mergeCell ref="I64:T64"/>
    <mergeCell ref="I65:T65"/>
    <mergeCell ref="I66:T66"/>
    <mergeCell ref="I67:T67"/>
    <mergeCell ref="I68:T68"/>
    <mergeCell ref="I69:T69"/>
    <mergeCell ref="I70:T70"/>
    <mergeCell ref="I71:T71"/>
    <mergeCell ref="I72:T72"/>
    <mergeCell ref="I73:T73"/>
    <mergeCell ref="I74:T74"/>
    <mergeCell ref="I75:T75"/>
    <mergeCell ref="I76:T76"/>
    <mergeCell ref="I77:T77"/>
    <mergeCell ref="I78:T78"/>
    <mergeCell ref="I105:T105"/>
    <mergeCell ref="I106:T106"/>
    <mergeCell ref="I107:T107"/>
    <mergeCell ref="I108:T108"/>
    <mergeCell ref="I109:T109"/>
    <mergeCell ref="I110:T110"/>
    <mergeCell ref="I111:T111"/>
    <mergeCell ref="I112:T112"/>
    <mergeCell ref="I79:T79"/>
    <mergeCell ref="I80:T80"/>
    <mergeCell ref="I81:T81"/>
    <mergeCell ref="I82:T82"/>
    <mergeCell ref="I83:T83"/>
    <mergeCell ref="I84:T84"/>
    <mergeCell ref="I85:T85"/>
    <mergeCell ref="I86:T86"/>
    <mergeCell ref="I87:T87"/>
    <mergeCell ref="I88:T88"/>
    <mergeCell ref="I89:T89"/>
    <mergeCell ref="I90:T90"/>
    <mergeCell ref="I91:T91"/>
    <mergeCell ref="I92:T92"/>
    <mergeCell ref="I93:T93"/>
    <mergeCell ref="I94:T94"/>
    <mergeCell ref="I96:T96"/>
    <mergeCell ref="I97:T97"/>
    <mergeCell ref="I98:T98"/>
    <mergeCell ref="I99:T99"/>
    <mergeCell ref="I100:T100"/>
    <mergeCell ref="I101:T101"/>
    <mergeCell ref="I102:T102"/>
    <mergeCell ref="I103:T103"/>
    <mergeCell ref="I104:T104"/>
    <mergeCell ref="I150:T150"/>
    <mergeCell ref="I151:T151"/>
    <mergeCell ref="I152:T152"/>
    <mergeCell ref="I113:T113"/>
    <mergeCell ref="I114:T114"/>
    <mergeCell ref="I115:T115"/>
    <mergeCell ref="I116:T116"/>
    <mergeCell ref="I117:T117"/>
    <mergeCell ref="I118:T118"/>
    <mergeCell ref="I119:T119"/>
    <mergeCell ref="I120:T120"/>
    <mergeCell ref="I121:T121"/>
    <mergeCell ref="I122:T122"/>
    <mergeCell ref="I123:T123"/>
    <mergeCell ref="I124:T124"/>
    <mergeCell ref="I125:T125"/>
    <mergeCell ref="I126:T126"/>
    <mergeCell ref="I127:T127"/>
    <mergeCell ref="I128:T128"/>
    <mergeCell ref="I129:T129"/>
    <mergeCell ref="I153:T153"/>
    <mergeCell ref="I154:T154"/>
    <mergeCell ref="I155:T155"/>
    <mergeCell ref="I156:T156"/>
    <mergeCell ref="I130:T130"/>
    <mergeCell ref="I131:T131"/>
    <mergeCell ref="I132:T132"/>
    <mergeCell ref="I133:T133"/>
    <mergeCell ref="I134:T134"/>
    <mergeCell ref="I135:T135"/>
    <mergeCell ref="I136:T136"/>
    <mergeCell ref="I137:T137"/>
    <mergeCell ref="I138:T138"/>
    <mergeCell ref="I139:T139"/>
    <mergeCell ref="I140:T140"/>
    <mergeCell ref="I141:T141"/>
    <mergeCell ref="I142:T142"/>
    <mergeCell ref="I143:T143"/>
    <mergeCell ref="I144:T144"/>
    <mergeCell ref="I145:T145"/>
    <mergeCell ref="I146:T146"/>
    <mergeCell ref="I147:T147"/>
    <mergeCell ref="I148:T148"/>
    <mergeCell ref="I149:T14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Сводная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2017-09-25T15:45:20Z</dcterms:modified>
</cp:coreProperties>
</file>