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Лист1!$F$1:$G$7</definedName>
  </definedNames>
  <calcPr calcId="15251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B2" i="1"/>
  <c r="C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<sst xmlns="http://schemas.openxmlformats.org/spreadsheetml/2006/main" count="7" uniqueCount="7">
  <si>
    <t>Код объекта</t>
  </si>
  <si>
    <t>Тип объекта</t>
  </si>
  <si>
    <t>КС - 276, 92А, 144</t>
  </si>
  <si>
    <t>КДП - 275В, 95, 134</t>
  </si>
  <si>
    <t>275В</t>
  </si>
  <si>
    <t>92А</t>
  </si>
  <si>
    <t>При внесении кода объекта в столбец А пусть автоматически проставляется тип объекта в столбец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</si>
</sst>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2" sqref="E2"/>
    </sheetView>
  </sheetViews>
  <sheetFormatPr defaultRowHeight="15" x14ac:dyDescent="0.25"/>
  <cols>
    <col min="1" max="1" width="17" customWidth="1"/>
    <col min="2" max="2" width="18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2" t="s">
        <v>4</v>
      </c>
      <c r="B2" s="2" t="str">
        <f>IF(A2="","",LOOKUP(,-SEARCH(A2,A$33:A$34),TRIM(LEFTB(A$33:A$34,3))))</f>
        <v>КДП</v>
      </c>
      <c r="C2" t="str">
        <f>VLOOKUP(A2,{"275В","КДП";95,"КДП";134,"КДП";276,"КС";"92А","КС";144,"КС";0,""},2,)</f>
        <v>КДП</v>
      </c>
      <c r="D2" t="str">
        <f>IF(OR(A2="275В",A2=95,A2=134),"КПД",IF(OR(A2=276,A2="92А",A2=144),"КС",""))</f>
        <v>КПД</v>
      </c>
      <c r="E2" t="str">
        <f>IF(A2="","",TRIM(LEFTB(VLOOKUP("*"&amp;A2&amp;"*",A$33:A$34,1,),3)))</f>
        <v>КДП</v>
      </c>
    </row>
    <row r="3" spans="1:5" x14ac:dyDescent="0.25">
      <c r="A3" s="2">
        <v>276</v>
      </c>
      <c r="B3" s="2" t="str">
        <f t="shared" ref="B3:B31" si="0">IF(A3="","",LOOKUP(,-SEARCH(A3,A$33:A$34),TRIM(LEFTB(A$33:A$34,3))))</f>
        <v>КС</v>
      </c>
      <c r="C3" t="str">
        <f>VLOOKUP(A3,{"275В","КДП";95,"КДП";134,"КДП";276,"КС";"92А","КС";144,"КС";0,""},2,)</f>
        <v>КС</v>
      </c>
      <c r="D3" t="str">
        <f t="shared" ref="D3:D31" si="1">IF(OR(A3="275В",A3=95,A3=134),"КПД",IF(OR(A3=276,A3="92А",A3=144),"КС",""))</f>
        <v>КС</v>
      </c>
      <c r="E3" t="str">
        <f t="shared" ref="E3:E31" si="2">IF(A3="","",TRIM(LEFTB(VLOOKUP("*"&amp;A3&amp;"*",A$33:A$34,1,),3)))</f>
        <v>КС</v>
      </c>
    </row>
    <row r="4" spans="1:5" x14ac:dyDescent="0.25">
      <c r="A4" s="2">
        <v>95</v>
      </c>
      <c r="B4" s="2" t="str">
        <f t="shared" si="0"/>
        <v>КДП</v>
      </c>
      <c r="C4" t="str">
        <f>VLOOKUP(A4,{"275В","КДП";95,"КДП";134,"КДП";276,"КС";"92А","КС";144,"КС";0,""},2,)</f>
        <v>КДП</v>
      </c>
      <c r="D4" t="str">
        <f t="shared" si="1"/>
        <v>КПД</v>
      </c>
      <c r="E4" t="str">
        <f t="shared" si="2"/>
        <v>КДП</v>
      </c>
    </row>
    <row r="5" spans="1:5" x14ac:dyDescent="0.25">
      <c r="A5" s="2" t="s">
        <v>5</v>
      </c>
      <c r="B5" s="2" t="str">
        <f t="shared" si="0"/>
        <v>КС</v>
      </c>
      <c r="C5" t="str">
        <f>VLOOKUP(A5,{"275В","КДП";95,"КДП";134,"КДП";276,"КС";"92А","КС";144,"КС";0,""},2,)</f>
        <v>КС</v>
      </c>
      <c r="D5" t="str">
        <f t="shared" si="1"/>
        <v>КС</v>
      </c>
      <c r="E5" t="str">
        <f t="shared" si="2"/>
        <v>КС</v>
      </c>
    </row>
    <row r="6" spans="1:5" x14ac:dyDescent="0.25">
      <c r="A6" s="2">
        <v>134</v>
      </c>
      <c r="B6" s="2" t="str">
        <f t="shared" si="0"/>
        <v>КДП</v>
      </c>
      <c r="C6" t="str">
        <f>VLOOKUP(A6,{"275В","КДП";95,"КДП";134,"КДП";276,"КС";"92А","КС";144,"КС";0,""},2,)</f>
        <v>КДП</v>
      </c>
      <c r="D6" t="str">
        <f t="shared" si="1"/>
        <v>КПД</v>
      </c>
      <c r="E6" t="str">
        <f t="shared" si="2"/>
        <v>КДП</v>
      </c>
    </row>
    <row r="7" spans="1:5" x14ac:dyDescent="0.25">
      <c r="A7" s="2">
        <v>144</v>
      </c>
      <c r="B7" s="2" t="str">
        <f t="shared" si="0"/>
        <v>КС</v>
      </c>
      <c r="C7" t="str">
        <f>VLOOKUP(A7,{"275В","КДП";95,"КДП";134,"КДП";276,"КС";"92А","КС";144,"КС";0,""},2,)</f>
        <v>КС</v>
      </c>
      <c r="D7" t="str">
        <f t="shared" si="1"/>
        <v>КС</v>
      </c>
      <c r="E7" t="str">
        <f t="shared" si="2"/>
        <v>КС</v>
      </c>
    </row>
    <row r="8" spans="1:5" x14ac:dyDescent="0.25">
      <c r="A8" s="2"/>
      <c r="B8" s="2" t="str">
        <f t="shared" si="0"/>
        <v/>
      </c>
      <c r="C8" t="str">
        <f>VLOOKUP(A8,{"275В","КДП";95,"КДП";134,"КДП";276,"КС";"92А","КС";144,"КС";0,""},2,)</f>
        <v/>
      </c>
      <c r="D8" t="str">
        <f t="shared" si="1"/>
        <v/>
      </c>
      <c r="E8" t="str">
        <f t="shared" si="2"/>
        <v/>
      </c>
    </row>
    <row r="9" spans="1:5" x14ac:dyDescent="0.25">
      <c r="A9" s="2"/>
      <c r="B9" s="2" t="str">
        <f t="shared" si="0"/>
        <v/>
      </c>
      <c r="C9" t="str">
        <f>VLOOKUP(A9,{"275В","КДП";95,"КДП";134,"КДП";276,"КС";"92А","КС";144,"КС";0,""},2,)</f>
        <v/>
      </c>
      <c r="D9" t="str">
        <f t="shared" si="1"/>
        <v/>
      </c>
      <c r="E9" t="str">
        <f t="shared" si="2"/>
        <v/>
      </c>
    </row>
    <row r="10" spans="1:5" x14ac:dyDescent="0.25">
      <c r="A10" s="2"/>
      <c r="B10" s="2" t="str">
        <f t="shared" si="0"/>
        <v/>
      </c>
      <c r="C10" t="str">
        <f>VLOOKUP(A10,{"275В","КДП";95,"КДП";134,"КДП";276,"КС";"92А","КС";144,"КС";0,""},2,)</f>
        <v/>
      </c>
      <c r="D10" t="str">
        <f t="shared" si="1"/>
        <v/>
      </c>
      <c r="E10" t="str">
        <f t="shared" si="2"/>
        <v/>
      </c>
    </row>
    <row r="11" spans="1:5" x14ac:dyDescent="0.25">
      <c r="A11" s="2"/>
      <c r="B11" s="2" t="str">
        <f t="shared" si="0"/>
        <v/>
      </c>
      <c r="C11" t="str">
        <f>VLOOKUP(A11,{"275В","КДП";95,"КДП";134,"КДП";276,"КС";"92А","КС";144,"КС";0,""},2,)</f>
        <v/>
      </c>
      <c r="D11" t="str">
        <f t="shared" si="1"/>
        <v/>
      </c>
      <c r="E11" t="str">
        <f t="shared" si="2"/>
        <v/>
      </c>
    </row>
    <row r="12" spans="1:5" x14ac:dyDescent="0.25">
      <c r="A12" s="2"/>
      <c r="B12" s="2" t="str">
        <f t="shared" si="0"/>
        <v/>
      </c>
      <c r="C12" t="str">
        <f>VLOOKUP(A12,{"275В","КДП";95,"КДП";134,"КДП";276,"КС";"92А","КС";144,"КС";0,""},2,)</f>
        <v/>
      </c>
      <c r="D12" t="str">
        <f t="shared" si="1"/>
        <v/>
      </c>
      <c r="E12" t="str">
        <f t="shared" si="2"/>
        <v/>
      </c>
    </row>
    <row r="13" spans="1:5" x14ac:dyDescent="0.25">
      <c r="A13" s="2"/>
      <c r="B13" s="2" t="str">
        <f t="shared" si="0"/>
        <v/>
      </c>
      <c r="C13" t="str">
        <f>VLOOKUP(A13,{"275В","КДП";95,"КДП";134,"КДП";276,"КС";"92А","КС";144,"КС";0,""},2,)</f>
        <v/>
      </c>
      <c r="D13" t="str">
        <f t="shared" si="1"/>
        <v/>
      </c>
      <c r="E13" t="str">
        <f t="shared" si="2"/>
        <v/>
      </c>
    </row>
    <row r="14" spans="1:5" x14ac:dyDescent="0.25">
      <c r="A14" s="2"/>
      <c r="B14" s="2" t="str">
        <f t="shared" si="0"/>
        <v/>
      </c>
      <c r="C14" t="str">
        <f>VLOOKUP(A14,{"275В","КДП";95,"КДП";134,"КДП";276,"КС";"92А","КС";144,"КС";0,""},2,)</f>
        <v/>
      </c>
      <c r="D14" t="str">
        <f t="shared" si="1"/>
        <v/>
      </c>
      <c r="E14" t="str">
        <f t="shared" si="2"/>
        <v/>
      </c>
    </row>
    <row r="15" spans="1:5" x14ac:dyDescent="0.25">
      <c r="A15" s="2"/>
      <c r="B15" s="2" t="str">
        <f t="shared" si="0"/>
        <v/>
      </c>
      <c r="C15" t="str">
        <f>VLOOKUP(A15,{"275В","КДП";95,"КДП";134,"КДП";276,"КС";"92А","КС";144,"КС";0,""},2,)</f>
        <v/>
      </c>
      <c r="D15" t="str">
        <f t="shared" si="1"/>
        <v/>
      </c>
      <c r="E15" t="str">
        <f t="shared" si="2"/>
        <v/>
      </c>
    </row>
    <row r="16" spans="1:5" x14ac:dyDescent="0.25">
      <c r="A16" s="2"/>
      <c r="B16" s="2" t="str">
        <f t="shared" si="0"/>
        <v/>
      </c>
      <c r="C16" t="str">
        <f>VLOOKUP(A16,{"275В","КДП";95,"КДП";134,"КДП";276,"КС";"92А","КС";144,"КС";0,""},2,)</f>
        <v/>
      </c>
      <c r="D16" t="str">
        <f t="shared" si="1"/>
        <v/>
      </c>
      <c r="E16" t="str">
        <f t="shared" si="2"/>
        <v/>
      </c>
    </row>
    <row r="17" spans="1:5" x14ac:dyDescent="0.25">
      <c r="A17" s="2"/>
      <c r="B17" s="2" t="str">
        <f t="shared" si="0"/>
        <v/>
      </c>
      <c r="C17" t="str">
        <f>VLOOKUP(A17,{"275В","КДП";95,"КДП";134,"КДП";276,"КС";"92А","КС";144,"КС";0,""},2,)</f>
        <v/>
      </c>
      <c r="D17" t="str">
        <f t="shared" si="1"/>
        <v/>
      </c>
      <c r="E17" t="str">
        <f t="shared" si="2"/>
        <v/>
      </c>
    </row>
    <row r="18" spans="1:5" x14ac:dyDescent="0.25">
      <c r="A18" s="2"/>
      <c r="B18" s="2" t="str">
        <f t="shared" si="0"/>
        <v/>
      </c>
      <c r="C18" t="str">
        <f>VLOOKUP(A18,{"275В","КДП";95,"КДП";134,"КДП";276,"КС";"92А","КС";144,"КС";0,""},2,)</f>
        <v/>
      </c>
      <c r="D18" t="str">
        <f t="shared" si="1"/>
        <v/>
      </c>
      <c r="E18" t="str">
        <f t="shared" si="2"/>
        <v/>
      </c>
    </row>
    <row r="19" spans="1:5" x14ac:dyDescent="0.25">
      <c r="A19" s="2"/>
      <c r="B19" s="2" t="str">
        <f t="shared" si="0"/>
        <v/>
      </c>
      <c r="C19" t="str">
        <f>VLOOKUP(A19,{"275В","КДП";95,"КДП";134,"КДП";276,"КС";"92А","КС";144,"КС";0,""},2,)</f>
        <v/>
      </c>
      <c r="D19" t="str">
        <f t="shared" si="1"/>
        <v/>
      </c>
      <c r="E19" t="str">
        <f t="shared" si="2"/>
        <v/>
      </c>
    </row>
    <row r="20" spans="1:5" x14ac:dyDescent="0.25">
      <c r="A20" s="2"/>
      <c r="B20" s="2" t="str">
        <f t="shared" si="0"/>
        <v/>
      </c>
      <c r="C20" t="str">
        <f>VLOOKUP(A20,{"275В","КДП";95,"КДП";134,"КДП";276,"КС";"92А","КС";144,"КС";0,""},2,)</f>
        <v/>
      </c>
      <c r="D20" t="str">
        <f t="shared" si="1"/>
        <v/>
      </c>
      <c r="E20" t="str">
        <f t="shared" si="2"/>
        <v/>
      </c>
    </row>
    <row r="21" spans="1:5" x14ac:dyDescent="0.25">
      <c r="A21" s="2"/>
      <c r="B21" s="2" t="str">
        <f t="shared" si="0"/>
        <v/>
      </c>
      <c r="C21" t="str">
        <f>VLOOKUP(A21,{"275В","КДП";95,"КДП";134,"КДП";276,"КС";"92А","КС";144,"КС";0,""},2,)</f>
        <v/>
      </c>
      <c r="D21" t="str">
        <f t="shared" si="1"/>
        <v/>
      </c>
      <c r="E21" t="str">
        <f t="shared" si="2"/>
        <v/>
      </c>
    </row>
    <row r="22" spans="1:5" x14ac:dyDescent="0.25">
      <c r="A22" s="2"/>
      <c r="B22" s="2" t="str">
        <f t="shared" si="0"/>
        <v/>
      </c>
      <c r="C22" t="str">
        <f>VLOOKUP(A22,{"275В","КДП";95,"КДП";134,"КДП";276,"КС";"92А","КС";144,"КС";0,""},2,)</f>
        <v/>
      </c>
      <c r="D22" t="str">
        <f t="shared" si="1"/>
        <v/>
      </c>
      <c r="E22" t="str">
        <f t="shared" si="2"/>
        <v/>
      </c>
    </row>
    <row r="23" spans="1:5" x14ac:dyDescent="0.25">
      <c r="A23" s="2"/>
      <c r="B23" s="2" t="str">
        <f t="shared" si="0"/>
        <v/>
      </c>
      <c r="C23" t="str">
        <f>VLOOKUP(A23,{"275В","КДП";95,"КДП";134,"КДП";276,"КС";"92А","КС";144,"КС";0,""},2,)</f>
        <v/>
      </c>
      <c r="D23" t="str">
        <f t="shared" si="1"/>
        <v/>
      </c>
      <c r="E23" t="str">
        <f t="shared" si="2"/>
        <v/>
      </c>
    </row>
    <row r="24" spans="1:5" x14ac:dyDescent="0.25">
      <c r="A24" s="2"/>
      <c r="B24" s="2" t="str">
        <f t="shared" si="0"/>
        <v/>
      </c>
      <c r="C24" t="str">
        <f>VLOOKUP(A24,{"275В","КДП";95,"КДП";134,"КДП";276,"КС";"92А","КС";144,"КС";0,""},2,)</f>
        <v/>
      </c>
      <c r="D24" t="str">
        <f t="shared" si="1"/>
        <v/>
      </c>
      <c r="E24" t="str">
        <f t="shared" si="2"/>
        <v/>
      </c>
    </row>
    <row r="25" spans="1:5" x14ac:dyDescent="0.25">
      <c r="A25" s="2"/>
      <c r="B25" s="2" t="str">
        <f t="shared" si="0"/>
        <v/>
      </c>
      <c r="C25" t="str">
        <f>VLOOKUP(A25,{"275В","КДП";95,"КДП";134,"КДП";276,"КС";"92А","КС";144,"КС";0,""},2,)</f>
        <v/>
      </c>
      <c r="D25" t="str">
        <f t="shared" si="1"/>
        <v/>
      </c>
      <c r="E25" t="str">
        <f t="shared" si="2"/>
        <v/>
      </c>
    </row>
    <row r="26" spans="1:5" x14ac:dyDescent="0.25">
      <c r="A26" s="2"/>
      <c r="B26" s="2" t="str">
        <f t="shared" si="0"/>
        <v/>
      </c>
      <c r="C26" t="str">
        <f>VLOOKUP(A26,{"275В","КДП";95,"КДП";134,"КДП";276,"КС";"92А","КС";144,"КС";0,""},2,)</f>
        <v/>
      </c>
      <c r="D26" t="str">
        <f t="shared" si="1"/>
        <v/>
      </c>
      <c r="E26" t="str">
        <f t="shared" si="2"/>
        <v/>
      </c>
    </row>
    <row r="27" spans="1:5" x14ac:dyDescent="0.25">
      <c r="A27" s="2"/>
      <c r="B27" s="2" t="str">
        <f t="shared" si="0"/>
        <v/>
      </c>
      <c r="C27" t="str">
        <f>VLOOKUP(A27,{"275В","КДП";95,"КДП";134,"КДП";276,"КС";"92А","КС";144,"КС";0,""},2,)</f>
        <v/>
      </c>
      <c r="D27" t="str">
        <f t="shared" si="1"/>
        <v/>
      </c>
      <c r="E27" t="str">
        <f t="shared" si="2"/>
        <v/>
      </c>
    </row>
    <row r="28" spans="1:5" x14ac:dyDescent="0.25">
      <c r="A28" s="2"/>
      <c r="B28" s="2" t="str">
        <f t="shared" si="0"/>
        <v/>
      </c>
      <c r="C28" t="str">
        <f>VLOOKUP(A28,{"275В","КДП";95,"КДП";134,"КДП";276,"КС";"92А","КС";144,"КС";0,""},2,)</f>
        <v/>
      </c>
      <c r="D28" t="str">
        <f t="shared" si="1"/>
        <v/>
      </c>
      <c r="E28" t="str">
        <f t="shared" si="2"/>
        <v/>
      </c>
    </row>
    <row r="29" spans="1:5" x14ac:dyDescent="0.25">
      <c r="A29" s="2"/>
      <c r="B29" s="2" t="str">
        <f t="shared" si="0"/>
        <v/>
      </c>
      <c r="C29" t="str">
        <f>VLOOKUP(A29,{"275В","КДП";95,"КДП";134,"КДП";276,"КС";"92А","КС";144,"КС";0,""},2,)</f>
        <v/>
      </c>
      <c r="D29" t="str">
        <f t="shared" si="1"/>
        <v/>
      </c>
      <c r="E29" t="str">
        <f t="shared" si="2"/>
        <v/>
      </c>
    </row>
    <row r="30" spans="1:5" x14ac:dyDescent="0.25">
      <c r="A30" s="2"/>
      <c r="B30" s="2" t="str">
        <f t="shared" si="0"/>
        <v/>
      </c>
      <c r="C30" t="str">
        <f>VLOOKUP(A30,{"275В","КДП";95,"КДП";134,"КДП";276,"КС";"92А","КС";144,"КС";0,""},2,)</f>
        <v/>
      </c>
      <c r="D30" t="str">
        <f t="shared" si="1"/>
        <v/>
      </c>
      <c r="E30" t="str">
        <f t="shared" si="2"/>
        <v/>
      </c>
    </row>
    <row r="31" spans="1:5" x14ac:dyDescent="0.25">
      <c r="A31" s="2"/>
      <c r="B31" s="2" t="str">
        <f t="shared" si="0"/>
        <v/>
      </c>
      <c r="C31" t="str">
        <f>VLOOKUP(A31,{"275В","КДП";95,"КДП";134,"КДП";276,"КС";"92А","КС";144,"КС";0,""},2,)</f>
        <v/>
      </c>
      <c r="D31" t="str">
        <f t="shared" si="1"/>
        <v/>
      </c>
      <c r="E31" t="str">
        <f t="shared" si="2"/>
        <v/>
      </c>
    </row>
    <row r="33" spans="1:1" x14ac:dyDescent="0.25">
      <c r="A33" t="s">
        <v>3</v>
      </c>
    </row>
    <row r="34" spans="1:1" x14ac:dyDescent="0.25">
      <c r="A34" t="s">
        <v>2</v>
      </c>
    </row>
    <row r="36" spans="1:1" x14ac:dyDescent="0.25">
      <c r="A36" t="s">
        <v>6</v>
      </c>
    </row>
  </sheetData>
  <autoFilter ref="F1:G7">
    <sortState ref="F2:G7">
      <sortCondition ref="G1:G7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2017-09-26T07:18:07Z</dcterms:modified>
</cp:coreProperties>
</file>