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Пакеты" sheetId="7" r:id="rId1"/>
  </sheets>
  <definedNames>
    <definedName name="_xlnm._FilterDatabase" localSheetId="0" hidden="1">Пакеты!$A$1:$C$138</definedName>
    <definedName name="solver_adj" localSheetId="0" hidden="1">Пакеты!$D$4:$D$50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Пакеты!$D$4:$D$50</definedName>
    <definedName name="solver_lhs2" localSheetId="0" hidden="1">Пакеты!$D$4:$D$50</definedName>
    <definedName name="solver_lhs3" localSheetId="0" hidden="1">Пакеты!$D$4:$D$50</definedName>
    <definedName name="solver_lhs4" localSheetId="0" hidden="1">Пакеты!$E$3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Пакеты!$G$4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hs1" localSheetId="0" hidden="1">1</definedName>
    <definedName name="solver_rhs2" localSheetId="0" hidden="1">целое</definedName>
    <definedName name="solver_rhs3" localSheetId="0" hidden="1">0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I3" i="7" a="1"/>
  <c r="I3" i="7" s="1"/>
  <c r="J3" i="7" a="1"/>
  <c r="J3" i="7" s="1"/>
</calcChain>
</file>

<file path=xl/sharedStrings.xml><?xml version="1.0" encoding="utf-8"?>
<sst xmlns="http://schemas.openxmlformats.org/spreadsheetml/2006/main" count="54" uniqueCount="52">
  <si>
    <t>Тариф</t>
  </si>
  <si>
    <t>ШПД</t>
  </si>
  <si>
    <t>Скорость соединения</t>
  </si>
  <si>
    <t>Тариф 1</t>
  </si>
  <si>
    <t>Тариф 2</t>
  </si>
  <si>
    <t>Тариф 3</t>
  </si>
  <si>
    <t>Тариф 4</t>
  </si>
  <si>
    <t>Тариф 5</t>
  </si>
  <si>
    <t>Тариф 6</t>
  </si>
  <si>
    <t>Тариф 7</t>
  </si>
  <si>
    <t>Тариф 8</t>
  </si>
  <si>
    <t>Тариф 9</t>
  </si>
  <si>
    <t>Тариф 10</t>
  </si>
  <si>
    <t>Тариф 11</t>
  </si>
  <si>
    <t>Тариф 12</t>
  </si>
  <si>
    <t>Тариф 13</t>
  </si>
  <si>
    <t>Тариф 14</t>
  </si>
  <si>
    <t>Тариф 15</t>
  </si>
  <si>
    <t>Тариф 16</t>
  </si>
  <si>
    <t>Тариф 17</t>
  </si>
  <si>
    <t>Тариф 18</t>
  </si>
  <si>
    <t>Тариф 19</t>
  </si>
  <si>
    <t>Тариф 20</t>
  </si>
  <si>
    <t>Тариф 21</t>
  </si>
  <si>
    <t>Тариф 22</t>
  </si>
  <si>
    <t>Тариф 23</t>
  </si>
  <si>
    <t>Тариф 24</t>
  </si>
  <si>
    <t>Тариф 25</t>
  </si>
  <si>
    <t>Тариф 26</t>
  </si>
  <si>
    <t>Тариф 27</t>
  </si>
  <si>
    <t>Тариф 28</t>
  </si>
  <si>
    <t>Тариф 29</t>
  </si>
  <si>
    <t>Тариф 30</t>
  </si>
  <si>
    <t>Тариф 31</t>
  </si>
  <si>
    <t>Тариф 32</t>
  </si>
  <si>
    <t>Тариф 33</t>
  </si>
  <si>
    <t>Тариф 34</t>
  </si>
  <si>
    <t>Тариф 35</t>
  </si>
  <si>
    <t>Тариф 36</t>
  </si>
  <si>
    <t>Тариф 37</t>
  </si>
  <si>
    <t>Тариф 38</t>
  </si>
  <si>
    <t>Тариф 39</t>
  </si>
  <si>
    <t>Тариф 40</t>
  </si>
  <si>
    <t>Тариф 41</t>
  </si>
  <si>
    <t>Тариф 42</t>
  </si>
  <si>
    <t>Тариф 43</t>
  </si>
  <si>
    <t>Тариф 44</t>
  </si>
  <si>
    <t>Тариф 45</t>
  </si>
  <si>
    <t>Тариф 46</t>
  </si>
  <si>
    <t>Тариф 47</t>
  </si>
  <si>
    <t>Стоимость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</si>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</sst>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3" borderId="0" xfId="0" applyFill="1"/>
    <xf numFmtId="0" fontId="0" fillId="0" borderId="3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4" borderId="4" xfId="0" applyFill="1" applyBorder="1" applyAlignment="1">
      <alignment horizontal="center"/>
    </xf>
    <xf numFmtId="0" fontId="0" fillId="4" borderId="4" xfId="0" applyFill="1" applyBorder="1"/>
  </cellXfs>
  <cellStyles count="5">
    <cellStyle name="Обычный" xfId="0" builtinId="0"/>
    <cellStyle name="Обычный 2 3 2 2 2 2" xfId="1"/>
    <cellStyle name="Обычный 2 3 2 2 3" xfId="3"/>
    <cellStyle name="Обычный 2 3 2 3" xfId="2"/>
    <cellStyle name="Обычный 3" xfId="4"/>
  </cellStyles>
  <dxfs count="2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E9F"/>
      <color rgb="FFBFF9CE"/>
      <color rgb="FFBFBFBF"/>
      <color rgb="FFF1F8AA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8"/>
  <sheetViews>
    <sheetView tabSelected="1" zoomScale="70" zoomScaleNormal="70" workbookViewId="0">
      <selection activeCell="F12" sqref="F12"/>
    </sheetView>
  </sheetViews>
  <sheetFormatPr defaultRowHeight="15" x14ac:dyDescent="0.25"/>
  <cols>
    <col min="1" max="1" width="21.7109375" customWidth="1"/>
    <col min="2" max="2" width="21" bestFit="1" customWidth="1"/>
    <col min="3" max="3" width="15.42578125" customWidth="1"/>
    <col min="8" max="8" width="14" customWidth="1"/>
    <col min="9" max="9" width="21.85546875" customWidth="1"/>
    <col min="10" max="10" width="10.28515625" bestFit="1" customWidth="1"/>
  </cols>
  <sheetData>
    <row r="1" spans="1:10" x14ac:dyDescent="0.25">
      <c r="E1" s="5" t="s">
        <v>1</v>
      </c>
    </row>
    <row r="2" spans="1:10" ht="15.75" thickBot="1" x14ac:dyDescent="0.3">
      <c r="A2" s="2"/>
      <c r="B2" s="1"/>
      <c r="C2" s="1"/>
      <c r="E2" s="8">
        <v>85</v>
      </c>
      <c r="G2" s="24"/>
      <c r="H2" s="26" t="s">
        <v>0</v>
      </c>
      <c r="I2" s="26" t="s">
        <v>2</v>
      </c>
      <c r="J2" s="27" t="s">
        <v>51</v>
      </c>
    </row>
    <row r="3" spans="1:10" ht="15.75" thickBot="1" x14ac:dyDescent="0.3">
      <c r="A3" s="3" t="s">
        <v>0</v>
      </c>
      <c r="B3" s="4" t="s">
        <v>2</v>
      </c>
      <c r="C3" s="7" t="s">
        <v>50</v>
      </c>
      <c r="H3" s="27" t="str">
        <f>LOOKUP(,-1/(I3&amp;J3=B4:B50&amp;C4:C50),A4:A50)</f>
        <v>Тариф 43</v>
      </c>
      <c r="I3" s="27">
        <f t="array" ref="I3">MAX((C4:C50=J3)*B4:B50)</f>
        <v>150</v>
      </c>
      <c r="J3" s="27">
        <f t="array" ref="J3">MIN(IF(B4:B50&gt;=E2,C4:C50))</f>
        <v>549</v>
      </c>
    </row>
    <row r="4" spans="1:10" x14ac:dyDescent="0.25">
      <c r="A4" s="9" t="s">
        <v>3</v>
      </c>
      <c r="B4" s="18">
        <v>75</v>
      </c>
      <c r="C4" s="10">
        <v>499</v>
      </c>
      <c r="H4" s="25"/>
    </row>
    <row r="5" spans="1:10" x14ac:dyDescent="0.25">
      <c r="A5" s="9" t="s">
        <v>4</v>
      </c>
      <c r="B5" s="6">
        <v>150</v>
      </c>
      <c r="C5" s="11">
        <v>599</v>
      </c>
    </row>
    <row r="6" spans="1:10" x14ac:dyDescent="0.25">
      <c r="A6" s="9" t="s">
        <v>5</v>
      </c>
      <c r="B6" s="6">
        <v>75</v>
      </c>
      <c r="C6" s="11">
        <v>599</v>
      </c>
    </row>
    <row r="7" spans="1:10" x14ac:dyDescent="0.25">
      <c r="A7" s="9" t="s">
        <v>6</v>
      </c>
      <c r="B7" s="6">
        <v>150</v>
      </c>
      <c r="C7" s="11">
        <v>699</v>
      </c>
    </row>
    <row r="8" spans="1:10" ht="15.75" thickBot="1" x14ac:dyDescent="0.3">
      <c r="A8" s="9" t="s">
        <v>7</v>
      </c>
      <c r="B8" s="19">
        <v>175</v>
      </c>
      <c r="C8" s="12">
        <v>799</v>
      </c>
    </row>
    <row r="9" spans="1:10" x14ac:dyDescent="0.25">
      <c r="A9" s="9" t="s">
        <v>8</v>
      </c>
      <c r="B9" s="18">
        <v>60</v>
      </c>
      <c r="C9" s="13">
        <v>450</v>
      </c>
    </row>
    <row r="10" spans="1:10" x14ac:dyDescent="0.25">
      <c r="A10" s="9" t="s">
        <v>9</v>
      </c>
      <c r="B10" s="6">
        <v>100</v>
      </c>
      <c r="C10" s="11">
        <v>650</v>
      </c>
    </row>
    <row r="11" spans="1:10" x14ac:dyDescent="0.25">
      <c r="A11" s="9" t="s">
        <v>10</v>
      </c>
      <c r="B11" s="6">
        <v>60</v>
      </c>
      <c r="C11" s="11">
        <v>650</v>
      </c>
    </row>
    <row r="12" spans="1:10" x14ac:dyDescent="0.25">
      <c r="A12" s="9" t="s">
        <v>11</v>
      </c>
      <c r="B12" s="6">
        <v>100</v>
      </c>
      <c r="C12" s="11">
        <v>750</v>
      </c>
    </row>
    <row r="13" spans="1:10" x14ac:dyDescent="0.25">
      <c r="A13" s="9" t="s">
        <v>12</v>
      </c>
      <c r="B13" s="6">
        <v>100</v>
      </c>
      <c r="C13" s="11">
        <v>1201</v>
      </c>
    </row>
    <row r="14" spans="1:10" ht="15.75" thickBot="1" x14ac:dyDescent="0.3">
      <c r="A14" s="9" t="s">
        <v>13</v>
      </c>
      <c r="B14" s="6">
        <v>100</v>
      </c>
      <c r="C14" s="11">
        <v>1801</v>
      </c>
    </row>
    <row r="15" spans="1:10" x14ac:dyDescent="0.25">
      <c r="A15" s="9" t="s">
        <v>14</v>
      </c>
      <c r="B15" s="18">
        <v>30</v>
      </c>
      <c r="C15" s="13">
        <v>400</v>
      </c>
    </row>
    <row r="16" spans="1:10" x14ac:dyDescent="0.25">
      <c r="A16" s="9" t="s">
        <v>15</v>
      </c>
      <c r="B16" s="6">
        <v>60</v>
      </c>
      <c r="C16" s="11">
        <v>500</v>
      </c>
    </row>
    <row r="17" spans="1:3" x14ac:dyDescent="0.25">
      <c r="A17" s="9" t="s">
        <v>16</v>
      </c>
      <c r="B17" s="6">
        <v>100</v>
      </c>
      <c r="C17" s="11">
        <v>750</v>
      </c>
    </row>
    <row r="18" spans="1:3" x14ac:dyDescent="0.25">
      <c r="A18" s="9" t="s">
        <v>17</v>
      </c>
      <c r="B18" s="6">
        <v>30</v>
      </c>
      <c r="C18" s="11">
        <v>500</v>
      </c>
    </row>
    <row r="19" spans="1:3" x14ac:dyDescent="0.25">
      <c r="A19" s="9" t="s">
        <v>18</v>
      </c>
      <c r="B19" s="6">
        <v>60</v>
      </c>
      <c r="C19" s="11">
        <v>720</v>
      </c>
    </row>
    <row r="20" spans="1:3" ht="15.75" thickBot="1" x14ac:dyDescent="0.3">
      <c r="A20" s="9" t="s">
        <v>19</v>
      </c>
      <c r="B20" s="20">
        <v>100</v>
      </c>
      <c r="C20" s="14">
        <v>1000</v>
      </c>
    </row>
    <row r="21" spans="1:3" x14ac:dyDescent="0.25">
      <c r="A21" s="9" t="s">
        <v>20</v>
      </c>
      <c r="B21" s="18">
        <v>50</v>
      </c>
      <c r="C21" s="13">
        <v>450</v>
      </c>
    </row>
    <row r="22" spans="1:3" x14ac:dyDescent="0.25">
      <c r="A22" s="9" t="s">
        <v>21</v>
      </c>
      <c r="B22" s="6">
        <v>70</v>
      </c>
      <c r="C22" s="11">
        <v>550</v>
      </c>
    </row>
    <row r="23" spans="1:3" x14ac:dyDescent="0.25">
      <c r="A23" s="9" t="s">
        <v>22</v>
      </c>
      <c r="B23" s="6">
        <v>100</v>
      </c>
      <c r="C23" s="11">
        <v>650</v>
      </c>
    </row>
    <row r="24" spans="1:3" x14ac:dyDescent="0.25">
      <c r="A24" s="9" t="s">
        <v>23</v>
      </c>
      <c r="B24" s="6">
        <v>150</v>
      </c>
      <c r="C24" s="11">
        <v>800</v>
      </c>
    </row>
    <row r="25" spans="1:3" x14ac:dyDescent="0.25">
      <c r="A25" s="9" t="s">
        <v>24</v>
      </c>
      <c r="B25" s="6">
        <v>300</v>
      </c>
      <c r="C25" s="11">
        <v>1750</v>
      </c>
    </row>
    <row r="26" spans="1:3" x14ac:dyDescent="0.25">
      <c r="A26" s="9" t="s">
        <v>25</v>
      </c>
      <c r="B26" s="6">
        <v>50</v>
      </c>
      <c r="C26" s="15">
        <v>495</v>
      </c>
    </row>
    <row r="27" spans="1:3" x14ac:dyDescent="0.25">
      <c r="A27" s="9" t="s">
        <v>26</v>
      </c>
      <c r="B27" s="6">
        <v>70</v>
      </c>
      <c r="C27" s="15">
        <v>719</v>
      </c>
    </row>
    <row r="28" spans="1:3" ht="15.75" thickBot="1" x14ac:dyDescent="0.3">
      <c r="A28" s="9" t="s">
        <v>27</v>
      </c>
      <c r="B28" s="6">
        <v>100</v>
      </c>
      <c r="C28" s="15">
        <v>903</v>
      </c>
    </row>
    <row r="29" spans="1:3" x14ac:dyDescent="0.25">
      <c r="A29" s="9" t="s">
        <v>28</v>
      </c>
      <c r="B29" s="18">
        <v>30</v>
      </c>
      <c r="C29" s="13">
        <v>350</v>
      </c>
    </row>
    <row r="30" spans="1:3" x14ac:dyDescent="0.25">
      <c r="A30" s="9" t="s">
        <v>29</v>
      </c>
      <c r="B30" s="6">
        <v>60</v>
      </c>
      <c r="C30" s="11">
        <v>500</v>
      </c>
    </row>
    <row r="31" spans="1:3" x14ac:dyDescent="0.25">
      <c r="A31" s="9" t="s">
        <v>30</v>
      </c>
      <c r="B31" s="21">
        <v>100</v>
      </c>
      <c r="C31" s="15">
        <v>700</v>
      </c>
    </row>
    <row r="32" spans="1:3" x14ac:dyDescent="0.25">
      <c r="A32" s="9" t="s">
        <v>31</v>
      </c>
      <c r="B32" s="21">
        <v>200</v>
      </c>
      <c r="C32" s="15">
        <v>1200</v>
      </c>
    </row>
    <row r="33" spans="1:3" x14ac:dyDescent="0.25">
      <c r="A33" s="9" t="s">
        <v>32</v>
      </c>
      <c r="B33" s="21">
        <v>350</v>
      </c>
      <c r="C33" s="15">
        <v>1400</v>
      </c>
    </row>
    <row r="34" spans="1:3" x14ac:dyDescent="0.25">
      <c r="A34" s="9" t="s">
        <v>33</v>
      </c>
      <c r="B34" s="21">
        <v>500</v>
      </c>
      <c r="C34" s="15">
        <v>1900</v>
      </c>
    </row>
    <row r="35" spans="1:3" x14ac:dyDescent="0.25">
      <c r="A35" s="9" t="s">
        <v>34</v>
      </c>
      <c r="B35" s="6">
        <v>30</v>
      </c>
      <c r="C35" s="11">
        <v>300</v>
      </c>
    </row>
    <row r="36" spans="1:3" x14ac:dyDescent="0.25">
      <c r="A36" s="9" t="s">
        <v>35</v>
      </c>
      <c r="B36" s="6">
        <v>60</v>
      </c>
      <c r="C36" s="11">
        <v>450</v>
      </c>
    </row>
    <row r="37" spans="1:3" x14ac:dyDescent="0.25">
      <c r="A37" s="9" t="s">
        <v>36</v>
      </c>
      <c r="B37" s="21">
        <v>100</v>
      </c>
      <c r="C37" s="15">
        <v>600</v>
      </c>
    </row>
    <row r="38" spans="1:3" x14ac:dyDescent="0.25">
      <c r="A38" s="9" t="s">
        <v>37</v>
      </c>
      <c r="B38" s="21">
        <v>200</v>
      </c>
      <c r="C38" s="15">
        <v>900</v>
      </c>
    </row>
    <row r="39" spans="1:3" x14ac:dyDescent="0.25">
      <c r="A39" s="9" t="s">
        <v>38</v>
      </c>
      <c r="B39" s="21">
        <v>350</v>
      </c>
      <c r="C39" s="15">
        <v>1100</v>
      </c>
    </row>
    <row r="40" spans="1:3" x14ac:dyDescent="0.25">
      <c r="A40" s="9" t="s">
        <v>39</v>
      </c>
      <c r="B40" s="21">
        <v>500</v>
      </c>
      <c r="C40" s="15">
        <v>1600</v>
      </c>
    </row>
    <row r="41" spans="1:3" x14ac:dyDescent="0.25">
      <c r="A41" s="9" t="s">
        <v>40</v>
      </c>
      <c r="B41" s="22">
        <v>150</v>
      </c>
      <c r="C41" s="16">
        <v>549</v>
      </c>
    </row>
    <row r="42" spans="1:3" x14ac:dyDescent="0.25">
      <c r="A42" s="9" t="s">
        <v>41</v>
      </c>
      <c r="B42" s="22">
        <v>150</v>
      </c>
      <c r="C42" s="16">
        <v>700</v>
      </c>
    </row>
    <row r="43" spans="1:3" x14ac:dyDescent="0.25">
      <c r="A43" s="9" t="s">
        <v>42</v>
      </c>
      <c r="B43" s="22">
        <v>100</v>
      </c>
      <c r="C43" s="16">
        <v>800</v>
      </c>
    </row>
    <row r="44" spans="1:3" x14ac:dyDescent="0.25">
      <c r="A44" s="9" t="s">
        <v>43</v>
      </c>
      <c r="B44" s="22">
        <v>60</v>
      </c>
      <c r="C44" s="16">
        <v>600</v>
      </c>
    </row>
    <row r="45" spans="1:3" x14ac:dyDescent="0.25">
      <c r="A45" s="9" t="s">
        <v>44</v>
      </c>
      <c r="B45" s="22">
        <v>100</v>
      </c>
      <c r="C45" s="16">
        <v>800</v>
      </c>
    </row>
    <row r="46" spans="1:3" x14ac:dyDescent="0.25">
      <c r="A46" s="9" t="s">
        <v>45</v>
      </c>
      <c r="B46" s="22">
        <v>150</v>
      </c>
      <c r="C46" s="16">
        <v>549</v>
      </c>
    </row>
    <row r="47" spans="1:3" x14ac:dyDescent="0.25">
      <c r="A47" s="9" t="s">
        <v>46</v>
      </c>
      <c r="B47" s="22">
        <v>150</v>
      </c>
      <c r="C47" s="16">
        <v>700</v>
      </c>
    </row>
    <row r="48" spans="1:3" x14ac:dyDescent="0.25">
      <c r="A48" s="9" t="s">
        <v>47</v>
      </c>
      <c r="B48" s="22">
        <v>100</v>
      </c>
      <c r="C48" s="16">
        <v>700</v>
      </c>
    </row>
    <row r="49" spans="1:3" x14ac:dyDescent="0.25">
      <c r="A49" s="9" t="s">
        <v>48</v>
      </c>
      <c r="B49" s="22">
        <v>60</v>
      </c>
      <c r="C49" s="16">
        <v>550</v>
      </c>
    </row>
    <row r="50" spans="1:3" ht="15.75" thickBot="1" x14ac:dyDescent="0.3">
      <c r="A50" s="9" t="s">
        <v>49</v>
      </c>
      <c r="B50" s="23">
        <v>100</v>
      </c>
      <c r="C50" s="17">
        <v>700</v>
      </c>
    </row>
    <row r="137" ht="15.75" customHeight="1" x14ac:dyDescent="0.25"/>
    <row r="138" ht="15.75" customHeight="1" x14ac:dyDescent="0.25"/>
  </sheetData>
  <autoFilter ref="A1:C138"/>
  <conditionalFormatting sqref="D1:D3 D53:D1048576">
    <cfRule type="cellIs" dxfId="1" priority="3" operator="equal">
      <formula>1</formula>
    </cfRule>
  </conditionalFormatting>
  <conditionalFormatting sqref="B4:C50">
    <cfRule type="expression" dxfId="0" priority="1">
      <formula>$C4=MIN(IF($B$4:$B$50&gt;=$E$2,$C$4:$C$50))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Пакеты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2017-09-25T12:38:56Z</dcterms:modified>
</cp:coreProperties>
</file>