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1840" windowHeight="11835"/>
  </bookViews>
  <sheets>
    <sheet name="Сводная" sheetId="6" r:id="rId1"/>
    <sheet name="Лист2" sheetId="2" r:id="rId2"/>
    <sheet name="Лист3" sheetId="3" r:id="rId3"/>
  </sheets>
  <definedNames>
    <definedName name="_xlnm._FilterDatabase" localSheetId="1" hidden="1">Лист2!$A$1:$H$156</definedName>
    <definedName name="Срез_категория">#N/A</definedName>
    <definedName name="Срез_представленность">#N/A</definedName>
  </definedNames>
  <calcPr calcId="145621"/>
  <pivotCaches>
    <pivotCache cacheId="17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M29" i="6" l="1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7" i="6"/>
  <c r="M8" i="6"/>
  <c r="K8" i="6" s="1"/>
  <c r="M9" i="6"/>
  <c r="K9" i="6" s="1"/>
  <c r="M10" i="6"/>
  <c r="M11" i="6"/>
  <c r="K11" i="6" s="1"/>
  <c r="M12" i="6"/>
  <c r="M13" i="6"/>
  <c r="M14" i="6"/>
  <c r="M15" i="6"/>
  <c r="M16" i="6"/>
  <c r="K16" i="6" s="1"/>
  <c r="M17" i="6"/>
  <c r="M18" i="6"/>
  <c r="M19" i="6"/>
  <c r="M20" i="6"/>
  <c r="M21" i="6"/>
  <c r="M22" i="6"/>
  <c r="M23" i="6"/>
  <c r="M24" i="6"/>
  <c r="M25" i="6"/>
  <c r="M26" i="6"/>
  <c r="M27" i="6"/>
  <c r="M28" i="6"/>
  <c r="M6" i="6"/>
  <c r="K6" i="6" s="1"/>
  <c r="K24" i="6"/>
  <c r="K7" i="6"/>
  <c r="K12" i="6"/>
  <c r="K14" i="6"/>
  <c r="K31" i="6" l="1"/>
  <c r="K21" i="6"/>
  <c r="K27" i="6"/>
  <c r="K13" i="6"/>
  <c r="K22" i="6"/>
  <c r="K18" i="6"/>
  <c r="K41" i="6"/>
  <c r="K35" i="6"/>
  <c r="K17" i="6"/>
  <c r="K23" i="6"/>
  <c r="K19" i="6"/>
  <c r="K48" i="6"/>
  <c r="K46" i="6"/>
  <c r="K44" i="6"/>
  <c r="K42" i="6"/>
  <c r="K40" i="6"/>
  <c r="K38" i="6"/>
  <c r="K36" i="6"/>
  <c r="K34" i="6"/>
  <c r="K32" i="6"/>
  <c r="K30" i="6"/>
  <c r="K28" i="6"/>
  <c r="K26" i="6"/>
  <c r="K25" i="6"/>
  <c r="K20" i="6"/>
  <c r="K49" i="6"/>
  <c r="K47" i="6"/>
  <c r="K45" i="6"/>
  <c r="K43" i="6"/>
  <c r="K39" i="6"/>
  <c r="K37" i="6"/>
  <c r="K33" i="6"/>
  <c r="K29" i="6"/>
  <c r="K15" i="6"/>
  <c r="K10" i="6"/>
  <c r="H3" i="2" l="1" a="1"/>
  <c r="H3" i="2"/>
  <c r="H4" i="2" a="1"/>
  <c r="H4" i="2" s="1"/>
  <c r="H5" i="2" a="1"/>
  <c r="H5" i="2" s="1"/>
  <c r="H6" i="2" a="1"/>
  <c r="H6" i="2" s="1"/>
  <c r="H7" i="2" a="1"/>
  <c r="H7" i="2" s="1"/>
  <c r="H8" i="2" a="1"/>
  <c r="H8" i="2" s="1"/>
  <c r="H9" i="2" a="1"/>
  <c r="H9" i="2" s="1"/>
  <c r="H10" i="2" a="1"/>
  <c r="H10" i="2" s="1"/>
  <c r="H11" i="2" a="1"/>
  <c r="H11" i="2" s="1"/>
  <c r="H12" i="2" a="1"/>
  <c r="H12" i="2" s="1"/>
  <c r="H13" i="2" a="1"/>
  <c r="H13" i="2" s="1"/>
  <c r="H14" i="2" a="1"/>
  <c r="H14" i="2" s="1"/>
  <c r="H15" i="2" a="1"/>
  <c r="H15" i="2" s="1"/>
  <c r="H16" i="2" a="1"/>
  <c r="H16" i="2" s="1"/>
  <c r="H17" i="2" a="1"/>
  <c r="H17" i="2" s="1"/>
  <c r="H18" i="2" a="1"/>
  <c r="H18" i="2" s="1"/>
  <c r="H19" i="2" a="1"/>
  <c r="H19" i="2" s="1"/>
  <c r="H20" i="2" a="1"/>
  <c r="H20" i="2" s="1"/>
  <c r="H21" i="2" a="1"/>
  <c r="H21" i="2" s="1"/>
  <c r="H22" i="2" a="1"/>
  <c r="H22" i="2" s="1"/>
  <c r="H23" i="2" a="1"/>
  <c r="H23" i="2" s="1"/>
  <c r="H24" i="2" a="1"/>
  <c r="H24" i="2" s="1"/>
  <c r="H25" i="2" a="1"/>
  <c r="H25" i="2" s="1"/>
  <c r="H26" i="2" a="1"/>
  <c r="H26" i="2" s="1"/>
  <c r="H27" i="2" a="1"/>
  <c r="H27" i="2" s="1"/>
  <c r="H28" i="2" a="1"/>
  <c r="H28" i="2" s="1"/>
  <c r="H29" i="2" a="1"/>
  <c r="H29" i="2" s="1"/>
  <c r="H30" i="2" a="1"/>
  <c r="H30" i="2" s="1"/>
  <c r="H31" i="2" a="1"/>
  <c r="H31" i="2" s="1"/>
  <c r="H32" i="2" a="1"/>
  <c r="H32" i="2" s="1"/>
  <c r="H33" i="2" a="1"/>
  <c r="H33" i="2" s="1"/>
  <c r="H34" i="2" a="1"/>
  <c r="H34" i="2" s="1"/>
  <c r="H35" i="2" a="1"/>
  <c r="H35" i="2" s="1"/>
  <c r="H36" i="2" a="1"/>
  <c r="H36" i="2" s="1"/>
  <c r="H37" i="2" a="1"/>
  <c r="H37" i="2" s="1"/>
  <c r="H38" i="2" a="1"/>
  <c r="H38" i="2" s="1"/>
  <c r="H39" i="2" a="1"/>
  <c r="H39" i="2" s="1"/>
  <c r="H40" i="2" a="1"/>
  <c r="H40" i="2" s="1"/>
  <c r="H41" i="2" a="1"/>
  <c r="H41" i="2" s="1"/>
  <c r="H42" i="2" a="1"/>
  <c r="H42" i="2" s="1"/>
  <c r="H43" i="2" a="1"/>
  <c r="H43" i="2" s="1"/>
  <c r="H44" i="2" a="1"/>
  <c r="H44" i="2" s="1"/>
  <c r="H45" i="2" a="1"/>
  <c r="H45" i="2" s="1"/>
  <c r="H46" i="2" a="1"/>
  <c r="H46" i="2" s="1"/>
  <c r="H47" i="2" a="1"/>
  <c r="H47" i="2" s="1"/>
  <c r="H48" i="2" a="1"/>
  <c r="H48" i="2" s="1"/>
  <c r="H49" i="2" a="1"/>
  <c r="H49" i="2" s="1"/>
  <c r="H50" i="2" a="1"/>
  <c r="H50" i="2" s="1"/>
  <c r="H51" i="2" a="1"/>
  <c r="H51" i="2" s="1"/>
  <c r="H52" i="2" a="1"/>
  <c r="H52" i="2" s="1"/>
  <c r="H53" i="2" a="1"/>
  <c r="H53" i="2" s="1"/>
  <c r="H54" i="2" a="1"/>
  <c r="H54" i="2" s="1"/>
  <c r="H55" i="2" a="1"/>
  <c r="H55" i="2" s="1"/>
  <c r="H56" i="2" a="1"/>
  <c r="H56" i="2" s="1"/>
  <c r="H57" i="2" a="1"/>
  <c r="H57" i="2" s="1"/>
  <c r="H58" i="2" a="1"/>
  <c r="H58" i="2" s="1"/>
  <c r="H59" i="2" a="1"/>
  <c r="H59" i="2" s="1"/>
  <c r="H60" i="2" a="1"/>
  <c r="H60" i="2" s="1"/>
  <c r="H61" i="2" a="1"/>
  <c r="H61" i="2" s="1"/>
  <c r="H62" i="2" a="1"/>
  <c r="H62" i="2" s="1"/>
  <c r="H63" i="2" a="1"/>
  <c r="H63" i="2" s="1"/>
  <c r="H64" i="2" a="1"/>
  <c r="H64" i="2" s="1"/>
  <c r="H65" i="2" a="1"/>
  <c r="H65" i="2" s="1"/>
  <c r="H66" i="2" a="1"/>
  <c r="H66" i="2" s="1"/>
  <c r="H67" i="2" a="1"/>
  <c r="H67" i="2" s="1"/>
  <c r="H68" i="2" a="1"/>
  <c r="H68" i="2" s="1"/>
  <c r="H69" i="2" a="1"/>
  <c r="H69" i="2" s="1"/>
  <c r="H70" i="2" a="1"/>
  <c r="H70" i="2" s="1"/>
  <c r="H71" i="2" a="1"/>
  <c r="H71" i="2" s="1"/>
  <c r="H72" i="2" a="1"/>
  <c r="H72" i="2" s="1"/>
  <c r="H73" i="2" a="1"/>
  <c r="H73" i="2" s="1"/>
  <c r="H74" i="2" a="1"/>
  <c r="H74" i="2" s="1"/>
  <c r="H75" i="2" a="1"/>
  <c r="H75" i="2" s="1"/>
  <c r="H76" i="2" a="1"/>
  <c r="H76" i="2" s="1"/>
  <c r="H77" i="2" a="1"/>
  <c r="H77" i="2" s="1"/>
  <c r="H78" i="2" a="1"/>
  <c r="H78" i="2" s="1"/>
  <c r="H79" i="2" a="1"/>
  <c r="H79" i="2" s="1"/>
  <c r="H80" i="2" a="1"/>
  <c r="H80" i="2" s="1"/>
  <c r="H81" i="2" a="1"/>
  <c r="H81" i="2" s="1"/>
  <c r="H82" i="2" a="1"/>
  <c r="H82" i="2" s="1"/>
  <c r="H83" i="2" a="1"/>
  <c r="H83" i="2" s="1"/>
  <c r="H84" i="2" a="1"/>
  <c r="H84" i="2" s="1"/>
  <c r="H85" i="2" a="1"/>
  <c r="H85" i="2" s="1"/>
  <c r="H86" i="2" a="1"/>
  <c r="H86" i="2" s="1"/>
  <c r="H87" i="2" a="1"/>
  <c r="H87" i="2" s="1"/>
  <c r="H88" i="2" a="1"/>
  <c r="H88" i="2" s="1"/>
  <c r="H89" i="2" a="1"/>
  <c r="H89" i="2" s="1"/>
  <c r="H90" i="2" a="1"/>
  <c r="H90" i="2" s="1"/>
  <c r="H91" i="2" a="1"/>
  <c r="H91" i="2" s="1"/>
  <c r="H92" i="2" a="1"/>
  <c r="H92" i="2" s="1"/>
  <c r="H93" i="2" a="1"/>
  <c r="H93" i="2" s="1"/>
  <c r="H94" i="2" a="1"/>
  <c r="H94" i="2" s="1"/>
  <c r="H95" i="2" a="1"/>
  <c r="H95" i="2" s="1"/>
  <c r="H96" i="2" a="1"/>
  <c r="H96" i="2" s="1"/>
  <c r="H97" i="2" a="1"/>
  <c r="H97" i="2" s="1"/>
  <c r="H98" i="2" a="1"/>
  <c r="H98" i="2" s="1"/>
  <c r="H99" i="2" a="1"/>
  <c r="H99" i="2" s="1"/>
  <c r="H100" i="2" a="1"/>
  <c r="H100" i="2" s="1"/>
  <c r="H101" i="2" a="1"/>
  <c r="H101" i="2" s="1"/>
  <c r="H102" i="2" a="1"/>
  <c r="H102" i="2" s="1"/>
  <c r="H103" i="2" a="1"/>
  <c r="H103" i="2" s="1"/>
  <c r="H104" i="2" a="1"/>
  <c r="H104" i="2" s="1"/>
  <c r="H105" i="2" a="1"/>
  <c r="H105" i="2" s="1"/>
  <c r="H106" i="2" a="1"/>
  <c r="H106" i="2" s="1"/>
  <c r="H107" i="2" a="1"/>
  <c r="H107" i="2" s="1"/>
  <c r="H108" i="2" a="1"/>
  <c r="H108" i="2" s="1"/>
  <c r="H109" i="2" a="1"/>
  <c r="H109" i="2" s="1"/>
  <c r="H110" i="2" a="1"/>
  <c r="H110" i="2" s="1"/>
  <c r="H111" i="2" a="1"/>
  <c r="H111" i="2" s="1"/>
  <c r="H112" i="2" a="1"/>
  <c r="H112" i="2" s="1"/>
  <c r="H113" i="2" a="1"/>
  <c r="H113" i="2" s="1"/>
  <c r="H114" i="2" a="1"/>
  <c r="H114" i="2" s="1"/>
  <c r="H115" i="2" a="1"/>
  <c r="H115" i="2" s="1"/>
  <c r="H116" i="2" a="1"/>
  <c r="H116" i="2" s="1"/>
  <c r="H117" i="2" a="1"/>
  <c r="H117" i="2" s="1"/>
  <c r="H118" i="2" a="1"/>
  <c r="H118" i="2" s="1"/>
  <c r="H119" i="2" a="1"/>
  <c r="H119" i="2" s="1"/>
  <c r="H120" i="2" a="1"/>
  <c r="H120" i="2" s="1"/>
  <c r="H121" i="2" a="1"/>
  <c r="H121" i="2" s="1"/>
  <c r="H122" i="2" a="1"/>
  <c r="H122" i="2" s="1"/>
  <c r="H123" i="2" a="1"/>
  <c r="H123" i="2" s="1"/>
  <c r="H124" i="2" a="1"/>
  <c r="H124" i="2" s="1"/>
  <c r="H125" i="2" a="1"/>
  <c r="H125" i="2" s="1"/>
  <c r="H126" i="2" a="1"/>
  <c r="H126" i="2" s="1"/>
  <c r="H127" i="2" a="1"/>
  <c r="H127" i="2" s="1"/>
  <c r="H128" i="2" a="1"/>
  <c r="H128" i="2" s="1"/>
  <c r="H129" i="2" a="1"/>
  <c r="H129" i="2" s="1"/>
  <c r="H130" i="2" a="1"/>
  <c r="H130" i="2" s="1"/>
  <c r="H131" i="2" a="1"/>
  <c r="H131" i="2" s="1"/>
  <c r="H132" i="2" a="1"/>
  <c r="H132" i="2" s="1"/>
  <c r="H133" i="2" a="1"/>
  <c r="H133" i="2" s="1"/>
  <c r="H134" i="2" a="1"/>
  <c r="H134" i="2" s="1"/>
  <c r="H135" i="2" a="1"/>
  <c r="H135" i="2" s="1"/>
  <c r="H136" i="2" a="1"/>
  <c r="H136" i="2" s="1"/>
  <c r="H137" i="2" a="1"/>
  <c r="H137" i="2" s="1"/>
  <c r="H138" i="2" a="1"/>
  <c r="H138" i="2" s="1"/>
  <c r="H139" i="2" a="1"/>
  <c r="H139" i="2" s="1"/>
  <c r="H140" i="2" a="1"/>
  <c r="H140" i="2" s="1"/>
  <c r="H141" i="2" a="1"/>
  <c r="H141" i="2" s="1"/>
  <c r="H142" i="2" a="1"/>
  <c r="H142" i="2" s="1"/>
  <c r="H143" i="2" a="1"/>
  <c r="H143" i="2" s="1"/>
  <c r="H144" i="2" a="1"/>
  <c r="H144" i="2" s="1"/>
  <c r="H145" i="2" a="1"/>
  <c r="H145" i="2" s="1"/>
  <c r="H146" i="2" a="1"/>
  <c r="H146" i="2" s="1"/>
  <c r="H147" i="2" a="1"/>
  <c r="H147" i="2" s="1"/>
  <c r="H148" i="2" a="1"/>
  <c r="H148" i="2" s="1"/>
  <c r="H149" i="2" a="1"/>
  <c r="H149" i="2" s="1"/>
  <c r="H150" i="2" a="1"/>
  <c r="H150" i="2" s="1"/>
  <c r="H151" i="2" a="1"/>
  <c r="H151" i="2" s="1"/>
  <c r="H152" i="2" a="1"/>
  <c r="H152" i="2" s="1"/>
  <c r="H153" i="2" a="1"/>
  <c r="H153" i="2" s="1"/>
  <c r="H154" i="2" a="1"/>
  <c r="H154" i="2" s="1"/>
  <c r="H155" i="2" a="1"/>
  <c r="H155" i="2" s="1"/>
  <c r="H156" i="2" a="1"/>
  <c r="H156" i="2" s="1"/>
  <c r="H2" i="2" a="1"/>
  <c r="H2" i="2" s="1"/>
</calcChain>
</file>

<file path=xl/sharedStrings.xml><?xml version="1.0" encoding="utf-8"?>
<sst xmlns="http://schemas.openxmlformats.org/spreadsheetml/2006/main" count="969" uniqueCount="75">
  <si>
    <t>агент</t>
  </si>
  <si>
    <t>клиент</t>
  </si>
  <si>
    <t>sku</t>
  </si>
  <si>
    <t>категория</t>
  </si>
  <si>
    <t>месяц</t>
  </si>
  <si>
    <t>сентябрь</t>
  </si>
  <si>
    <t>Общий итог</t>
  </si>
  <si>
    <t>(Все)</t>
  </si>
  <si>
    <t>1 категория</t>
  </si>
  <si>
    <t>3 категории</t>
  </si>
  <si>
    <t>2 категории</t>
  </si>
  <si>
    <t>представленность</t>
  </si>
  <si>
    <t>сумма</t>
  </si>
  <si>
    <t>Иванов</t>
  </si>
  <si>
    <t>Васильев</t>
  </si>
  <si>
    <t>Иванов Итог</t>
  </si>
  <si>
    <t>Васильев Итог</t>
  </si>
  <si>
    <t>тетрадь</t>
  </si>
  <si>
    <t>тетрадь 1</t>
  </si>
  <si>
    <t>тетрадь 2</t>
  </si>
  <si>
    <t>тетрадь 3</t>
  </si>
  <si>
    <t>тетрадь 4</t>
  </si>
  <si>
    <t>тетрадь 5</t>
  </si>
  <si>
    <t>ручка 1</t>
  </si>
  <si>
    <t>карандаш</t>
  </si>
  <si>
    <t>карандаш 1</t>
  </si>
  <si>
    <t>карандаш 3</t>
  </si>
  <si>
    <t>карандаш 2</t>
  </si>
  <si>
    <t>карандаш 4</t>
  </si>
  <si>
    <t>карандаш 5</t>
  </si>
  <si>
    <t>карандаш 6</t>
  </si>
  <si>
    <t>ручка 4</t>
  </si>
  <si>
    <t>ручка 2</t>
  </si>
  <si>
    <t>ручка 3</t>
  </si>
  <si>
    <t>ручка 5</t>
  </si>
  <si>
    <t>ИП В</t>
  </si>
  <si>
    <t>ИП М</t>
  </si>
  <si>
    <t>ИП С</t>
  </si>
  <si>
    <t>ООО Ц</t>
  </si>
  <si>
    <t>ООО Ф</t>
  </si>
  <si>
    <t>ООО У</t>
  </si>
  <si>
    <t>ООО Т</t>
  </si>
  <si>
    <t>ИП К</t>
  </si>
  <si>
    <t>ИП Л</t>
  </si>
  <si>
    <t>ООО Д</t>
  </si>
  <si>
    <t>ООО Р</t>
  </si>
  <si>
    <t>ИП П</t>
  </si>
  <si>
    <t>ИП Г</t>
  </si>
  <si>
    <t>ИП Ка</t>
  </si>
  <si>
    <t>ИП А</t>
  </si>
  <si>
    <t>ИП З</t>
  </si>
  <si>
    <t>ООО Е</t>
  </si>
  <si>
    <t>ИП О</t>
  </si>
  <si>
    <t>ИП Ив</t>
  </si>
  <si>
    <t>ИП И</t>
  </si>
  <si>
    <t>ИП Ко</t>
  </si>
  <si>
    <t>ИП Му</t>
  </si>
  <si>
    <t>ИП Ма</t>
  </si>
  <si>
    <t>ИП По</t>
  </si>
  <si>
    <t>ИП Пу</t>
  </si>
  <si>
    <t>ИП Со</t>
  </si>
  <si>
    <t>ИП У</t>
  </si>
  <si>
    <t>ООО Ди</t>
  </si>
  <si>
    <t>ООО Пр</t>
  </si>
  <si>
    <t>ИП Ке</t>
  </si>
  <si>
    <t>ИП Лу</t>
  </si>
  <si>
    <t>ИП Ва</t>
  </si>
  <si>
    <t>ИП Не</t>
  </si>
  <si>
    <t>Продажи</t>
  </si>
  <si>
    <t>ИП Су</t>
  </si>
  <si>
    <t>ИП За</t>
  </si>
  <si>
    <t xml:space="preserve">ручка </t>
  </si>
  <si>
    <t>уник.тт</t>
  </si>
  <si>
    <t>я</t>
  </si>
  <si>
    <t>Уникальные клиенты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</si>
</sst>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;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2">
    <border>
      <left/>
      <right/>
      <top/>
      <bottom/>
      <diagonal/>
    </border>
    <border>
      <left/>
      <right/>
      <top style="medium">
        <color theme="8" tint="-0.249977111117893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0" xfId="0" applyBorder="1"/>
    <xf numFmtId="0" fontId="0" fillId="0" borderId="0" xfId="0"/>
    <xf numFmtId="0" fontId="2" fillId="0" borderId="0" xfId="0" applyFont="1" applyFill="1" applyBorder="1"/>
    <xf numFmtId="0" fontId="2" fillId="0" borderId="0" xfId="0" applyFont="1" applyBorder="1"/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 applyNumberFormat="1" applyBorder="1" applyAlignment="1"/>
    <xf numFmtId="0" fontId="1" fillId="0" borderId="0" xfId="0" applyFont="1" applyBorder="1"/>
    <xf numFmtId="0" fontId="0" fillId="0" borderId="0" xfId="0" applyAlignment="1"/>
    <xf numFmtId="166" fontId="4" fillId="0" borderId="0" xfId="0" applyNumberFormat="1" applyFont="1" applyFill="1"/>
    <xf numFmtId="166" fontId="0" fillId="0" borderId="0" xfId="0" applyNumberFormat="1"/>
    <xf numFmtId="166" fontId="3" fillId="2" borderId="1" xfId="0" applyNumberFormat="1" applyFont="1" applyFill="1" applyBorder="1"/>
    <xf numFmtId="166" fontId="0" fillId="0" borderId="0" xfId="0" applyNumberFormat="1" applyFont="1"/>
    <xf numFmtId="166" fontId="0" fillId="0" borderId="0" xfId="0" applyNumberFormat="1" applyFont="1" applyFill="1"/>
  </cellXfs>
  <cellStyles count="1">
    <cellStyle name="Обычный" xfId="0" builtinId="0"/>
  </cellStyles>
  <dxfs count="3"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104776</xdr:colOff>
      <xdr:row>4</xdr:row>
      <xdr:rowOff>95250</xdr:rowOff>
    </xdr:from>
    <xdr:to>
      <xdr:col>5</xdr:col>
      <xdr:colOff>495300</xdr:colOff>
      <xdr:row>11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представленность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представленность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933576" y="857250"/>
              <a:ext cx="1609724" cy="124777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66675</xdr:colOff>
      <xdr:row>11</xdr:row>
      <xdr:rowOff>85726</xdr:rowOff>
    </xdr:from>
    <xdr:to>
      <xdr:col>5</xdr:col>
      <xdr:colOff>523875</xdr:colOff>
      <xdr:row>17</xdr:row>
      <xdr:rowOff>104775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категория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категория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95475" y="2181226"/>
              <a:ext cx="1676400" cy="11620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004.632675231478" createdVersion="4" refreshedVersion="4" minRefreshableVersion="3" recordCount="155">
  <cacheSource type="worksheet">
    <worksheetSource ref="A1:H156" sheet="Лист2"/>
  </cacheSource>
  <cacheFields count="8">
    <cacheField name="агент" numFmtId="0">
      <sharedItems count="2">
        <s v="Иванов"/>
        <s v="Васильев"/>
      </sharedItems>
    </cacheField>
    <cacheField name="клиент" numFmtId="0">
      <sharedItems count="35">
        <s v="ИП В"/>
        <s v="ИП М"/>
        <s v="ИП Су"/>
        <s v="ИП С"/>
        <s v="ИП К"/>
        <s v="ИП Л"/>
        <s v="ООО Д"/>
        <s v="ООО Р"/>
        <s v="ИП П"/>
        <s v="ИП Г"/>
        <s v="ИП Ив"/>
        <s v="ИП И"/>
        <s v="ИП Ко"/>
        <s v="ИП Му"/>
        <s v="ИП Ма"/>
        <s v="ИП По"/>
        <s v="ИП Пу"/>
        <s v="ИП Со"/>
        <s v="ИП У"/>
        <s v="ООО Ди"/>
        <s v="ООО Пр"/>
        <s v="ИП Ке"/>
        <s v="ИП Лу"/>
        <s v="ИП Ва"/>
        <s v="ИП Не"/>
        <s v="ИП Ка"/>
        <s v="ИП А"/>
        <s v="ИП За"/>
        <s v="ИП З"/>
        <s v="ООО Е"/>
        <s v="ИП О"/>
        <s v="ООО Т"/>
        <s v="ООО У"/>
        <s v="ООО Ф"/>
        <s v="ООО Ц"/>
      </sharedItems>
    </cacheField>
    <cacheField name="sku" numFmtId="0">
      <sharedItems count="16">
        <s v="тетрадь 1"/>
        <s v="тетрадь 4"/>
        <s v="тетрадь 2"/>
        <s v="тетрадь 3"/>
        <s v="ручка 1"/>
        <s v="тетрадь 5"/>
        <s v="карандаш 2"/>
        <s v="карандаш 1"/>
        <s v="карандаш 5"/>
        <s v="карандаш 6"/>
        <s v="ручка 4"/>
        <s v="ручка 2"/>
        <s v="карандаш 4"/>
        <s v="ручка 5"/>
        <s v="карандаш 3"/>
        <s v="ручка 3"/>
      </sharedItems>
    </cacheField>
    <cacheField name="категория" numFmtId="0">
      <sharedItems count="3">
        <s v="тетрадь"/>
        <s v="ручка "/>
        <s v="карандаш"/>
      </sharedItems>
    </cacheField>
    <cacheField name="представленность" numFmtId="0">
      <sharedItems count="3">
        <s v="3 категории"/>
        <s v="2 категории"/>
        <s v="1 категория"/>
      </sharedItems>
    </cacheField>
    <cacheField name="месяц" numFmtId="0">
      <sharedItems count="1">
        <s v="сентябрь"/>
      </sharedItems>
    </cacheField>
    <cacheField name="сумма" numFmtId="0">
      <sharedItems containsSemiMixedTypes="0" containsString="0" containsNumber="1" minValue="41.1" maxValue="4508.6400000000003"/>
    </cacheField>
    <cacheField name="уник.тт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 pivotCacheId="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5">
  <r>
    <x v="0"/>
    <x v="0"/>
    <x v="0"/>
    <x v="0"/>
    <x v="0"/>
    <x v="0"/>
    <n v="117.75"/>
    <n v="1"/>
  </r>
  <r>
    <x v="0"/>
    <x v="0"/>
    <x v="0"/>
    <x v="0"/>
    <x v="0"/>
    <x v="0"/>
    <n v="53.15"/>
    <n v="0"/>
  </r>
  <r>
    <x v="0"/>
    <x v="0"/>
    <x v="1"/>
    <x v="0"/>
    <x v="0"/>
    <x v="0"/>
    <n v="117.75"/>
    <n v="0"/>
  </r>
  <r>
    <x v="0"/>
    <x v="0"/>
    <x v="0"/>
    <x v="0"/>
    <x v="0"/>
    <x v="0"/>
    <n v="53.15"/>
    <n v="0"/>
  </r>
  <r>
    <x v="0"/>
    <x v="0"/>
    <x v="2"/>
    <x v="0"/>
    <x v="0"/>
    <x v="0"/>
    <n v="117.75"/>
    <n v="0"/>
  </r>
  <r>
    <x v="0"/>
    <x v="0"/>
    <x v="3"/>
    <x v="0"/>
    <x v="0"/>
    <x v="0"/>
    <n v="53.15"/>
    <n v="0"/>
  </r>
  <r>
    <x v="0"/>
    <x v="0"/>
    <x v="4"/>
    <x v="1"/>
    <x v="0"/>
    <x v="0"/>
    <n v="117.75"/>
    <n v="1"/>
  </r>
  <r>
    <x v="0"/>
    <x v="0"/>
    <x v="5"/>
    <x v="0"/>
    <x v="0"/>
    <x v="0"/>
    <n v="53.15"/>
    <n v="0"/>
  </r>
  <r>
    <x v="0"/>
    <x v="0"/>
    <x v="2"/>
    <x v="0"/>
    <x v="0"/>
    <x v="0"/>
    <n v="235.5"/>
    <n v="0"/>
  </r>
  <r>
    <x v="0"/>
    <x v="0"/>
    <x v="2"/>
    <x v="0"/>
    <x v="0"/>
    <x v="0"/>
    <n v="53.15"/>
    <n v="0"/>
  </r>
  <r>
    <x v="0"/>
    <x v="0"/>
    <x v="6"/>
    <x v="2"/>
    <x v="0"/>
    <x v="0"/>
    <n v="44.1"/>
    <n v="1"/>
  </r>
  <r>
    <x v="0"/>
    <x v="1"/>
    <x v="4"/>
    <x v="1"/>
    <x v="1"/>
    <x v="0"/>
    <n v="610.20000000000005"/>
    <n v="1"/>
  </r>
  <r>
    <x v="0"/>
    <x v="1"/>
    <x v="4"/>
    <x v="1"/>
    <x v="1"/>
    <x v="0"/>
    <n v="638.1"/>
    <n v="0"/>
  </r>
  <r>
    <x v="0"/>
    <x v="1"/>
    <x v="6"/>
    <x v="2"/>
    <x v="1"/>
    <x v="0"/>
    <n v="116.7"/>
    <n v="1"/>
  </r>
  <r>
    <x v="0"/>
    <x v="2"/>
    <x v="4"/>
    <x v="1"/>
    <x v="2"/>
    <x v="0"/>
    <n v="362"/>
    <n v="1"/>
  </r>
  <r>
    <x v="0"/>
    <x v="3"/>
    <x v="6"/>
    <x v="2"/>
    <x v="2"/>
    <x v="0"/>
    <n v="1169.55"/>
    <n v="1"/>
  </r>
  <r>
    <x v="0"/>
    <x v="3"/>
    <x v="7"/>
    <x v="2"/>
    <x v="2"/>
    <x v="0"/>
    <n v="220.5"/>
    <n v="0"/>
  </r>
  <r>
    <x v="0"/>
    <x v="3"/>
    <x v="8"/>
    <x v="2"/>
    <x v="2"/>
    <x v="0"/>
    <n v="76.099999999999994"/>
    <n v="0"/>
  </r>
  <r>
    <x v="0"/>
    <x v="3"/>
    <x v="6"/>
    <x v="2"/>
    <x v="2"/>
    <x v="0"/>
    <n v="150.1"/>
    <n v="0"/>
  </r>
  <r>
    <x v="0"/>
    <x v="3"/>
    <x v="8"/>
    <x v="2"/>
    <x v="2"/>
    <x v="0"/>
    <n v="72.599999999999994"/>
    <n v="0"/>
  </r>
  <r>
    <x v="0"/>
    <x v="3"/>
    <x v="9"/>
    <x v="2"/>
    <x v="2"/>
    <x v="0"/>
    <n v="71.25"/>
    <n v="0"/>
  </r>
  <r>
    <x v="0"/>
    <x v="3"/>
    <x v="9"/>
    <x v="2"/>
    <x v="2"/>
    <x v="0"/>
    <n v="116.7"/>
    <n v="0"/>
  </r>
  <r>
    <x v="0"/>
    <x v="3"/>
    <x v="7"/>
    <x v="2"/>
    <x v="2"/>
    <x v="0"/>
    <n v="74.2"/>
    <n v="0"/>
  </r>
  <r>
    <x v="0"/>
    <x v="4"/>
    <x v="10"/>
    <x v="1"/>
    <x v="1"/>
    <x v="0"/>
    <n v="681.3"/>
    <n v="1"/>
  </r>
  <r>
    <x v="0"/>
    <x v="4"/>
    <x v="7"/>
    <x v="2"/>
    <x v="1"/>
    <x v="0"/>
    <n v="1169.55"/>
    <n v="1"/>
  </r>
  <r>
    <x v="0"/>
    <x v="5"/>
    <x v="10"/>
    <x v="1"/>
    <x v="0"/>
    <x v="0"/>
    <n v="82.4"/>
    <n v="1"/>
  </r>
  <r>
    <x v="0"/>
    <x v="5"/>
    <x v="10"/>
    <x v="1"/>
    <x v="0"/>
    <x v="0"/>
    <n v="82.4"/>
    <n v="0"/>
  </r>
  <r>
    <x v="0"/>
    <x v="5"/>
    <x v="11"/>
    <x v="1"/>
    <x v="0"/>
    <x v="0"/>
    <n v="80.849999999999994"/>
    <n v="0"/>
  </r>
  <r>
    <x v="0"/>
    <x v="5"/>
    <x v="11"/>
    <x v="1"/>
    <x v="0"/>
    <x v="0"/>
    <n v="80.849999999999994"/>
    <n v="0"/>
  </r>
  <r>
    <x v="0"/>
    <x v="5"/>
    <x v="11"/>
    <x v="1"/>
    <x v="0"/>
    <x v="0"/>
    <n v="80.849999999999994"/>
    <n v="0"/>
  </r>
  <r>
    <x v="0"/>
    <x v="5"/>
    <x v="11"/>
    <x v="1"/>
    <x v="0"/>
    <x v="0"/>
    <n v="72.400000000000006"/>
    <n v="0"/>
  </r>
  <r>
    <x v="0"/>
    <x v="5"/>
    <x v="10"/>
    <x v="1"/>
    <x v="0"/>
    <x v="0"/>
    <n v="72.400000000000006"/>
    <n v="0"/>
  </r>
  <r>
    <x v="0"/>
    <x v="5"/>
    <x v="10"/>
    <x v="1"/>
    <x v="0"/>
    <x v="0"/>
    <n v="72.400000000000006"/>
    <n v="0"/>
  </r>
  <r>
    <x v="0"/>
    <x v="5"/>
    <x v="9"/>
    <x v="2"/>
    <x v="0"/>
    <x v="0"/>
    <n v="441"/>
    <n v="1"/>
  </r>
  <r>
    <x v="0"/>
    <x v="5"/>
    <x v="12"/>
    <x v="2"/>
    <x v="0"/>
    <x v="0"/>
    <n v="76.099999999999994"/>
    <n v="0"/>
  </r>
  <r>
    <x v="0"/>
    <x v="5"/>
    <x v="10"/>
    <x v="1"/>
    <x v="0"/>
    <x v="0"/>
    <n v="82.7"/>
    <n v="0"/>
  </r>
  <r>
    <x v="0"/>
    <x v="5"/>
    <x v="13"/>
    <x v="1"/>
    <x v="0"/>
    <x v="0"/>
    <n v="124.05"/>
    <n v="0"/>
  </r>
  <r>
    <x v="0"/>
    <x v="5"/>
    <x v="12"/>
    <x v="2"/>
    <x v="0"/>
    <x v="0"/>
    <n v="150.1"/>
    <n v="0"/>
  </r>
  <r>
    <x v="0"/>
    <x v="5"/>
    <x v="7"/>
    <x v="2"/>
    <x v="0"/>
    <x v="0"/>
    <n v="108.9"/>
    <n v="0"/>
  </r>
  <r>
    <x v="0"/>
    <x v="5"/>
    <x v="7"/>
    <x v="2"/>
    <x v="0"/>
    <x v="0"/>
    <n v="71.25"/>
    <n v="0"/>
  </r>
  <r>
    <x v="0"/>
    <x v="5"/>
    <x v="2"/>
    <x v="0"/>
    <x v="0"/>
    <x v="0"/>
    <n v="117.75"/>
    <n v="1"/>
  </r>
  <r>
    <x v="0"/>
    <x v="5"/>
    <x v="1"/>
    <x v="0"/>
    <x v="0"/>
    <x v="0"/>
    <n v="72.849999999999994"/>
    <n v="0"/>
  </r>
  <r>
    <x v="0"/>
    <x v="5"/>
    <x v="2"/>
    <x v="0"/>
    <x v="0"/>
    <x v="0"/>
    <n v="117.75"/>
    <n v="0"/>
  </r>
  <r>
    <x v="0"/>
    <x v="5"/>
    <x v="2"/>
    <x v="0"/>
    <x v="0"/>
    <x v="0"/>
    <n v="72.849999999999994"/>
    <n v="0"/>
  </r>
  <r>
    <x v="0"/>
    <x v="5"/>
    <x v="2"/>
    <x v="0"/>
    <x v="0"/>
    <x v="0"/>
    <n v="117.75"/>
    <n v="0"/>
  </r>
  <r>
    <x v="0"/>
    <x v="5"/>
    <x v="0"/>
    <x v="0"/>
    <x v="0"/>
    <x v="0"/>
    <n v="72.849999999999994"/>
    <n v="0"/>
  </r>
  <r>
    <x v="0"/>
    <x v="5"/>
    <x v="1"/>
    <x v="0"/>
    <x v="0"/>
    <x v="0"/>
    <n v="117.75"/>
    <n v="0"/>
  </r>
  <r>
    <x v="0"/>
    <x v="5"/>
    <x v="0"/>
    <x v="0"/>
    <x v="0"/>
    <x v="0"/>
    <n v="72.849999999999994"/>
    <n v="0"/>
  </r>
  <r>
    <x v="0"/>
    <x v="5"/>
    <x v="0"/>
    <x v="0"/>
    <x v="0"/>
    <x v="0"/>
    <n v="117.75"/>
    <n v="0"/>
  </r>
  <r>
    <x v="0"/>
    <x v="5"/>
    <x v="0"/>
    <x v="0"/>
    <x v="0"/>
    <x v="0"/>
    <n v="72.849999999999994"/>
    <n v="0"/>
  </r>
  <r>
    <x v="0"/>
    <x v="5"/>
    <x v="14"/>
    <x v="2"/>
    <x v="0"/>
    <x v="0"/>
    <n v="74.2"/>
    <n v="0"/>
  </r>
  <r>
    <x v="0"/>
    <x v="6"/>
    <x v="14"/>
    <x v="2"/>
    <x v="2"/>
    <x v="0"/>
    <n v="220.5"/>
    <n v="1"/>
  </r>
  <r>
    <x v="0"/>
    <x v="6"/>
    <x v="14"/>
    <x v="2"/>
    <x v="2"/>
    <x v="0"/>
    <n v="152.19999999999999"/>
    <n v="0"/>
  </r>
  <r>
    <x v="0"/>
    <x v="6"/>
    <x v="14"/>
    <x v="2"/>
    <x v="2"/>
    <x v="0"/>
    <n v="220.5"/>
    <n v="0"/>
  </r>
  <r>
    <x v="0"/>
    <x v="6"/>
    <x v="14"/>
    <x v="2"/>
    <x v="2"/>
    <x v="0"/>
    <n v="152.19999999999999"/>
    <n v="0"/>
  </r>
  <r>
    <x v="0"/>
    <x v="6"/>
    <x v="6"/>
    <x v="2"/>
    <x v="2"/>
    <x v="0"/>
    <n v="375.25"/>
    <n v="0"/>
  </r>
  <r>
    <x v="0"/>
    <x v="6"/>
    <x v="6"/>
    <x v="2"/>
    <x v="2"/>
    <x v="0"/>
    <n v="181.5"/>
    <n v="0"/>
  </r>
  <r>
    <x v="0"/>
    <x v="6"/>
    <x v="6"/>
    <x v="2"/>
    <x v="2"/>
    <x v="0"/>
    <n v="356.25"/>
    <n v="0"/>
  </r>
  <r>
    <x v="0"/>
    <x v="6"/>
    <x v="6"/>
    <x v="2"/>
    <x v="2"/>
    <x v="0"/>
    <n v="73.099999999999994"/>
    <n v="0"/>
  </r>
  <r>
    <x v="0"/>
    <x v="6"/>
    <x v="9"/>
    <x v="2"/>
    <x v="2"/>
    <x v="0"/>
    <n v="175.05"/>
    <n v="0"/>
  </r>
  <r>
    <x v="0"/>
    <x v="6"/>
    <x v="9"/>
    <x v="2"/>
    <x v="2"/>
    <x v="0"/>
    <n v="148.4"/>
    <n v="0"/>
  </r>
  <r>
    <x v="0"/>
    <x v="7"/>
    <x v="13"/>
    <x v="1"/>
    <x v="2"/>
    <x v="0"/>
    <n v="738"/>
    <n v="1"/>
  </r>
  <r>
    <x v="0"/>
    <x v="8"/>
    <x v="8"/>
    <x v="2"/>
    <x v="2"/>
    <x v="0"/>
    <n v="132.30000000000001"/>
    <n v="1"/>
  </r>
  <r>
    <x v="0"/>
    <x v="8"/>
    <x v="8"/>
    <x v="2"/>
    <x v="2"/>
    <x v="0"/>
    <n v="76.099999999999994"/>
    <n v="0"/>
  </r>
  <r>
    <x v="0"/>
    <x v="8"/>
    <x v="8"/>
    <x v="2"/>
    <x v="2"/>
    <x v="0"/>
    <n v="132.30000000000001"/>
    <n v="0"/>
  </r>
  <r>
    <x v="0"/>
    <x v="8"/>
    <x v="6"/>
    <x v="2"/>
    <x v="2"/>
    <x v="0"/>
    <n v="228.3"/>
    <n v="0"/>
  </r>
  <r>
    <x v="0"/>
    <x v="8"/>
    <x v="12"/>
    <x v="2"/>
    <x v="2"/>
    <x v="0"/>
    <n v="225.15"/>
    <n v="0"/>
  </r>
  <r>
    <x v="0"/>
    <x v="8"/>
    <x v="12"/>
    <x v="2"/>
    <x v="2"/>
    <x v="0"/>
    <n v="108.9"/>
    <n v="0"/>
  </r>
  <r>
    <x v="0"/>
    <x v="8"/>
    <x v="12"/>
    <x v="2"/>
    <x v="2"/>
    <x v="0"/>
    <n v="213.75"/>
    <n v="0"/>
  </r>
  <r>
    <x v="0"/>
    <x v="8"/>
    <x v="6"/>
    <x v="2"/>
    <x v="2"/>
    <x v="0"/>
    <n v="222.6"/>
    <n v="0"/>
  </r>
  <r>
    <x v="0"/>
    <x v="9"/>
    <x v="6"/>
    <x v="2"/>
    <x v="2"/>
    <x v="0"/>
    <n v="44.1"/>
    <n v="1"/>
  </r>
  <r>
    <x v="0"/>
    <x v="9"/>
    <x v="14"/>
    <x v="2"/>
    <x v="2"/>
    <x v="0"/>
    <n v="44.1"/>
    <n v="0"/>
  </r>
  <r>
    <x v="1"/>
    <x v="10"/>
    <x v="13"/>
    <x v="1"/>
    <x v="0"/>
    <x v="0"/>
    <n v="2825.12"/>
    <n v="1"/>
  </r>
  <r>
    <x v="1"/>
    <x v="10"/>
    <x v="2"/>
    <x v="0"/>
    <x v="0"/>
    <x v="0"/>
    <n v="2722.02"/>
    <n v="1"/>
  </r>
  <r>
    <x v="1"/>
    <x v="10"/>
    <x v="14"/>
    <x v="2"/>
    <x v="0"/>
    <x v="0"/>
    <n v="1384.57"/>
    <n v="1"/>
  </r>
  <r>
    <x v="1"/>
    <x v="11"/>
    <x v="14"/>
    <x v="2"/>
    <x v="2"/>
    <x v="0"/>
    <n v="75.05"/>
    <n v="1"/>
  </r>
  <r>
    <x v="1"/>
    <x v="12"/>
    <x v="14"/>
    <x v="2"/>
    <x v="2"/>
    <x v="0"/>
    <n v="76.099999999999994"/>
    <n v="1"/>
  </r>
  <r>
    <x v="1"/>
    <x v="13"/>
    <x v="4"/>
    <x v="1"/>
    <x v="2"/>
    <x v="0"/>
    <n v="41.2"/>
    <n v="1"/>
  </r>
  <r>
    <x v="1"/>
    <x v="13"/>
    <x v="15"/>
    <x v="1"/>
    <x v="2"/>
    <x v="0"/>
    <n v="41.2"/>
    <n v="0"/>
  </r>
  <r>
    <x v="1"/>
    <x v="13"/>
    <x v="15"/>
    <x v="1"/>
    <x v="2"/>
    <x v="0"/>
    <n v="44.3"/>
    <n v="0"/>
  </r>
  <r>
    <x v="1"/>
    <x v="14"/>
    <x v="15"/>
    <x v="1"/>
    <x v="2"/>
    <x v="0"/>
    <n v="688.08"/>
    <n v="1"/>
  </r>
  <r>
    <x v="1"/>
    <x v="15"/>
    <x v="13"/>
    <x v="1"/>
    <x v="1"/>
    <x v="0"/>
    <n v="41.1"/>
    <n v="1"/>
  </r>
  <r>
    <x v="1"/>
    <x v="15"/>
    <x v="0"/>
    <x v="0"/>
    <x v="1"/>
    <x v="0"/>
    <n v="72.849999999999994"/>
    <n v="1"/>
  </r>
  <r>
    <x v="1"/>
    <x v="15"/>
    <x v="2"/>
    <x v="0"/>
    <x v="1"/>
    <x v="0"/>
    <n v="72.849999999999994"/>
    <n v="0"/>
  </r>
  <r>
    <x v="1"/>
    <x v="15"/>
    <x v="2"/>
    <x v="0"/>
    <x v="1"/>
    <x v="0"/>
    <n v="72.849999999999994"/>
    <n v="0"/>
  </r>
  <r>
    <x v="1"/>
    <x v="15"/>
    <x v="2"/>
    <x v="0"/>
    <x v="1"/>
    <x v="0"/>
    <n v="145.69999999999999"/>
    <n v="0"/>
  </r>
  <r>
    <x v="1"/>
    <x v="15"/>
    <x v="2"/>
    <x v="0"/>
    <x v="1"/>
    <x v="0"/>
    <n v="145.69999999999999"/>
    <n v="0"/>
  </r>
  <r>
    <x v="1"/>
    <x v="16"/>
    <x v="2"/>
    <x v="0"/>
    <x v="2"/>
    <x v="0"/>
    <n v="145.69999999999999"/>
    <n v="1"/>
  </r>
  <r>
    <x v="1"/>
    <x v="16"/>
    <x v="2"/>
    <x v="0"/>
    <x v="2"/>
    <x v="0"/>
    <n v="145.69999999999999"/>
    <n v="0"/>
  </r>
  <r>
    <x v="1"/>
    <x v="16"/>
    <x v="2"/>
    <x v="0"/>
    <x v="2"/>
    <x v="0"/>
    <n v="72.849999999999994"/>
    <n v="0"/>
  </r>
  <r>
    <x v="1"/>
    <x v="16"/>
    <x v="2"/>
    <x v="0"/>
    <x v="2"/>
    <x v="0"/>
    <n v="145.69999999999999"/>
    <n v="0"/>
  </r>
  <r>
    <x v="1"/>
    <x v="16"/>
    <x v="3"/>
    <x v="0"/>
    <x v="2"/>
    <x v="0"/>
    <n v="145.69999999999999"/>
    <n v="0"/>
  </r>
  <r>
    <x v="1"/>
    <x v="17"/>
    <x v="3"/>
    <x v="0"/>
    <x v="2"/>
    <x v="0"/>
    <n v="135.35"/>
    <n v="1"/>
  </r>
  <r>
    <x v="1"/>
    <x v="17"/>
    <x v="3"/>
    <x v="0"/>
    <x v="2"/>
    <x v="0"/>
    <n v="72.849999999999994"/>
    <n v="0"/>
  </r>
  <r>
    <x v="1"/>
    <x v="17"/>
    <x v="3"/>
    <x v="0"/>
    <x v="2"/>
    <x v="0"/>
    <n v="135.35"/>
    <n v="0"/>
  </r>
  <r>
    <x v="1"/>
    <x v="17"/>
    <x v="0"/>
    <x v="0"/>
    <x v="2"/>
    <x v="0"/>
    <n v="72.849999999999994"/>
    <n v="0"/>
  </r>
  <r>
    <x v="1"/>
    <x v="17"/>
    <x v="0"/>
    <x v="0"/>
    <x v="2"/>
    <x v="0"/>
    <n v="72.849999999999994"/>
    <n v="0"/>
  </r>
  <r>
    <x v="1"/>
    <x v="17"/>
    <x v="0"/>
    <x v="0"/>
    <x v="2"/>
    <x v="0"/>
    <n v="135.35"/>
    <n v="0"/>
  </r>
  <r>
    <x v="1"/>
    <x v="17"/>
    <x v="0"/>
    <x v="0"/>
    <x v="2"/>
    <x v="0"/>
    <n v="145.69999999999999"/>
    <n v="0"/>
  </r>
  <r>
    <x v="1"/>
    <x v="17"/>
    <x v="0"/>
    <x v="0"/>
    <x v="2"/>
    <x v="0"/>
    <n v="72.849999999999994"/>
    <n v="0"/>
  </r>
  <r>
    <x v="1"/>
    <x v="17"/>
    <x v="1"/>
    <x v="0"/>
    <x v="2"/>
    <x v="0"/>
    <n v="135.35"/>
    <n v="0"/>
  </r>
  <r>
    <x v="1"/>
    <x v="18"/>
    <x v="13"/>
    <x v="1"/>
    <x v="2"/>
    <x v="0"/>
    <n v="688.08"/>
    <n v="1"/>
  </r>
  <r>
    <x v="1"/>
    <x v="19"/>
    <x v="0"/>
    <x v="0"/>
    <x v="2"/>
    <x v="0"/>
    <n v="72.849999999999994"/>
    <n v="1"/>
  </r>
  <r>
    <x v="1"/>
    <x v="19"/>
    <x v="0"/>
    <x v="0"/>
    <x v="2"/>
    <x v="0"/>
    <n v="72.849999999999994"/>
    <n v="0"/>
  </r>
  <r>
    <x v="1"/>
    <x v="19"/>
    <x v="0"/>
    <x v="0"/>
    <x v="2"/>
    <x v="0"/>
    <n v="72.849999999999994"/>
    <n v="0"/>
  </r>
  <r>
    <x v="1"/>
    <x v="19"/>
    <x v="0"/>
    <x v="0"/>
    <x v="2"/>
    <x v="0"/>
    <n v="145.69999999999999"/>
    <n v="0"/>
  </r>
  <r>
    <x v="1"/>
    <x v="19"/>
    <x v="0"/>
    <x v="0"/>
    <x v="2"/>
    <x v="0"/>
    <n v="72.849999999999994"/>
    <n v="0"/>
  </r>
  <r>
    <x v="1"/>
    <x v="20"/>
    <x v="13"/>
    <x v="1"/>
    <x v="1"/>
    <x v="0"/>
    <n v="4468.8"/>
    <n v="1"/>
  </r>
  <r>
    <x v="1"/>
    <x v="20"/>
    <x v="15"/>
    <x v="1"/>
    <x v="1"/>
    <x v="0"/>
    <n v="3991.74"/>
    <n v="0"/>
  </r>
  <r>
    <x v="1"/>
    <x v="20"/>
    <x v="15"/>
    <x v="1"/>
    <x v="1"/>
    <x v="0"/>
    <n v="1191.54"/>
    <n v="0"/>
  </r>
  <r>
    <x v="1"/>
    <x v="20"/>
    <x v="4"/>
    <x v="1"/>
    <x v="1"/>
    <x v="0"/>
    <n v="2107.6799999999998"/>
    <n v="0"/>
  </r>
  <r>
    <x v="1"/>
    <x v="20"/>
    <x v="9"/>
    <x v="2"/>
    <x v="1"/>
    <x v="0"/>
    <n v="1127.1600000000001"/>
    <n v="1"/>
  </r>
  <r>
    <x v="1"/>
    <x v="20"/>
    <x v="9"/>
    <x v="2"/>
    <x v="1"/>
    <x v="0"/>
    <n v="1955.4"/>
    <n v="0"/>
  </r>
  <r>
    <x v="1"/>
    <x v="21"/>
    <x v="6"/>
    <x v="2"/>
    <x v="2"/>
    <x v="0"/>
    <n v="4508.6400000000003"/>
    <n v="1"/>
  </r>
  <r>
    <x v="1"/>
    <x v="22"/>
    <x v="0"/>
    <x v="0"/>
    <x v="2"/>
    <x v="0"/>
    <n v="2975.33"/>
    <n v="1"/>
  </r>
  <r>
    <x v="1"/>
    <x v="22"/>
    <x v="0"/>
    <x v="0"/>
    <x v="2"/>
    <x v="0"/>
    <n v="1785.2"/>
    <n v="0"/>
  </r>
  <r>
    <x v="1"/>
    <x v="22"/>
    <x v="5"/>
    <x v="0"/>
    <x v="2"/>
    <x v="0"/>
    <n v="595.07000000000005"/>
    <n v="0"/>
  </r>
  <r>
    <x v="1"/>
    <x v="22"/>
    <x v="3"/>
    <x v="0"/>
    <x v="2"/>
    <x v="0"/>
    <n v="1190.1300000000001"/>
    <n v="0"/>
  </r>
  <r>
    <x v="1"/>
    <x v="23"/>
    <x v="4"/>
    <x v="1"/>
    <x v="2"/>
    <x v="0"/>
    <n v="757"/>
    <n v="1"/>
  </r>
  <r>
    <x v="1"/>
    <x v="24"/>
    <x v="5"/>
    <x v="0"/>
    <x v="2"/>
    <x v="0"/>
    <n v="72.849999999999994"/>
    <n v="1"/>
  </r>
  <r>
    <x v="1"/>
    <x v="24"/>
    <x v="3"/>
    <x v="0"/>
    <x v="2"/>
    <x v="0"/>
    <n v="72.849999999999994"/>
    <n v="0"/>
  </r>
  <r>
    <x v="1"/>
    <x v="24"/>
    <x v="3"/>
    <x v="0"/>
    <x v="2"/>
    <x v="0"/>
    <n v="72.849999999999994"/>
    <n v="0"/>
  </r>
  <r>
    <x v="1"/>
    <x v="24"/>
    <x v="3"/>
    <x v="0"/>
    <x v="2"/>
    <x v="0"/>
    <n v="145.69999999999999"/>
    <n v="0"/>
  </r>
  <r>
    <x v="1"/>
    <x v="24"/>
    <x v="3"/>
    <x v="0"/>
    <x v="2"/>
    <x v="0"/>
    <n v="72.849999999999994"/>
    <n v="0"/>
  </r>
  <r>
    <x v="1"/>
    <x v="25"/>
    <x v="4"/>
    <x v="1"/>
    <x v="2"/>
    <x v="0"/>
    <n v="688.55"/>
    <n v="1"/>
  </r>
  <r>
    <x v="1"/>
    <x v="25"/>
    <x v="10"/>
    <x v="1"/>
    <x v="2"/>
    <x v="0"/>
    <n v="641.98"/>
    <n v="0"/>
  </r>
  <r>
    <x v="1"/>
    <x v="26"/>
    <x v="4"/>
    <x v="1"/>
    <x v="1"/>
    <x v="0"/>
    <n v="706.28"/>
    <n v="1"/>
  </r>
  <r>
    <x v="1"/>
    <x v="26"/>
    <x v="11"/>
    <x v="1"/>
    <x v="1"/>
    <x v="0"/>
    <n v="706.28"/>
    <n v="0"/>
  </r>
  <r>
    <x v="1"/>
    <x v="26"/>
    <x v="11"/>
    <x v="1"/>
    <x v="1"/>
    <x v="0"/>
    <n v="641.98"/>
    <n v="0"/>
  </r>
  <r>
    <x v="1"/>
    <x v="26"/>
    <x v="6"/>
    <x v="2"/>
    <x v="1"/>
    <x v="0"/>
    <n v="68.2"/>
    <n v="1"/>
  </r>
  <r>
    <x v="1"/>
    <x v="26"/>
    <x v="6"/>
    <x v="2"/>
    <x v="1"/>
    <x v="0"/>
    <n v="68.2"/>
    <n v="0"/>
  </r>
  <r>
    <x v="1"/>
    <x v="27"/>
    <x v="11"/>
    <x v="1"/>
    <x v="2"/>
    <x v="0"/>
    <n v="641.98"/>
    <n v="1"/>
  </r>
  <r>
    <x v="1"/>
    <x v="28"/>
    <x v="3"/>
    <x v="0"/>
    <x v="2"/>
    <x v="0"/>
    <n v="67.97"/>
    <n v="1"/>
  </r>
  <r>
    <x v="1"/>
    <x v="28"/>
    <x v="3"/>
    <x v="0"/>
    <x v="2"/>
    <x v="0"/>
    <n v="67.97"/>
    <n v="0"/>
  </r>
  <r>
    <x v="1"/>
    <x v="28"/>
    <x v="3"/>
    <x v="0"/>
    <x v="2"/>
    <x v="0"/>
    <n v="67.97"/>
    <n v="0"/>
  </r>
  <r>
    <x v="1"/>
    <x v="29"/>
    <x v="7"/>
    <x v="2"/>
    <x v="2"/>
    <x v="0"/>
    <n v="228.3"/>
    <n v="1"/>
  </r>
  <r>
    <x v="1"/>
    <x v="30"/>
    <x v="7"/>
    <x v="2"/>
    <x v="1"/>
    <x v="0"/>
    <n v="152.19999999999999"/>
    <n v="1"/>
  </r>
  <r>
    <x v="1"/>
    <x v="30"/>
    <x v="7"/>
    <x v="2"/>
    <x v="1"/>
    <x v="0"/>
    <n v="72.599999999999994"/>
    <n v="0"/>
  </r>
  <r>
    <x v="1"/>
    <x v="30"/>
    <x v="7"/>
    <x v="2"/>
    <x v="1"/>
    <x v="0"/>
    <n v="142.5"/>
    <n v="0"/>
  </r>
  <r>
    <x v="1"/>
    <x v="30"/>
    <x v="3"/>
    <x v="0"/>
    <x v="1"/>
    <x v="0"/>
    <n v="235.5"/>
    <n v="1"/>
  </r>
  <r>
    <x v="1"/>
    <x v="30"/>
    <x v="3"/>
    <x v="0"/>
    <x v="1"/>
    <x v="0"/>
    <n v="159.44999999999999"/>
    <n v="0"/>
  </r>
  <r>
    <x v="1"/>
    <x v="30"/>
    <x v="2"/>
    <x v="0"/>
    <x v="1"/>
    <x v="0"/>
    <n v="353.25"/>
    <n v="0"/>
  </r>
  <r>
    <x v="1"/>
    <x v="31"/>
    <x v="7"/>
    <x v="2"/>
    <x v="1"/>
    <x v="0"/>
    <n v="228.3"/>
    <n v="1"/>
  </r>
  <r>
    <x v="1"/>
    <x v="31"/>
    <x v="2"/>
    <x v="0"/>
    <x v="1"/>
    <x v="0"/>
    <n v="637.79999999999995"/>
    <n v="1"/>
  </r>
  <r>
    <x v="1"/>
    <x v="31"/>
    <x v="2"/>
    <x v="0"/>
    <x v="1"/>
    <x v="0"/>
    <n v="637.79999999999995"/>
    <n v="0"/>
  </r>
  <r>
    <x v="1"/>
    <x v="31"/>
    <x v="2"/>
    <x v="0"/>
    <x v="1"/>
    <x v="0"/>
    <n v="2237.25"/>
    <n v="0"/>
  </r>
  <r>
    <x v="1"/>
    <x v="31"/>
    <x v="2"/>
    <x v="0"/>
    <x v="1"/>
    <x v="0"/>
    <n v="637.79999999999995"/>
    <n v="0"/>
  </r>
  <r>
    <x v="1"/>
    <x v="31"/>
    <x v="2"/>
    <x v="0"/>
    <x v="1"/>
    <x v="0"/>
    <n v="2237.25"/>
    <n v="0"/>
  </r>
  <r>
    <x v="1"/>
    <x v="32"/>
    <x v="2"/>
    <x v="0"/>
    <x v="2"/>
    <x v="0"/>
    <n v="318.89999999999998"/>
    <n v="1"/>
  </r>
  <r>
    <x v="1"/>
    <x v="32"/>
    <x v="3"/>
    <x v="0"/>
    <x v="2"/>
    <x v="0"/>
    <n v="706.5"/>
    <n v="0"/>
  </r>
  <r>
    <x v="1"/>
    <x v="32"/>
    <x v="3"/>
    <x v="0"/>
    <x v="2"/>
    <x v="0"/>
    <n v="212.6"/>
    <n v="0"/>
  </r>
  <r>
    <x v="1"/>
    <x v="32"/>
    <x v="3"/>
    <x v="0"/>
    <x v="2"/>
    <x v="0"/>
    <n v="471"/>
    <n v="0"/>
  </r>
  <r>
    <x v="1"/>
    <x v="33"/>
    <x v="7"/>
    <x v="2"/>
    <x v="2"/>
    <x v="0"/>
    <n v="175.05"/>
    <n v="1"/>
  </r>
  <r>
    <x v="1"/>
    <x v="33"/>
    <x v="7"/>
    <x v="2"/>
    <x v="2"/>
    <x v="0"/>
    <n v="222.6"/>
    <n v="0"/>
  </r>
  <r>
    <x v="1"/>
    <x v="34"/>
    <x v="7"/>
    <x v="2"/>
    <x v="2"/>
    <x v="0"/>
    <n v="76.099999999999994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продажи" cacheId="17" applyNumberFormats="0" applyBorderFormats="0" applyFontFormats="0" applyPatternFormats="0" applyAlignmentFormats="0" applyWidthHeightFormats="1" dataCaption="Значения" showMissing="0" updatedVersion="4" minRefreshableVersion="3" useAutoFormatting="1" itemPrintTitles="1" createdVersion="4" indent="0" compact="0" compactData="0">
  <location ref="G5:J26" firstHeaderRow="1" firstDataRow="1" firstDataCol="3" rowPageCount="1" colPageCount="1"/>
  <pivotFields count="8">
    <pivotField axis="axisRow" compact="0" outline="0" showAll="0">
      <items count="3">
        <item x="0"/>
        <item x="1"/>
        <item t="default"/>
      </items>
    </pivotField>
    <pivotField axis="axisRow" compact="0" outline="0" showAll="0" defaultSubtotal="0">
      <items count="35">
        <item sd="0" x="0"/>
        <item sd="0" x="1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8"/>
        <item sd="0" x="29"/>
        <item sd="0" x="30"/>
        <item sd="0" x="31"/>
        <item sd="0" x="32"/>
        <item sd="0" x="33"/>
        <item sd="0" x="34"/>
        <item sd="0" x="2"/>
        <item sd="0" x="27"/>
      </items>
    </pivotField>
    <pivotField axis="axisRow" compact="0" outline="0" showAll="0" defaultSubtotal="0">
      <items count="16">
        <item sd="0" x="0"/>
        <item sd="0" x="1"/>
        <item sd="0" x="2"/>
        <item sd="0" x="3"/>
        <item sd="0" x="5"/>
        <item sd="0" x="4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</items>
    </pivotField>
    <pivotField compact="0" outline="0" showAll="0" defaultSubtotal="0">
      <items count="3">
        <item x="2"/>
        <item x="1"/>
        <item h="1" x="0"/>
      </items>
    </pivotField>
    <pivotField compact="0" outline="0" showAll="0">
      <items count="4">
        <item x="2"/>
        <item h="1" x="1"/>
        <item h="1" x="0"/>
        <item t="default"/>
      </items>
    </pivotField>
    <pivotField axis="axisPage" compact="0" outline="0" showAll="0" defaultSubtotal="0">
      <items count="1">
        <item x="0"/>
      </items>
    </pivotField>
    <pivotField dataField="1" compact="0" outline="0" showAll="0" defaultSubtotal="0"/>
    <pivotField compact="0" outline="0" showAll="0" defaultSubtotal="0"/>
  </pivotFields>
  <rowFields count="3">
    <field x="0"/>
    <field x="1"/>
    <field x="2"/>
  </rowFields>
  <rowItems count="21">
    <i>
      <x/>
      <x v="2"/>
    </i>
    <i r="1">
      <x v="5"/>
    </i>
    <i r="1">
      <x v="6"/>
    </i>
    <i r="1">
      <x v="7"/>
    </i>
    <i r="1">
      <x v="8"/>
    </i>
    <i r="1">
      <x v="33"/>
    </i>
    <i t="default">
      <x/>
    </i>
    <i>
      <x v="1"/>
      <x v="10"/>
    </i>
    <i r="1">
      <x v="11"/>
    </i>
    <i r="1">
      <x v="12"/>
    </i>
    <i r="1">
      <x v="13"/>
    </i>
    <i r="1">
      <x v="17"/>
    </i>
    <i r="1">
      <x v="20"/>
    </i>
    <i r="1">
      <x v="22"/>
    </i>
    <i r="1">
      <x v="24"/>
    </i>
    <i r="1">
      <x v="27"/>
    </i>
    <i r="1">
      <x v="31"/>
    </i>
    <i r="1">
      <x v="32"/>
    </i>
    <i r="1">
      <x v="34"/>
    </i>
    <i t="default">
      <x v="1"/>
    </i>
    <i t="grand">
      <x/>
    </i>
  </rowItems>
  <colItems count="1">
    <i/>
  </colItems>
  <pageFields count="1">
    <pageField fld="5" hier="-1"/>
  </pageFields>
  <dataFields count="1">
    <dataField name="Продажи" fld="6" baseField="0" baseItem="0"/>
  </dataFields>
  <pivotTableStyleInfo name="PivotStyleMedium1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редставленность" sourceName="представленность">
  <pivotTables>
    <pivotTable tabId="6" name="продажи"/>
  </pivotTables>
  <data>
    <tabular pivotCacheId="6">
      <items count="3">
        <i x="2" s="1"/>
        <i x="1"/>
        <i x="0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атегория" sourceName="категория">
  <pivotTables>
    <pivotTable tabId="6" name="продажи"/>
  </pivotTables>
  <data>
    <tabular pivotCacheId="6">
      <items count="3">
        <i x="2" s="1"/>
        <i x="1" s="1"/>
        <i x="0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представленность" cache="Срез_представленность" caption="представленность" style="SlicerStyleDark5" rowHeight="241300"/>
  <slicer name="категория" cache="Срез_категория" caption="категория" style="SlicerStyleDark5" rowHeight="2413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9"/>
  <sheetViews>
    <sheetView tabSelected="1" topLeftCell="D1" workbookViewId="0">
      <selection activeCell="N12" sqref="N12"/>
    </sheetView>
  </sheetViews>
  <sheetFormatPr defaultRowHeight="15" x14ac:dyDescent="0.25"/>
  <cols>
    <col min="1" max="6" width="9.140625" style="4"/>
    <col min="7" max="7" width="30.85546875" customWidth="1"/>
    <col min="8" max="8" width="11" customWidth="1"/>
    <col min="9" max="9" width="6.28515625" customWidth="1"/>
    <col min="10" max="10" width="9.5703125" customWidth="1"/>
    <col min="11" max="11" width="21.140625" style="13" bestFit="1" customWidth="1"/>
    <col min="12" max="12" width="22.28515625" customWidth="1"/>
    <col min="13" max="13" width="4.28515625" hidden="1" customWidth="1"/>
    <col min="14" max="14" width="22.28515625" customWidth="1"/>
    <col min="15" max="16" width="22.28515625" bestFit="1" customWidth="1"/>
    <col min="17" max="17" width="22.5703125" customWidth="1"/>
    <col min="18" max="18" width="27" bestFit="1" customWidth="1"/>
  </cols>
  <sheetData>
    <row r="3" spans="7:13" x14ac:dyDescent="0.25">
      <c r="G3" s="1" t="s">
        <v>4</v>
      </c>
      <c r="H3" s="4" t="s">
        <v>7</v>
      </c>
    </row>
    <row r="4" spans="7:13" ht="15.75" thickBot="1" x14ac:dyDescent="0.3"/>
    <row r="5" spans="7:13" x14ac:dyDescent="0.25">
      <c r="G5" s="1" t="s">
        <v>0</v>
      </c>
      <c r="H5" s="1" t="s">
        <v>1</v>
      </c>
      <c r="I5" s="1" t="s">
        <v>2</v>
      </c>
      <c r="J5" t="s">
        <v>68</v>
      </c>
      <c r="K5" s="14" t="s">
        <v>74</v>
      </c>
      <c r="M5" s="4" t="s">
        <v>73</v>
      </c>
    </row>
    <row r="6" spans="7:13" x14ac:dyDescent="0.25">
      <c r="G6" s="4" t="s">
        <v>13</v>
      </c>
      <c r="H6" s="4" t="s">
        <v>37</v>
      </c>
      <c r="J6" s="2">
        <v>1950.9999999999998</v>
      </c>
      <c r="K6" s="15">
        <f>IF(M6=1,1,SUM(INDEX($M$5:M5,LOOKUP(REPT("я",ROW(D1)),$M$5:M5,ROW($D$1:D2))):M6))</f>
        <v>1</v>
      </c>
      <c r="M6" s="4">
        <f>IF(ISNUMBER(SEARCH("*Итог",G6)),REPT("я",ROW(D1)),1*(J6&gt;0))</f>
        <v>1</v>
      </c>
    </row>
    <row r="7" spans="7:13" x14ac:dyDescent="0.25">
      <c r="H7" s="4" t="s">
        <v>44</v>
      </c>
      <c r="J7" s="2">
        <v>2054.9500000000003</v>
      </c>
      <c r="K7" s="16">
        <f>IF(M7=1,1,SUM(INDEX($M$5:M6,LOOKUP(REPT("я",ROW(D2)),$M$5:M6,ROW($D$1:D3))):M7))</f>
        <v>1</v>
      </c>
      <c r="M7" s="4">
        <f t="shared" ref="M7:M49" si="0">IF(ISNUMBER(SEARCH("*Итог",G7)),REPT("я",ROW(D2)),1*(J7&gt;0))</f>
        <v>1</v>
      </c>
    </row>
    <row r="8" spans="7:13" x14ac:dyDescent="0.25">
      <c r="H8" s="4" t="s">
        <v>45</v>
      </c>
      <c r="J8" s="2">
        <v>738</v>
      </c>
      <c r="K8" s="12">
        <f>IF(M8=1,1,SUM(INDEX($M$5:M7,LOOKUP(REPT("я",ROW(D3)),$M$5:M7,ROW($D$1:D4))):M8))</f>
        <v>1</v>
      </c>
      <c r="M8" s="4">
        <f t="shared" si="0"/>
        <v>1</v>
      </c>
    </row>
    <row r="9" spans="7:13" x14ac:dyDescent="0.25">
      <c r="H9" s="4" t="s">
        <v>46</v>
      </c>
      <c r="J9" s="2">
        <v>1339.3999999999999</v>
      </c>
      <c r="K9" s="16">
        <f>IF(M9=1,1,SUM(INDEX($M$5:M8,LOOKUP(REPT("я",ROW(D4)),$M$5:M8,ROW($D$1:D5))):M9))</f>
        <v>1</v>
      </c>
      <c r="M9" s="4">
        <f t="shared" si="0"/>
        <v>1</v>
      </c>
    </row>
    <row r="10" spans="7:13" x14ac:dyDescent="0.25">
      <c r="H10" s="4" t="s">
        <v>47</v>
      </c>
      <c r="J10" s="2">
        <v>88.2</v>
      </c>
      <c r="K10" s="16">
        <f>IF(M10=1,1,SUM(INDEX($M$5:M9,LOOKUP(REPT("я",ROW(D5)),$M$5:M9,ROW($D$1:D6))):M10))</f>
        <v>1</v>
      </c>
      <c r="M10" s="4">
        <f t="shared" si="0"/>
        <v>1</v>
      </c>
    </row>
    <row r="11" spans="7:13" x14ac:dyDescent="0.25">
      <c r="H11" s="4" t="s">
        <v>69</v>
      </c>
      <c r="J11" s="2">
        <v>362</v>
      </c>
      <c r="K11" s="16">
        <f>IF(M11=1,1,SUM(INDEX($M$5:M10,LOOKUP(REPT("я",ROW(D6)),$M$5:M10,ROW($D$1:D7))):M11))</f>
        <v>1</v>
      </c>
      <c r="M11" s="4">
        <f t="shared" si="0"/>
        <v>1</v>
      </c>
    </row>
    <row r="12" spans="7:13" x14ac:dyDescent="0.25">
      <c r="G12" s="4" t="s">
        <v>15</v>
      </c>
      <c r="H12" s="4"/>
      <c r="I12" s="4"/>
      <c r="J12" s="2">
        <v>6533.5499999999993</v>
      </c>
      <c r="K12" s="16">
        <f>IF(M12=1,1,SUM(INDEX($M$5:M11,LOOKUP(REPT("я",ROW(D7)),$M$5:M11,ROW($D$1:D8))):M12))</f>
        <v>6</v>
      </c>
      <c r="M12" s="4" t="str">
        <f t="shared" si="0"/>
        <v>яяяяяяя</v>
      </c>
    </row>
    <row r="13" spans="7:13" x14ac:dyDescent="0.25">
      <c r="G13" s="4" t="s">
        <v>14</v>
      </c>
      <c r="H13" s="4" t="s">
        <v>54</v>
      </c>
      <c r="J13" s="2">
        <v>75.05</v>
      </c>
      <c r="K13" s="16">
        <f>IF(M13=1,1,SUM(INDEX($M$5:M12,LOOKUP(REPT("я",ROW(D8)),$M$5:M12,ROW($D$1:D9))):M13))</f>
        <v>1</v>
      </c>
      <c r="M13" s="4">
        <f t="shared" si="0"/>
        <v>1</v>
      </c>
    </row>
    <row r="14" spans="7:13" x14ac:dyDescent="0.25">
      <c r="H14" s="4" t="s">
        <v>55</v>
      </c>
      <c r="J14" s="2">
        <v>76.099999999999994</v>
      </c>
      <c r="K14" s="16">
        <f>IF(M14=1,1,SUM(INDEX($M$5:M13,LOOKUP(REPT("я",ROW(D9)),$M$5:M13,ROW($D$1:D10))):M14))</f>
        <v>1</v>
      </c>
      <c r="M14" s="4">
        <f t="shared" si="0"/>
        <v>1</v>
      </c>
    </row>
    <row r="15" spans="7:13" x14ac:dyDescent="0.25">
      <c r="H15" s="4" t="s">
        <v>56</v>
      </c>
      <c r="J15" s="2">
        <v>126.7</v>
      </c>
      <c r="K15" s="12">
        <f>IF(M15=1,1,SUM(INDEX($M$5:M14,LOOKUP(REPT("я",ROW(D10)),$M$5:M14,ROW($D$1:D11))):M15))</f>
        <v>1</v>
      </c>
      <c r="M15" s="4">
        <f t="shared" si="0"/>
        <v>1</v>
      </c>
    </row>
    <row r="16" spans="7:13" x14ac:dyDescent="0.25">
      <c r="H16" s="4" t="s">
        <v>57</v>
      </c>
      <c r="J16" s="2">
        <v>688.08</v>
      </c>
      <c r="K16" s="12">
        <f>IF(M16=1,1,SUM(INDEX($M$5:M15,LOOKUP(REPT("я",ROW(D11)),$M$5:M15,ROW($D$1:D12))):M16))</f>
        <v>1</v>
      </c>
      <c r="M16" s="4">
        <f t="shared" si="0"/>
        <v>1</v>
      </c>
    </row>
    <row r="17" spans="7:13" x14ac:dyDescent="0.25">
      <c r="H17" s="4" t="s">
        <v>61</v>
      </c>
      <c r="J17" s="2">
        <v>688.08</v>
      </c>
      <c r="K17" s="12">
        <f>IF(M17=1,1,SUM(INDEX($M$5:M16,LOOKUP(REPT("я",ROW(D12)),$M$5:M16,ROW($D$1:D13))):M17))</f>
        <v>1</v>
      </c>
      <c r="M17" s="4">
        <f t="shared" si="0"/>
        <v>1</v>
      </c>
    </row>
    <row r="18" spans="7:13" x14ac:dyDescent="0.25">
      <c r="H18" s="4" t="s">
        <v>64</v>
      </c>
      <c r="J18" s="2">
        <v>4508.6400000000003</v>
      </c>
      <c r="K18" s="12">
        <f>IF(M18=1,1,SUM(INDEX($M$5:M17,LOOKUP(REPT("я",ROW(D13)),$M$5:M17,ROW($D$1:D14))):M18))</f>
        <v>1</v>
      </c>
      <c r="M18" s="4">
        <f t="shared" si="0"/>
        <v>1</v>
      </c>
    </row>
    <row r="19" spans="7:13" x14ac:dyDescent="0.25">
      <c r="H19" s="4" t="s">
        <v>66</v>
      </c>
      <c r="J19" s="2">
        <v>757</v>
      </c>
      <c r="K19" s="12">
        <f>IF(M19=1,1,SUM(INDEX($M$5:M18,LOOKUP(REPT("я",ROW(D14)),$M$5:M18,ROW($D$1:D15))):M19))</f>
        <v>1</v>
      </c>
      <c r="M19" s="4">
        <f t="shared" si="0"/>
        <v>1</v>
      </c>
    </row>
    <row r="20" spans="7:13" x14ac:dyDescent="0.25">
      <c r="H20" s="4" t="s">
        <v>48</v>
      </c>
      <c r="J20" s="2">
        <v>1330.53</v>
      </c>
      <c r="K20" s="12">
        <f>IF(M20=1,1,SUM(INDEX($M$5:M19,LOOKUP(REPT("я",ROW(D15)),$M$5:M19,ROW($D$1:D16))):M20))</f>
        <v>1</v>
      </c>
      <c r="M20" s="4">
        <f t="shared" si="0"/>
        <v>1</v>
      </c>
    </row>
    <row r="21" spans="7:13" x14ac:dyDescent="0.25">
      <c r="H21" s="4" t="s">
        <v>51</v>
      </c>
      <c r="J21" s="2">
        <v>228.3</v>
      </c>
      <c r="K21" s="12">
        <f>IF(M21=1,1,SUM(INDEX($M$5:M20,LOOKUP(REPT("я",ROW(D16)),$M$5:M20,ROW($D$1:D17))):M21))</f>
        <v>1</v>
      </c>
      <c r="M21" s="4">
        <f t="shared" si="0"/>
        <v>1</v>
      </c>
    </row>
    <row r="22" spans="7:13" x14ac:dyDescent="0.25">
      <c r="H22" s="4" t="s">
        <v>39</v>
      </c>
      <c r="J22" s="2">
        <v>397.65</v>
      </c>
      <c r="K22" s="12">
        <f>IF(M22=1,1,SUM(INDEX($M$5:M21,LOOKUP(REPT("я",ROW(D17)),$M$5:M21,ROW($D$1:D18))):M22))</f>
        <v>1</v>
      </c>
      <c r="M22" s="4">
        <f t="shared" si="0"/>
        <v>1</v>
      </c>
    </row>
    <row r="23" spans="7:13" x14ac:dyDescent="0.25">
      <c r="H23" s="4" t="s">
        <v>38</v>
      </c>
      <c r="J23" s="2">
        <v>76.099999999999994</v>
      </c>
      <c r="K23" s="12">
        <f>IF(M23=1,1,SUM(INDEX($M$5:M22,LOOKUP(REPT("я",ROW(D18)),$M$5:M22,ROW($D$1:D19))):M23))</f>
        <v>1</v>
      </c>
      <c r="M23" s="4">
        <f t="shared" si="0"/>
        <v>1</v>
      </c>
    </row>
    <row r="24" spans="7:13" x14ac:dyDescent="0.25">
      <c r="H24" s="4" t="s">
        <v>70</v>
      </c>
      <c r="J24" s="2">
        <v>641.98</v>
      </c>
      <c r="K24" s="12">
        <f>IF(M24=1,1,SUM(INDEX($M$5:M23,LOOKUP(REPT("я",ROW(D19)),$M$5:M23,ROW($D$1:D20))):M24))</f>
        <v>1</v>
      </c>
      <c r="M24" s="4">
        <f t="shared" si="0"/>
        <v>1</v>
      </c>
    </row>
    <row r="25" spans="7:13" x14ac:dyDescent="0.25">
      <c r="G25" s="4" t="s">
        <v>16</v>
      </c>
      <c r="H25" s="4"/>
      <c r="I25" s="4"/>
      <c r="J25" s="2">
        <v>9594.2099999999991</v>
      </c>
      <c r="K25" s="12">
        <f>IF(M25=1,1,SUM(INDEX($M$5:M24,LOOKUP(REPT("я",ROW(D20)),$M$5:M24,ROW($D$1:D21))):M25))</f>
        <v>12</v>
      </c>
      <c r="M25" s="4" t="str">
        <f t="shared" si="0"/>
        <v>яяяяяяяяяяяяяяяяяяяя</v>
      </c>
    </row>
    <row r="26" spans="7:13" x14ac:dyDescent="0.25">
      <c r="G26" s="4" t="s">
        <v>6</v>
      </c>
      <c r="J26" s="2">
        <v>16127.76</v>
      </c>
      <c r="K26" s="12">
        <f>IF(M26=1,1,SUM(INDEX($M$5:M25,LOOKUP(REPT("я",ROW(D21)),$M$5:M25,ROW($D$1:D22))):M26))</f>
        <v>0</v>
      </c>
      <c r="M26" s="4" t="str">
        <f t="shared" si="0"/>
        <v>яяяяяяяяяяяяяяяяяяяяя</v>
      </c>
    </row>
    <row r="27" spans="7:13" x14ac:dyDescent="0.25">
      <c r="K27" s="12">
        <f>IF(M27=1,1,SUM(INDEX($M$5:M26,LOOKUP(REPT("я",ROW(D22)),$M$5:M26,ROW($D$1:D23))):M27))</f>
        <v>0</v>
      </c>
      <c r="M27" s="4">
        <f t="shared" si="0"/>
        <v>0</v>
      </c>
    </row>
    <row r="28" spans="7:13" x14ac:dyDescent="0.25">
      <c r="K28" s="12">
        <f>IF(M28=1,1,SUM(INDEX($M$5:M27,LOOKUP(REPT("я",ROW(D23)),$M$5:M27,ROW($D$1:D24))):M28))</f>
        <v>0</v>
      </c>
      <c r="M28" s="4">
        <f t="shared" si="0"/>
        <v>0</v>
      </c>
    </row>
    <row r="29" spans="7:13" x14ac:dyDescent="0.25">
      <c r="K29" s="12">
        <f>IF(M29=1,1,SUM(INDEX($M$5:M28,LOOKUP(REPT("я",ROW(D24)),$M$5:M28,ROW($D$1:D25))):M29))</f>
        <v>0</v>
      </c>
      <c r="M29" s="4">
        <f>IF(ISNUMBER(SEARCH("*Итог",G29)),REPT("я",ROW(D24)),1*(J29&gt;0))</f>
        <v>0</v>
      </c>
    </row>
    <row r="30" spans="7:13" x14ac:dyDescent="0.25">
      <c r="K30" s="12">
        <f>IF(M30=1,1,SUM(INDEX($M$5:M29,LOOKUP(REPT("я",ROW(D25)),$M$5:M29,ROW($D$1:D26))):M30))</f>
        <v>0</v>
      </c>
      <c r="M30" s="4">
        <f t="shared" si="0"/>
        <v>0</v>
      </c>
    </row>
    <row r="31" spans="7:13" x14ac:dyDescent="0.25">
      <c r="K31" s="12">
        <f>IF(M31=1,1,SUM(INDEX($M$5:M30,LOOKUP(REPT("я",ROW(D26)),$M$5:M30,ROW($D$1:D27))):M31))</f>
        <v>0</v>
      </c>
      <c r="M31" s="4">
        <f t="shared" si="0"/>
        <v>0</v>
      </c>
    </row>
    <row r="32" spans="7:13" x14ac:dyDescent="0.25">
      <c r="K32" s="12">
        <f>IF(M32=1,1,SUM(INDEX($M$5:M31,LOOKUP(REPT("я",ROW(D27)),$M$5:M31,ROW($D$1:D28))):M32))</f>
        <v>0</v>
      </c>
      <c r="M32" s="4">
        <f t="shared" si="0"/>
        <v>0</v>
      </c>
    </row>
    <row r="33" spans="11:13" x14ac:dyDescent="0.25">
      <c r="K33" s="12">
        <f>IF(M33=1,1,SUM(INDEX($M$5:M32,LOOKUP(REPT("я",ROW(D28)),$M$5:M32,ROW($D$1:D29))):M33))</f>
        <v>0</v>
      </c>
      <c r="M33" s="4">
        <f t="shared" si="0"/>
        <v>0</v>
      </c>
    </row>
    <row r="34" spans="11:13" x14ac:dyDescent="0.25">
      <c r="K34" s="12">
        <f>IF(M34=1,1,SUM(INDEX($M$5:M33,LOOKUP(REPT("я",ROW(D29)),$M$5:M33,ROW($D$1:D30))):M34))</f>
        <v>0</v>
      </c>
      <c r="M34" s="4">
        <f t="shared" si="0"/>
        <v>0</v>
      </c>
    </row>
    <row r="35" spans="11:13" x14ac:dyDescent="0.25">
      <c r="K35" s="12">
        <f>IF(M35=1,1,SUM(INDEX($M$5:M34,LOOKUP(REPT("я",ROW(D30)),$M$5:M34,ROW($D$1:D31))):M35))</f>
        <v>0</v>
      </c>
      <c r="M35" s="4">
        <f t="shared" si="0"/>
        <v>0</v>
      </c>
    </row>
    <row r="36" spans="11:13" x14ac:dyDescent="0.25">
      <c r="K36" s="12">
        <f>IF(M36=1,1,SUM(INDEX($M$5:M35,LOOKUP(REPT("я",ROW(D31)),$M$5:M35,ROW($D$1:D32))):M36))</f>
        <v>0</v>
      </c>
      <c r="M36" s="4">
        <f t="shared" si="0"/>
        <v>0</v>
      </c>
    </row>
    <row r="37" spans="11:13" x14ac:dyDescent="0.25">
      <c r="K37" s="12">
        <f>IF(M37=1,1,SUM(INDEX($M$5:M36,LOOKUP(REPT("я",ROW(D32)),$M$5:M36,ROW($D$1:D33))):M37))</f>
        <v>0</v>
      </c>
      <c r="M37" s="4">
        <f t="shared" si="0"/>
        <v>0</v>
      </c>
    </row>
    <row r="38" spans="11:13" x14ac:dyDescent="0.25">
      <c r="K38" s="12">
        <f>IF(M38=1,1,SUM(INDEX($M$5:M37,LOOKUP(REPT("я",ROW(D33)),$M$5:M37,ROW($D$1:D34))):M38))</f>
        <v>0</v>
      </c>
      <c r="M38" s="4">
        <f t="shared" si="0"/>
        <v>0</v>
      </c>
    </row>
    <row r="39" spans="11:13" x14ac:dyDescent="0.25">
      <c r="K39" s="12">
        <f>IF(M39=1,1,SUM(INDEX($M$5:M38,LOOKUP(REPT("я",ROW(D34)),$M$5:M38,ROW($D$1:D35))):M39))</f>
        <v>0</v>
      </c>
      <c r="M39" s="4">
        <f t="shared" si="0"/>
        <v>0</v>
      </c>
    </row>
    <row r="40" spans="11:13" x14ac:dyDescent="0.25">
      <c r="K40" s="12">
        <f>IF(M40=1,1,SUM(INDEX($M$5:M39,LOOKUP(REPT("я",ROW(D35)),$M$5:M39,ROW($D$1:D36))):M40))</f>
        <v>0</v>
      </c>
      <c r="M40" s="4">
        <f t="shared" si="0"/>
        <v>0</v>
      </c>
    </row>
    <row r="41" spans="11:13" x14ac:dyDescent="0.25">
      <c r="K41" s="12">
        <f>IF(M41=1,1,SUM(INDEX($M$5:M40,LOOKUP(REPT("я",ROW(D36)),$M$5:M40,ROW($D$1:D37))):M41))</f>
        <v>0</v>
      </c>
      <c r="M41" s="4">
        <f t="shared" si="0"/>
        <v>0</v>
      </c>
    </row>
    <row r="42" spans="11:13" x14ac:dyDescent="0.25">
      <c r="K42" s="12">
        <f>IF(M42=1,1,SUM(INDEX($M$5:M41,LOOKUP(REPT("я",ROW(D37)),$M$5:M41,ROW($D$1:D38))):M42))</f>
        <v>0</v>
      </c>
      <c r="M42" s="4">
        <f t="shared" si="0"/>
        <v>0</v>
      </c>
    </row>
    <row r="43" spans="11:13" x14ac:dyDescent="0.25">
      <c r="K43" s="12">
        <f>IF(M43=1,1,SUM(INDEX($M$5:M42,LOOKUP(REPT("я",ROW(D38)),$M$5:M42,ROW($D$1:D39))):M43))</f>
        <v>0</v>
      </c>
      <c r="M43" s="4">
        <f t="shared" si="0"/>
        <v>0</v>
      </c>
    </row>
    <row r="44" spans="11:13" x14ac:dyDescent="0.25">
      <c r="K44" s="12">
        <f>IF(M44=1,1,SUM(INDEX($M$5:M43,LOOKUP(REPT("я",ROW(D39)),$M$5:M43,ROW($D$1:D40))):M44))</f>
        <v>0</v>
      </c>
      <c r="M44" s="4">
        <f t="shared" si="0"/>
        <v>0</v>
      </c>
    </row>
    <row r="45" spans="11:13" x14ac:dyDescent="0.25">
      <c r="K45" s="12">
        <f>IF(M45=1,1,SUM(INDEX($M$5:M44,LOOKUP(REPT("я",ROW(D40)),$M$5:M44,ROW($D$1:D41))):M45))</f>
        <v>0</v>
      </c>
      <c r="M45" s="4">
        <f t="shared" si="0"/>
        <v>0</v>
      </c>
    </row>
    <row r="46" spans="11:13" x14ac:dyDescent="0.25">
      <c r="K46" s="12">
        <f>IF(M46=1,1,SUM(INDEX($M$5:M45,LOOKUP(REPT("я",ROW(D41)),$M$5:M45,ROW($D$1:D42))):M46))</f>
        <v>0</v>
      </c>
      <c r="M46" s="4">
        <f t="shared" si="0"/>
        <v>0</v>
      </c>
    </row>
    <row r="47" spans="11:13" x14ac:dyDescent="0.25">
      <c r="K47" s="12">
        <f>IF(M47=1,1,SUM(INDEX($M$5:M46,LOOKUP(REPT("я",ROW(D42)),$M$5:M46,ROW($D$1:D43))):M47))</f>
        <v>0</v>
      </c>
      <c r="M47" s="4">
        <f t="shared" si="0"/>
        <v>0</v>
      </c>
    </row>
    <row r="48" spans="11:13" x14ac:dyDescent="0.25">
      <c r="K48" s="12">
        <f>IF(M48=1,1,SUM(INDEX($M$5:M47,LOOKUP(REPT("я",ROW(D43)),$M$5:M47,ROW($D$1:D44))):M48))</f>
        <v>0</v>
      </c>
      <c r="M48" s="4">
        <f t="shared" si="0"/>
        <v>0</v>
      </c>
    </row>
    <row r="49" spans="11:13" x14ac:dyDescent="0.25">
      <c r="K49" s="12">
        <f>IF(M49=1,1,SUM(INDEX($M$5:M48,LOOKUP(REPT("я",ROW(D44)),$M$5:M48,ROW($D$1:D45))):M49))</f>
        <v>0</v>
      </c>
      <c r="M49" s="4">
        <f t="shared" si="0"/>
        <v>0</v>
      </c>
    </row>
  </sheetData>
  <conditionalFormatting sqref="K6:K100">
    <cfRule type="expression" dxfId="0" priority="1">
      <formula>K6&gt;1</formula>
    </cfRule>
  </conditionalFormatting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6"/>
  <sheetViews>
    <sheetView zoomScale="85" zoomScaleNormal="85" workbookViewId="0">
      <selection activeCell="H2" sqref="H2:H156"/>
    </sheetView>
  </sheetViews>
  <sheetFormatPr defaultRowHeight="15" x14ac:dyDescent="0.25"/>
  <cols>
    <col min="1" max="1" width="9.140625" style="5"/>
    <col min="2" max="2" width="27.140625" style="5" customWidth="1"/>
    <col min="3" max="3" width="15.85546875" style="6" customWidth="1"/>
    <col min="4" max="7" width="9.140625" style="6"/>
    <col min="8" max="17" width="9.140625" style="3"/>
    <col min="18" max="18" width="9.140625" style="4"/>
  </cols>
  <sheetData>
    <row r="1" spans="1:19" x14ac:dyDescent="0.25">
      <c r="A1" s="5" t="s">
        <v>0</v>
      </c>
      <c r="B1" s="5" t="s">
        <v>1</v>
      </c>
      <c r="C1" s="6" t="s">
        <v>2</v>
      </c>
      <c r="D1" s="6" t="s">
        <v>3</v>
      </c>
      <c r="E1" s="6" t="s">
        <v>11</v>
      </c>
      <c r="F1" s="6" t="s">
        <v>4</v>
      </c>
      <c r="G1" s="6" t="s">
        <v>12</v>
      </c>
      <c r="H1" s="10" t="s">
        <v>72</v>
      </c>
      <c r="I1" s="4"/>
      <c r="J1" s="4"/>
      <c r="K1" s="4"/>
      <c r="L1" s="4"/>
      <c r="M1" s="4"/>
      <c r="N1" s="4"/>
      <c r="O1" s="4"/>
      <c r="P1" s="4"/>
      <c r="Q1" s="4"/>
    </row>
    <row r="2" spans="1:19" x14ac:dyDescent="0.25">
      <c r="A2" s="7" t="s">
        <v>13</v>
      </c>
      <c r="B2" s="8" t="s">
        <v>35</v>
      </c>
      <c r="C2" s="7" t="s">
        <v>18</v>
      </c>
      <c r="D2" s="7" t="s">
        <v>17</v>
      </c>
      <c r="E2" s="7" t="s">
        <v>9</v>
      </c>
      <c r="F2" s="7" t="s">
        <v>5</v>
      </c>
      <c r="G2" s="9">
        <v>117.75</v>
      </c>
      <c r="H2" s="3">
        <f t="array" ref="H2">--(MATCH(A2&amp;B2&amp;D2&amp;E2,$A$2:$A$156&amp;$B$2:$B$156&amp;$D$2:$D$156&amp;$E$2:$E$156,)=ROW(A1))</f>
        <v>1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19" x14ac:dyDescent="0.25">
      <c r="A3" s="7" t="s">
        <v>13</v>
      </c>
      <c r="B3" s="8" t="s">
        <v>35</v>
      </c>
      <c r="C3" s="7" t="s">
        <v>18</v>
      </c>
      <c r="D3" s="7" t="s">
        <v>17</v>
      </c>
      <c r="E3" s="7" t="s">
        <v>9</v>
      </c>
      <c r="F3" s="7" t="s">
        <v>5</v>
      </c>
      <c r="G3" s="9">
        <v>53.15</v>
      </c>
      <c r="H3" s="3">
        <f t="array" ref="H3">--(MATCH(A3&amp;B3&amp;D3&amp;E3,$A$2:$A$156&amp;$B$2:$B$156&amp;$D$2:$D$156&amp;$E$2:$E$156,)=ROW(A2))</f>
        <v>0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19" x14ac:dyDescent="0.25">
      <c r="A4" s="7" t="s">
        <v>13</v>
      </c>
      <c r="B4" s="8" t="s">
        <v>35</v>
      </c>
      <c r="C4" s="7" t="s">
        <v>21</v>
      </c>
      <c r="D4" s="7" t="s">
        <v>17</v>
      </c>
      <c r="E4" s="7" t="s">
        <v>9</v>
      </c>
      <c r="F4" s="7" t="s">
        <v>5</v>
      </c>
      <c r="G4" s="9">
        <v>117.75</v>
      </c>
      <c r="H4" s="3">
        <f t="array" ref="H4">--(MATCH(A4&amp;B4&amp;D4&amp;E4,$A$2:$A$156&amp;$B$2:$B$156&amp;$D$2:$D$156&amp;$E$2:$E$156,)=ROW(A3))</f>
        <v>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</row>
    <row r="5" spans="1:19" x14ac:dyDescent="0.25">
      <c r="A5" s="7" t="s">
        <v>13</v>
      </c>
      <c r="B5" s="8" t="s">
        <v>35</v>
      </c>
      <c r="C5" s="7" t="s">
        <v>18</v>
      </c>
      <c r="D5" s="7" t="s">
        <v>17</v>
      </c>
      <c r="E5" s="7" t="s">
        <v>9</v>
      </c>
      <c r="F5" s="7" t="s">
        <v>5</v>
      </c>
      <c r="G5" s="9">
        <v>53.15</v>
      </c>
      <c r="H5" s="3">
        <f t="array" ref="H5">--(MATCH(A5&amp;B5&amp;D5&amp;E5,$A$2:$A$156&amp;$B$2:$B$156&amp;$D$2:$D$156&amp;$E$2:$E$156,)=ROW(A4))</f>
        <v>0</v>
      </c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x14ac:dyDescent="0.25">
      <c r="A6" s="7" t="s">
        <v>13</v>
      </c>
      <c r="B6" s="8" t="s">
        <v>35</v>
      </c>
      <c r="C6" s="7" t="s">
        <v>19</v>
      </c>
      <c r="D6" s="7" t="s">
        <v>17</v>
      </c>
      <c r="E6" s="7" t="s">
        <v>9</v>
      </c>
      <c r="F6" s="7" t="s">
        <v>5</v>
      </c>
      <c r="G6" s="9">
        <v>117.75</v>
      </c>
      <c r="H6" s="3">
        <f t="array" ref="H6">--(MATCH(A6&amp;B6&amp;D6&amp;E6,$A$2:$A$156&amp;$B$2:$B$156&amp;$D$2:$D$156&amp;$E$2:$E$156,)=ROW(A5))</f>
        <v>0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x14ac:dyDescent="0.25">
      <c r="A7" s="7" t="s">
        <v>13</v>
      </c>
      <c r="B7" s="8" t="s">
        <v>35</v>
      </c>
      <c r="C7" s="7" t="s">
        <v>20</v>
      </c>
      <c r="D7" s="7" t="s">
        <v>17</v>
      </c>
      <c r="E7" s="7" t="s">
        <v>9</v>
      </c>
      <c r="F7" s="7" t="s">
        <v>5</v>
      </c>
      <c r="G7" s="9">
        <v>53.15</v>
      </c>
      <c r="H7" s="3">
        <f t="array" ref="H7">--(MATCH(A7&amp;B7&amp;D7&amp;E7,$A$2:$A$156&amp;$B$2:$B$156&amp;$D$2:$D$156&amp;$E$2:$E$156,)=ROW(A6))</f>
        <v>0</v>
      </c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</row>
    <row r="8" spans="1:19" x14ac:dyDescent="0.25">
      <c r="A8" s="7" t="s">
        <v>13</v>
      </c>
      <c r="B8" s="8" t="s">
        <v>35</v>
      </c>
      <c r="C8" s="7" t="s">
        <v>23</v>
      </c>
      <c r="D8" s="7" t="s">
        <v>71</v>
      </c>
      <c r="E8" s="7" t="s">
        <v>9</v>
      </c>
      <c r="F8" s="7" t="s">
        <v>5</v>
      </c>
      <c r="G8" s="9">
        <v>117.75</v>
      </c>
      <c r="H8" s="3">
        <f t="array" ref="H8">--(MATCH(A8&amp;B8&amp;D8&amp;E8,$A$2:$A$156&amp;$B$2:$B$156&amp;$D$2:$D$156&amp;$E$2:$E$156,)=ROW(A7))</f>
        <v>1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</row>
    <row r="9" spans="1:19" x14ac:dyDescent="0.25">
      <c r="A9" s="7" t="s">
        <v>13</v>
      </c>
      <c r="B9" s="8" t="s">
        <v>35</v>
      </c>
      <c r="C9" s="7" t="s">
        <v>22</v>
      </c>
      <c r="D9" s="7" t="s">
        <v>17</v>
      </c>
      <c r="E9" s="7" t="s">
        <v>9</v>
      </c>
      <c r="F9" s="7" t="s">
        <v>5</v>
      </c>
      <c r="G9" s="9">
        <v>53.15</v>
      </c>
      <c r="H9" s="3">
        <f t="array" ref="H9">--(MATCH(A9&amp;B9&amp;D9&amp;E9,$A$2:$A$156&amp;$B$2:$B$156&amp;$D$2:$D$156&amp;$E$2:$E$156,)=ROW(A8))</f>
        <v>0</v>
      </c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</row>
    <row r="10" spans="1:19" x14ac:dyDescent="0.25">
      <c r="A10" s="7" t="s">
        <v>13</v>
      </c>
      <c r="B10" s="8" t="s">
        <v>35</v>
      </c>
      <c r="C10" s="7" t="s">
        <v>19</v>
      </c>
      <c r="D10" s="7" t="s">
        <v>17</v>
      </c>
      <c r="E10" s="7" t="s">
        <v>9</v>
      </c>
      <c r="F10" s="7" t="s">
        <v>5</v>
      </c>
      <c r="G10" s="9">
        <v>235.5</v>
      </c>
      <c r="H10" s="3">
        <f t="array" ref="H10">--(MATCH(A10&amp;B10&amp;D10&amp;E10,$A$2:$A$156&amp;$B$2:$B$156&amp;$D$2:$D$156&amp;$E$2:$E$156,)=ROW(A9))</f>
        <v>0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</row>
    <row r="11" spans="1:19" x14ac:dyDescent="0.25">
      <c r="A11" s="7" t="s">
        <v>13</v>
      </c>
      <c r="B11" s="8" t="s">
        <v>35</v>
      </c>
      <c r="C11" s="7" t="s">
        <v>19</v>
      </c>
      <c r="D11" s="7" t="s">
        <v>17</v>
      </c>
      <c r="E11" s="7" t="s">
        <v>9</v>
      </c>
      <c r="F11" s="7" t="s">
        <v>5</v>
      </c>
      <c r="G11" s="9">
        <v>53.15</v>
      </c>
      <c r="H11" s="3">
        <f t="array" ref="H11">--(MATCH(A11&amp;B11&amp;D11&amp;E11,$A$2:$A$156&amp;$B$2:$B$156&amp;$D$2:$D$156&amp;$E$2:$E$156,)=ROW(A10))</f>
        <v>0</v>
      </c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1:19" x14ac:dyDescent="0.25">
      <c r="A12" s="7" t="s">
        <v>13</v>
      </c>
      <c r="B12" s="8" t="s">
        <v>35</v>
      </c>
      <c r="C12" s="7" t="s">
        <v>27</v>
      </c>
      <c r="D12" s="7" t="s">
        <v>24</v>
      </c>
      <c r="E12" s="7" t="s">
        <v>9</v>
      </c>
      <c r="F12" s="7" t="s">
        <v>5</v>
      </c>
      <c r="G12" s="9">
        <v>44.1</v>
      </c>
      <c r="H12" s="3">
        <f t="array" ref="H12">--(MATCH(A12&amp;B12&amp;D12&amp;E12,$A$2:$A$156&amp;$B$2:$B$156&amp;$D$2:$D$156&amp;$E$2:$E$156,)=ROW(A11))</f>
        <v>1</v>
      </c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</row>
    <row r="13" spans="1:19" x14ac:dyDescent="0.25">
      <c r="A13" s="7" t="s">
        <v>13</v>
      </c>
      <c r="B13" s="8" t="s">
        <v>36</v>
      </c>
      <c r="C13" s="7" t="s">
        <v>23</v>
      </c>
      <c r="D13" s="7" t="s">
        <v>71</v>
      </c>
      <c r="E13" s="7" t="s">
        <v>10</v>
      </c>
      <c r="F13" s="7" t="s">
        <v>5</v>
      </c>
      <c r="G13" s="9">
        <v>610.20000000000005</v>
      </c>
      <c r="H13" s="3">
        <f t="array" ref="H13">--(MATCH(A13&amp;B13&amp;D13&amp;E13,$A$2:$A$156&amp;$B$2:$B$156&amp;$D$2:$D$156&amp;$E$2:$E$156,)=ROW(A12))</f>
        <v>1</v>
      </c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</row>
    <row r="14" spans="1:19" x14ac:dyDescent="0.25">
      <c r="A14" s="7" t="s">
        <v>13</v>
      </c>
      <c r="B14" s="8" t="s">
        <v>36</v>
      </c>
      <c r="C14" s="7" t="s">
        <v>23</v>
      </c>
      <c r="D14" s="7" t="s">
        <v>71</v>
      </c>
      <c r="E14" s="7" t="s">
        <v>10</v>
      </c>
      <c r="F14" s="7" t="s">
        <v>5</v>
      </c>
      <c r="G14" s="9">
        <v>638.1</v>
      </c>
      <c r="H14" s="3">
        <f t="array" ref="H14">--(MATCH(A14&amp;B14&amp;D14&amp;E14,$A$2:$A$156&amp;$B$2:$B$156&amp;$D$2:$D$156&amp;$E$2:$E$156,)=ROW(A13))</f>
        <v>0</v>
      </c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</row>
    <row r="15" spans="1:19" x14ac:dyDescent="0.25">
      <c r="A15" s="7" t="s">
        <v>13</v>
      </c>
      <c r="B15" s="8" t="s">
        <v>36</v>
      </c>
      <c r="C15" s="7" t="s">
        <v>27</v>
      </c>
      <c r="D15" s="7" t="s">
        <v>24</v>
      </c>
      <c r="E15" s="7" t="s">
        <v>10</v>
      </c>
      <c r="F15" s="7" t="s">
        <v>5</v>
      </c>
      <c r="G15" s="9">
        <v>116.7</v>
      </c>
      <c r="H15" s="3">
        <f t="array" ref="H15">--(MATCH(A15&amp;B15&amp;D15&amp;E15,$A$2:$A$156&amp;$B$2:$B$156&amp;$D$2:$D$156&amp;$E$2:$E$156,)=ROW(A14))</f>
        <v>1</v>
      </c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</row>
    <row r="16" spans="1:19" x14ac:dyDescent="0.25">
      <c r="A16" s="7" t="s">
        <v>13</v>
      </c>
      <c r="B16" s="8" t="s">
        <v>69</v>
      </c>
      <c r="C16" s="7" t="s">
        <v>23</v>
      </c>
      <c r="D16" s="7" t="s">
        <v>71</v>
      </c>
      <c r="E16" s="7" t="s">
        <v>8</v>
      </c>
      <c r="F16" s="7" t="s">
        <v>5</v>
      </c>
      <c r="G16" s="9">
        <v>362</v>
      </c>
      <c r="H16" s="3">
        <f t="array" ref="H16">--(MATCH(A16&amp;B16&amp;D16&amp;E16,$A$2:$A$156&amp;$B$2:$B$156&amp;$D$2:$D$156&amp;$E$2:$E$156,)=ROW(A15))</f>
        <v>1</v>
      </c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</row>
    <row r="17" spans="1:19" x14ac:dyDescent="0.25">
      <c r="A17" s="7" t="s">
        <v>13</v>
      </c>
      <c r="B17" s="8" t="s">
        <v>37</v>
      </c>
      <c r="C17" s="7" t="s">
        <v>27</v>
      </c>
      <c r="D17" s="7" t="s">
        <v>24</v>
      </c>
      <c r="E17" s="7" t="s">
        <v>8</v>
      </c>
      <c r="F17" s="7" t="s">
        <v>5</v>
      </c>
      <c r="G17" s="9">
        <v>1169.55</v>
      </c>
      <c r="H17" s="3">
        <f t="array" ref="H17">--(MATCH(A17&amp;B17&amp;D17&amp;E17,$A$2:$A$156&amp;$B$2:$B$156&amp;$D$2:$D$156&amp;$E$2:$E$156,)=ROW(A16))</f>
        <v>1</v>
      </c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  <row r="18" spans="1:19" x14ac:dyDescent="0.25">
      <c r="A18" s="7" t="s">
        <v>13</v>
      </c>
      <c r="B18" s="8" t="s">
        <v>37</v>
      </c>
      <c r="C18" s="7" t="s">
        <v>25</v>
      </c>
      <c r="D18" s="7" t="s">
        <v>24</v>
      </c>
      <c r="E18" s="7" t="s">
        <v>8</v>
      </c>
      <c r="F18" s="7" t="s">
        <v>5</v>
      </c>
      <c r="G18" s="9">
        <v>220.5</v>
      </c>
      <c r="H18" s="3">
        <f t="array" ref="H18">--(MATCH(A18&amp;B18&amp;D18&amp;E18,$A$2:$A$156&amp;$B$2:$B$156&amp;$D$2:$D$156&amp;$E$2:$E$156,)=ROW(A17))</f>
        <v>0</v>
      </c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x14ac:dyDescent="0.25">
      <c r="A19" s="7" t="s">
        <v>13</v>
      </c>
      <c r="B19" s="8" t="s">
        <v>37</v>
      </c>
      <c r="C19" s="7" t="s">
        <v>29</v>
      </c>
      <c r="D19" s="7" t="s">
        <v>24</v>
      </c>
      <c r="E19" s="7" t="s">
        <v>8</v>
      </c>
      <c r="F19" s="7" t="s">
        <v>5</v>
      </c>
      <c r="G19" s="9">
        <v>76.099999999999994</v>
      </c>
      <c r="H19" s="3">
        <f t="array" ref="H19">--(MATCH(A19&amp;B19&amp;D19&amp;E19,$A$2:$A$156&amp;$B$2:$B$156&amp;$D$2:$D$156&amp;$E$2:$E$156,)=ROW(A18))</f>
        <v>0</v>
      </c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</row>
    <row r="20" spans="1:19" x14ac:dyDescent="0.25">
      <c r="A20" s="7" t="s">
        <v>13</v>
      </c>
      <c r="B20" s="8" t="s">
        <v>37</v>
      </c>
      <c r="C20" s="7" t="s">
        <v>27</v>
      </c>
      <c r="D20" s="7" t="s">
        <v>24</v>
      </c>
      <c r="E20" s="7" t="s">
        <v>8</v>
      </c>
      <c r="F20" s="7" t="s">
        <v>5</v>
      </c>
      <c r="G20" s="9">
        <v>150.1</v>
      </c>
      <c r="H20" s="3">
        <f t="array" ref="H20">--(MATCH(A20&amp;B20&amp;D20&amp;E20,$A$2:$A$156&amp;$B$2:$B$156&amp;$D$2:$D$156&amp;$E$2:$E$156,)=ROW(A19))</f>
        <v>0</v>
      </c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</row>
    <row r="21" spans="1:19" x14ac:dyDescent="0.25">
      <c r="A21" s="7" t="s">
        <v>13</v>
      </c>
      <c r="B21" s="8" t="s">
        <v>37</v>
      </c>
      <c r="C21" s="7" t="s">
        <v>29</v>
      </c>
      <c r="D21" s="7" t="s">
        <v>24</v>
      </c>
      <c r="E21" s="7" t="s">
        <v>8</v>
      </c>
      <c r="F21" s="7" t="s">
        <v>5</v>
      </c>
      <c r="G21" s="9">
        <v>72.599999999999994</v>
      </c>
      <c r="H21" s="3">
        <f t="array" ref="H21">--(MATCH(A21&amp;B21&amp;D21&amp;E21,$A$2:$A$156&amp;$B$2:$B$156&amp;$D$2:$D$156&amp;$E$2:$E$156,)=ROW(A20))</f>
        <v>0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</row>
    <row r="22" spans="1:19" x14ac:dyDescent="0.25">
      <c r="A22" s="7" t="s">
        <v>13</v>
      </c>
      <c r="B22" s="8" t="s">
        <v>37</v>
      </c>
      <c r="C22" s="7" t="s">
        <v>30</v>
      </c>
      <c r="D22" s="7" t="s">
        <v>24</v>
      </c>
      <c r="E22" s="7" t="s">
        <v>8</v>
      </c>
      <c r="F22" s="7" t="s">
        <v>5</v>
      </c>
      <c r="G22" s="9">
        <v>71.25</v>
      </c>
      <c r="H22" s="3">
        <f t="array" ref="H22">--(MATCH(A22&amp;B22&amp;D22&amp;E22,$A$2:$A$156&amp;$B$2:$B$156&amp;$D$2:$D$156&amp;$E$2:$E$156,)=ROW(A21))</f>
        <v>0</v>
      </c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x14ac:dyDescent="0.25">
      <c r="A23" s="7" t="s">
        <v>13</v>
      </c>
      <c r="B23" s="8" t="s">
        <v>37</v>
      </c>
      <c r="C23" s="7" t="s">
        <v>30</v>
      </c>
      <c r="D23" s="7" t="s">
        <v>24</v>
      </c>
      <c r="E23" s="7" t="s">
        <v>8</v>
      </c>
      <c r="F23" s="7" t="s">
        <v>5</v>
      </c>
      <c r="G23" s="9">
        <v>116.7</v>
      </c>
      <c r="H23" s="3">
        <f t="array" ref="H23">--(MATCH(A23&amp;B23&amp;D23&amp;E23,$A$2:$A$156&amp;$B$2:$B$156&amp;$D$2:$D$156&amp;$E$2:$E$156,)=ROW(A22))</f>
        <v>0</v>
      </c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</row>
    <row r="24" spans="1:19" x14ac:dyDescent="0.25">
      <c r="A24" s="7" t="s">
        <v>13</v>
      </c>
      <c r="B24" s="8" t="s">
        <v>37</v>
      </c>
      <c r="C24" s="7" t="s">
        <v>25</v>
      </c>
      <c r="D24" s="7" t="s">
        <v>24</v>
      </c>
      <c r="E24" s="7" t="s">
        <v>8</v>
      </c>
      <c r="F24" s="7" t="s">
        <v>5</v>
      </c>
      <c r="G24" s="9">
        <v>74.2</v>
      </c>
      <c r="H24" s="3">
        <f t="array" ref="H24">--(MATCH(A24&amp;B24&amp;D24&amp;E24,$A$2:$A$156&amp;$B$2:$B$156&amp;$D$2:$D$156&amp;$E$2:$E$156,)=ROW(A23))</f>
        <v>0</v>
      </c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</row>
    <row r="25" spans="1:19" x14ac:dyDescent="0.25">
      <c r="A25" s="7" t="s">
        <v>13</v>
      </c>
      <c r="B25" s="8" t="s">
        <v>42</v>
      </c>
      <c r="C25" s="7" t="s">
        <v>31</v>
      </c>
      <c r="D25" s="7" t="s">
        <v>71</v>
      </c>
      <c r="E25" s="7" t="s">
        <v>10</v>
      </c>
      <c r="F25" s="7" t="s">
        <v>5</v>
      </c>
      <c r="G25" s="9">
        <v>681.3</v>
      </c>
      <c r="H25" s="3">
        <f t="array" ref="H25">--(MATCH(A25&amp;B25&amp;D25&amp;E25,$A$2:$A$156&amp;$B$2:$B$156&amp;$D$2:$D$156&amp;$E$2:$E$156,)=ROW(A24))</f>
        <v>1</v>
      </c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</row>
    <row r="26" spans="1:19" x14ac:dyDescent="0.25">
      <c r="A26" s="7" t="s">
        <v>13</v>
      </c>
      <c r="B26" s="8" t="s">
        <v>42</v>
      </c>
      <c r="C26" s="7" t="s">
        <v>25</v>
      </c>
      <c r="D26" s="7" t="s">
        <v>24</v>
      </c>
      <c r="E26" s="7" t="s">
        <v>10</v>
      </c>
      <c r="F26" s="7" t="s">
        <v>5</v>
      </c>
      <c r="G26" s="9">
        <v>1169.55</v>
      </c>
      <c r="H26" s="3">
        <f t="array" ref="H26">--(MATCH(A26&amp;B26&amp;D26&amp;E26,$A$2:$A$156&amp;$B$2:$B$156&amp;$D$2:$D$156&amp;$E$2:$E$156,)=ROW(A25))</f>
        <v>1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25">
      <c r="A27" s="7" t="s">
        <v>13</v>
      </c>
      <c r="B27" s="8" t="s">
        <v>43</v>
      </c>
      <c r="C27" s="7" t="s">
        <v>31</v>
      </c>
      <c r="D27" s="7" t="s">
        <v>71</v>
      </c>
      <c r="E27" s="7" t="s">
        <v>9</v>
      </c>
      <c r="F27" s="7" t="s">
        <v>5</v>
      </c>
      <c r="G27" s="9">
        <v>82.4</v>
      </c>
      <c r="H27" s="3">
        <f t="array" ref="H27">--(MATCH(A27&amp;B27&amp;D27&amp;E27,$A$2:$A$156&amp;$B$2:$B$156&amp;$D$2:$D$156&amp;$E$2:$E$156,)=ROW(A26))</f>
        <v>1</v>
      </c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</row>
    <row r="28" spans="1:19" x14ac:dyDescent="0.25">
      <c r="A28" s="7" t="s">
        <v>13</v>
      </c>
      <c r="B28" s="8" t="s">
        <v>43</v>
      </c>
      <c r="C28" s="7" t="s">
        <v>31</v>
      </c>
      <c r="D28" s="7" t="s">
        <v>71</v>
      </c>
      <c r="E28" s="7" t="s">
        <v>9</v>
      </c>
      <c r="F28" s="7" t="s">
        <v>5</v>
      </c>
      <c r="G28" s="9">
        <v>82.4</v>
      </c>
      <c r="H28" s="3">
        <f t="array" ref="H28">--(MATCH(A28&amp;B28&amp;D28&amp;E28,$A$2:$A$156&amp;$B$2:$B$156&amp;$D$2:$D$156&amp;$E$2:$E$156,)=ROW(A27))</f>
        <v>0</v>
      </c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</row>
    <row r="29" spans="1:19" x14ac:dyDescent="0.25">
      <c r="A29" s="7" t="s">
        <v>13</v>
      </c>
      <c r="B29" s="8" t="s">
        <v>43</v>
      </c>
      <c r="C29" s="7" t="s">
        <v>32</v>
      </c>
      <c r="D29" s="7" t="s">
        <v>71</v>
      </c>
      <c r="E29" s="7" t="s">
        <v>9</v>
      </c>
      <c r="F29" s="7" t="s">
        <v>5</v>
      </c>
      <c r="G29" s="9">
        <v>80.849999999999994</v>
      </c>
      <c r="H29" s="3">
        <f t="array" ref="H29">--(MATCH(A29&amp;B29&amp;D29&amp;E29,$A$2:$A$156&amp;$B$2:$B$156&amp;$D$2:$D$156&amp;$E$2:$E$156,)=ROW(A28))</f>
        <v>0</v>
      </c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</row>
    <row r="30" spans="1:19" x14ac:dyDescent="0.25">
      <c r="A30" s="7" t="s">
        <v>13</v>
      </c>
      <c r="B30" s="8" t="s">
        <v>43</v>
      </c>
      <c r="C30" s="7" t="s">
        <v>32</v>
      </c>
      <c r="D30" s="7" t="s">
        <v>71</v>
      </c>
      <c r="E30" s="7" t="s">
        <v>9</v>
      </c>
      <c r="F30" s="7" t="s">
        <v>5</v>
      </c>
      <c r="G30" s="9">
        <v>80.849999999999994</v>
      </c>
      <c r="H30" s="3">
        <f t="array" ref="H30">--(MATCH(A30&amp;B30&amp;D30&amp;E30,$A$2:$A$156&amp;$B$2:$B$156&amp;$D$2:$D$156&amp;$E$2:$E$156,)=ROW(A29))</f>
        <v>0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</row>
    <row r="31" spans="1:19" x14ac:dyDescent="0.25">
      <c r="A31" s="7" t="s">
        <v>13</v>
      </c>
      <c r="B31" s="8" t="s">
        <v>43</v>
      </c>
      <c r="C31" s="7" t="s">
        <v>32</v>
      </c>
      <c r="D31" s="7" t="s">
        <v>71</v>
      </c>
      <c r="E31" s="7" t="s">
        <v>9</v>
      </c>
      <c r="F31" s="7" t="s">
        <v>5</v>
      </c>
      <c r="G31" s="9">
        <v>80.849999999999994</v>
      </c>
      <c r="H31" s="3">
        <f t="array" ref="H31">--(MATCH(A31&amp;B31&amp;D31&amp;E31,$A$2:$A$156&amp;$B$2:$B$156&amp;$D$2:$D$156&amp;$E$2:$E$156,)=ROW(A30))</f>
        <v>0</v>
      </c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19" x14ac:dyDescent="0.25">
      <c r="A32" s="7" t="s">
        <v>13</v>
      </c>
      <c r="B32" s="8" t="s">
        <v>43</v>
      </c>
      <c r="C32" s="7" t="s">
        <v>32</v>
      </c>
      <c r="D32" s="7" t="s">
        <v>71</v>
      </c>
      <c r="E32" s="7" t="s">
        <v>9</v>
      </c>
      <c r="F32" s="7" t="s">
        <v>5</v>
      </c>
      <c r="G32" s="9">
        <v>72.400000000000006</v>
      </c>
      <c r="H32" s="3">
        <f t="array" ref="H32">--(MATCH(A32&amp;B32&amp;D32&amp;E32,$A$2:$A$156&amp;$B$2:$B$156&amp;$D$2:$D$156&amp;$E$2:$E$156,)=ROW(A31))</f>
        <v>0</v>
      </c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25">
      <c r="A33" s="7" t="s">
        <v>13</v>
      </c>
      <c r="B33" s="8" t="s">
        <v>43</v>
      </c>
      <c r="C33" s="7" t="s">
        <v>31</v>
      </c>
      <c r="D33" s="7" t="s">
        <v>71</v>
      </c>
      <c r="E33" s="7" t="s">
        <v>9</v>
      </c>
      <c r="F33" s="7" t="s">
        <v>5</v>
      </c>
      <c r="G33" s="9">
        <v>72.400000000000006</v>
      </c>
      <c r="H33" s="3">
        <f t="array" ref="H33">--(MATCH(A33&amp;B33&amp;D33&amp;E33,$A$2:$A$156&amp;$B$2:$B$156&amp;$D$2:$D$156&amp;$E$2:$E$156,)=ROW(A32))</f>
        <v>0</v>
      </c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25">
      <c r="A34" s="7" t="s">
        <v>13</v>
      </c>
      <c r="B34" s="8" t="s">
        <v>43</v>
      </c>
      <c r="C34" s="7" t="s">
        <v>31</v>
      </c>
      <c r="D34" s="7" t="s">
        <v>71</v>
      </c>
      <c r="E34" s="7" t="s">
        <v>9</v>
      </c>
      <c r="F34" s="7" t="s">
        <v>5</v>
      </c>
      <c r="G34" s="9">
        <v>72.400000000000006</v>
      </c>
      <c r="H34" s="3">
        <f t="array" ref="H34">--(MATCH(A34&amp;B34&amp;D34&amp;E34,$A$2:$A$156&amp;$B$2:$B$156&amp;$D$2:$D$156&amp;$E$2:$E$156,)=ROW(A33))</f>
        <v>0</v>
      </c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25">
      <c r="A35" s="7" t="s">
        <v>13</v>
      </c>
      <c r="B35" s="8" t="s">
        <v>43</v>
      </c>
      <c r="C35" s="7" t="s">
        <v>30</v>
      </c>
      <c r="D35" s="7" t="s">
        <v>24</v>
      </c>
      <c r="E35" s="7" t="s">
        <v>9</v>
      </c>
      <c r="F35" s="7" t="s">
        <v>5</v>
      </c>
      <c r="G35" s="9">
        <v>441</v>
      </c>
      <c r="H35" s="3">
        <f t="array" ref="H35">--(MATCH(A35&amp;B35&amp;D35&amp;E35,$A$2:$A$156&amp;$B$2:$B$156&amp;$D$2:$D$156&amp;$E$2:$E$156,)=ROW(A34))</f>
        <v>1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1:19" x14ac:dyDescent="0.25">
      <c r="A36" s="7" t="s">
        <v>13</v>
      </c>
      <c r="B36" s="8" t="s">
        <v>43</v>
      </c>
      <c r="C36" s="7" t="s">
        <v>28</v>
      </c>
      <c r="D36" s="7" t="s">
        <v>24</v>
      </c>
      <c r="E36" s="7" t="s">
        <v>9</v>
      </c>
      <c r="F36" s="7" t="s">
        <v>5</v>
      </c>
      <c r="G36" s="9">
        <v>76.099999999999994</v>
      </c>
      <c r="H36" s="3">
        <f t="array" ref="H36">--(MATCH(A36&amp;B36&amp;D36&amp;E36,$A$2:$A$156&amp;$B$2:$B$156&amp;$D$2:$D$156&amp;$E$2:$E$156,)=ROW(A35))</f>
        <v>0</v>
      </c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1:19" x14ac:dyDescent="0.25">
      <c r="A37" s="7" t="s">
        <v>13</v>
      </c>
      <c r="B37" s="8" t="s">
        <v>43</v>
      </c>
      <c r="C37" s="7" t="s">
        <v>31</v>
      </c>
      <c r="D37" s="7" t="s">
        <v>71</v>
      </c>
      <c r="E37" s="7" t="s">
        <v>9</v>
      </c>
      <c r="F37" s="7" t="s">
        <v>5</v>
      </c>
      <c r="G37" s="9">
        <v>82.7</v>
      </c>
      <c r="H37" s="3">
        <f t="array" ref="H37">--(MATCH(A37&amp;B37&amp;D37&amp;E37,$A$2:$A$156&amp;$B$2:$B$156&amp;$D$2:$D$156&amp;$E$2:$E$156,)=ROW(A36))</f>
        <v>0</v>
      </c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25">
      <c r="A38" s="7" t="s">
        <v>13</v>
      </c>
      <c r="B38" s="8" t="s">
        <v>43</v>
      </c>
      <c r="C38" s="7" t="s">
        <v>34</v>
      </c>
      <c r="D38" s="7" t="s">
        <v>71</v>
      </c>
      <c r="E38" s="7" t="s">
        <v>9</v>
      </c>
      <c r="F38" s="7" t="s">
        <v>5</v>
      </c>
      <c r="G38" s="9">
        <v>124.05</v>
      </c>
      <c r="H38" s="3">
        <f t="array" ref="H38">--(MATCH(A38&amp;B38&amp;D38&amp;E38,$A$2:$A$156&amp;$B$2:$B$156&amp;$D$2:$D$156&amp;$E$2:$E$156,)=ROW(A37))</f>
        <v>0</v>
      </c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25">
      <c r="A39" s="7" t="s">
        <v>13</v>
      </c>
      <c r="B39" s="8" t="s">
        <v>43</v>
      </c>
      <c r="C39" s="7" t="s">
        <v>28</v>
      </c>
      <c r="D39" s="7" t="s">
        <v>24</v>
      </c>
      <c r="E39" s="7" t="s">
        <v>9</v>
      </c>
      <c r="F39" s="7" t="s">
        <v>5</v>
      </c>
      <c r="G39" s="9">
        <v>150.1</v>
      </c>
      <c r="H39" s="3">
        <f t="array" ref="H39">--(MATCH(A39&amp;B39&amp;D39&amp;E39,$A$2:$A$156&amp;$B$2:$B$156&amp;$D$2:$D$156&amp;$E$2:$E$156,)=ROW(A38))</f>
        <v>0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25">
      <c r="A40" s="7" t="s">
        <v>13</v>
      </c>
      <c r="B40" s="8" t="s">
        <v>43</v>
      </c>
      <c r="C40" s="7" t="s">
        <v>25</v>
      </c>
      <c r="D40" s="7" t="s">
        <v>24</v>
      </c>
      <c r="E40" s="7" t="s">
        <v>9</v>
      </c>
      <c r="F40" s="7" t="s">
        <v>5</v>
      </c>
      <c r="G40" s="9">
        <v>108.9</v>
      </c>
      <c r="H40" s="3">
        <f t="array" ref="H40">--(MATCH(A40&amp;B40&amp;D40&amp;E40,$A$2:$A$156&amp;$B$2:$B$156&amp;$D$2:$D$156&amp;$E$2:$E$156,)=ROW(A39))</f>
        <v>0</v>
      </c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x14ac:dyDescent="0.25">
      <c r="A41" s="7" t="s">
        <v>13</v>
      </c>
      <c r="B41" s="8" t="s">
        <v>43</v>
      </c>
      <c r="C41" s="7" t="s">
        <v>25</v>
      </c>
      <c r="D41" s="7" t="s">
        <v>24</v>
      </c>
      <c r="E41" s="7" t="s">
        <v>9</v>
      </c>
      <c r="F41" s="7" t="s">
        <v>5</v>
      </c>
      <c r="G41" s="9">
        <v>71.25</v>
      </c>
      <c r="H41" s="3">
        <f t="array" ref="H41">--(MATCH(A41&amp;B41&amp;D41&amp;E41,$A$2:$A$156&amp;$B$2:$B$156&amp;$D$2:$D$156&amp;$E$2:$E$156,)=ROW(A40))</f>
        <v>0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</row>
    <row r="42" spans="1:19" x14ac:dyDescent="0.25">
      <c r="A42" s="7" t="s">
        <v>13</v>
      </c>
      <c r="B42" s="8" t="s">
        <v>43</v>
      </c>
      <c r="C42" s="7" t="s">
        <v>19</v>
      </c>
      <c r="D42" s="7" t="s">
        <v>17</v>
      </c>
      <c r="E42" s="7" t="s">
        <v>9</v>
      </c>
      <c r="F42" s="7" t="s">
        <v>5</v>
      </c>
      <c r="G42" s="9">
        <v>117.75</v>
      </c>
      <c r="H42" s="3">
        <f t="array" ref="H42">--(MATCH(A42&amp;B42&amp;D42&amp;E42,$A$2:$A$156&amp;$B$2:$B$156&amp;$D$2:$D$156&amp;$E$2:$E$156,)=ROW(A41))</f>
        <v>1</v>
      </c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</row>
    <row r="43" spans="1:19" x14ac:dyDescent="0.25">
      <c r="A43" s="7" t="s">
        <v>13</v>
      </c>
      <c r="B43" s="8" t="s">
        <v>43</v>
      </c>
      <c r="C43" s="7" t="s">
        <v>21</v>
      </c>
      <c r="D43" s="7" t="s">
        <v>17</v>
      </c>
      <c r="E43" s="7" t="s">
        <v>9</v>
      </c>
      <c r="F43" s="7" t="s">
        <v>5</v>
      </c>
      <c r="G43" s="9">
        <v>72.849999999999994</v>
      </c>
      <c r="H43" s="3">
        <f t="array" ref="H43">--(MATCH(A43&amp;B43&amp;D43&amp;E43,$A$2:$A$156&amp;$B$2:$B$156&amp;$D$2:$D$156&amp;$E$2:$E$156,)=ROW(A42))</f>
        <v>0</v>
      </c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</row>
    <row r="44" spans="1:19" x14ac:dyDescent="0.25">
      <c r="A44" s="7" t="s">
        <v>13</v>
      </c>
      <c r="B44" s="8" t="s">
        <v>43</v>
      </c>
      <c r="C44" s="7" t="s">
        <v>19</v>
      </c>
      <c r="D44" s="7" t="s">
        <v>17</v>
      </c>
      <c r="E44" s="7" t="s">
        <v>9</v>
      </c>
      <c r="F44" s="7" t="s">
        <v>5</v>
      </c>
      <c r="G44" s="9">
        <v>117.75</v>
      </c>
      <c r="H44" s="3">
        <f t="array" ref="H44">--(MATCH(A44&amp;B44&amp;D44&amp;E44,$A$2:$A$156&amp;$B$2:$B$156&amp;$D$2:$D$156&amp;$E$2:$E$156,)=ROW(A43))</f>
        <v>0</v>
      </c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</row>
    <row r="45" spans="1:19" x14ac:dyDescent="0.25">
      <c r="A45" s="7" t="s">
        <v>13</v>
      </c>
      <c r="B45" s="8" t="s">
        <v>43</v>
      </c>
      <c r="C45" s="7" t="s">
        <v>19</v>
      </c>
      <c r="D45" s="7" t="s">
        <v>17</v>
      </c>
      <c r="E45" s="7" t="s">
        <v>9</v>
      </c>
      <c r="F45" s="7" t="s">
        <v>5</v>
      </c>
      <c r="G45" s="9">
        <v>72.849999999999994</v>
      </c>
      <c r="H45" s="3">
        <f t="array" ref="H45">--(MATCH(A45&amp;B45&amp;D45&amp;E45,$A$2:$A$156&amp;$B$2:$B$156&amp;$D$2:$D$156&amp;$E$2:$E$156,)=ROW(A44))</f>
        <v>0</v>
      </c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</row>
    <row r="46" spans="1:19" x14ac:dyDescent="0.25">
      <c r="A46" s="7" t="s">
        <v>13</v>
      </c>
      <c r="B46" s="8" t="s">
        <v>43</v>
      </c>
      <c r="C46" s="7" t="s">
        <v>19</v>
      </c>
      <c r="D46" s="7" t="s">
        <v>17</v>
      </c>
      <c r="E46" s="7" t="s">
        <v>9</v>
      </c>
      <c r="F46" s="7" t="s">
        <v>5</v>
      </c>
      <c r="G46" s="9">
        <v>117.75</v>
      </c>
      <c r="H46" s="3">
        <f t="array" ref="H46">--(MATCH(A46&amp;B46&amp;D46&amp;E46,$A$2:$A$156&amp;$B$2:$B$156&amp;$D$2:$D$156&amp;$E$2:$E$156,)=ROW(A45))</f>
        <v>0</v>
      </c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</row>
    <row r="47" spans="1:19" x14ac:dyDescent="0.25">
      <c r="A47" s="7" t="s">
        <v>13</v>
      </c>
      <c r="B47" s="8" t="s">
        <v>43</v>
      </c>
      <c r="C47" s="7" t="s">
        <v>18</v>
      </c>
      <c r="D47" s="7" t="s">
        <v>17</v>
      </c>
      <c r="E47" s="7" t="s">
        <v>9</v>
      </c>
      <c r="F47" s="7" t="s">
        <v>5</v>
      </c>
      <c r="G47" s="9">
        <v>72.849999999999994</v>
      </c>
      <c r="H47" s="3">
        <f t="array" ref="H47">--(MATCH(A47&amp;B47&amp;D47&amp;E47,$A$2:$A$156&amp;$B$2:$B$156&amp;$D$2:$D$156&amp;$E$2:$E$156,)=ROW(A46))</f>
        <v>0</v>
      </c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</row>
    <row r="48" spans="1:19" x14ac:dyDescent="0.25">
      <c r="A48" s="7" t="s">
        <v>13</v>
      </c>
      <c r="B48" s="8" t="s">
        <v>43</v>
      </c>
      <c r="C48" s="7" t="s">
        <v>21</v>
      </c>
      <c r="D48" s="7" t="s">
        <v>17</v>
      </c>
      <c r="E48" s="7" t="s">
        <v>9</v>
      </c>
      <c r="F48" s="7" t="s">
        <v>5</v>
      </c>
      <c r="G48" s="9">
        <v>117.75</v>
      </c>
      <c r="H48" s="3">
        <f t="array" ref="H48">--(MATCH(A48&amp;B48&amp;D48&amp;E48,$A$2:$A$156&amp;$B$2:$B$156&amp;$D$2:$D$156&amp;$E$2:$E$156,)=ROW(A47))</f>
        <v>0</v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</row>
    <row r="49" spans="1:19" x14ac:dyDescent="0.25">
      <c r="A49" s="7" t="s">
        <v>13</v>
      </c>
      <c r="B49" s="8" t="s">
        <v>43</v>
      </c>
      <c r="C49" s="7" t="s">
        <v>18</v>
      </c>
      <c r="D49" s="7" t="s">
        <v>17</v>
      </c>
      <c r="E49" s="7" t="s">
        <v>9</v>
      </c>
      <c r="F49" s="7" t="s">
        <v>5</v>
      </c>
      <c r="G49" s="9">
        <v>72.849999999999994</v>
      </c>
      <c r="H49" s="3">
        <f t="array" ref="H49">--(MATCH(A49&amp;B49&amp;D49&amp;E49,$A$2:$A$156&amp;$B$2:$B$156&amp;$D$2:$D$156&amp;$E$2:$E$156,)=ROW(A48))</f>
        <v>0</v>
      </c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</row>
    <row r="50" spans="1:19" x14ac:dyDescent="0.25">
      <c r="A50" s="7" t="s">
        <v>13</v>
      </c>
      <c r="B50" s="8" t="s">
        <v>43</v>
      </c>
      <c r="C50" s="7" t="s">
        <v>18</v>
      </c>
      <c r="D50" s="7" t="s">
        <v>17</v>
      </c>
      <c r="E50" s="7" t="s">
        <v>9</v>
      </c>
      <c r="F50" s="7" t="s">
        <v>5</v>
      </c>
      <c r="G50" s="9">
        <v>117.75</v>
      </c>
      <c r="H50" s="3">
        <f t="array" ref="H50">--(MATCH(A50&amp;B50&amp;D50&amp;E50,$A$2:$A$156&amp;$B$2:$B$156&amp;$D$2:$D$156&amp;$E$2:$E$156,)=ROW(A49))</f>
        <v>0</v>
      </c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</row>
    <row r="51" spans="1:19" x14ac:dyDescent="0.25">
      <c r="A51" s="7" t="s">
        <v>13</v>
      </c>
      <c r="B51" s="8" t="s">
        <v>43</v>
      </c>
      <c r="C51" s="7" t="s">
        <v>18</v>
      </c>
      <c r="D51" s="7" t="s">
        <v>17</v>
      </c>
      <c r="E51" s="7" t="s">
        <v>9</v>
      </c>
      <c r="F51" s="7" t="s">
        <v>5</v>
      </c>
      <c r="G51" s="9">
        <v>72.849999999999994</v>
      </c>
      <c r="H51" s="3">
        <f t="array" ref="H51">--(MATCH(A51&amp;B51&amp;D51&amp;E51,$A$2:$A$156&amp;$B$2:$B$156&amp;$D$2:$D$156&amp;$E$2:$E$156,)=ROW(A50))</f>
        <v>0</v>
      </c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</row>
    <row r="52" spans="1:19" x14ac:dyDescent="0.25">
      <c r="A52" s="7" t="s">
        <v>13</v>
      </c>
      <c r="B52" s="8" t="s">
        <v>43</v>
      </c>
      <c r="C52" s="7" t="s">
        <v>26</v>
      </c>
      <c r="D52" s="7" t="s">
        <v>24</v>
      </c>
      <c r="E52" s="7" t="s">
        <v>9</v>
      </c>
      <c r="F52" s="7" t="s">
        <v>5</v>
      </c>
      <c r="G52" s="9">
        <v>74.2</v>
      </c>
      <c r="H52" s="3">
        <f t="array" ref="H52">--(MATCH(A52&amp;B52&amp;D52&amp;E52,$A$2:$A$156&amp;$B$2:$B$156&amp;$D$2:$D$156&amp;$E$2:$E$156,)=ROW(A51))</f>
        <v>0</v>
      </c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</row>
    <row r="53" spans="1:19" x14ac:dyDescent="0.25">
      <c r="A53" s="7" t="s">
        <v>13</v>
      </c>
      <c r="B53" s="8" t="s">
        <v>44</v>
      </c>
      <c r="C53" s="7" t="s">
        <v>26</v>
      </c>
      <c r="D53" s="7" t="s">
        <v>24</v>
      </c>
      <c r="E53" s="7" t="s">
        <v>8</v>
      </c>
      <c r="F53" s="7" t="s">
        <v>5</v>
      </c>
      <c r="G53" s="9">
        <v>220.5</v>
      </c>
      <c r="H53" s="3">
        <f t="array" ref="H53">--(MATCH(A53&amp;B53&amp;D53&amp;E53,$A$2:$A$156&amp;$B$2:$B$156&amp;$D$2:$D$156&amp;$E$2:$E$156,)=ROW(A52))</f>
        <v>1</v>
      </c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</row>
    <row r="54" spans="1:19" x14ac:dyDescent="0.25">
      <c r="A54" s="7" t="s">
        <v>13</v>
      </c>
      <c r="B54" s="8" t="s">
        <v>44</v>
      </c>
      <c r="C54" s="7" t="s">
        <v>26</v>
      </c>
      <c r="D54" s="7" t="s">
        <v>24</v>
      </c>
      <c r="E54" s="7" t="s">
        <v>8</v>
      </c>
      <c r="F54" s="7" t="s">
        <v>5</v>
      </c>
      <c r="G54" s="9">
        <v>152.19999999999999</v>
      </c>
      <c r="H54" s="3">
        <f t="array" ref="H54">--(MATCH(A54&amp;B54&amp;D54&amp;E54,$A$2:$A$156&amp;$B$2:$B$156&amp;$D$2:$D$156&amp;$E$2:$E$156,)=ROW(A53))</f>
        <v>0</v>
      </c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</row>
    <row r="55" spans="1:19" x14ac:dyDescent="0.25">
      <c r="A55" s="7" t="s">
        <v>13</v>
      </c>
      <c r="B55" s="8" t="s">
        <v>44</v>
      </c>
      <c r="C55" s="7" t="s">
        <v>26</v>
      </c>
      <c r="D55" s="7" t="s">
        <v>24</v>
      </c>
      <c r="E55" s="7" t="s">
        <v>8</v>
      </c>
      <c r="F55" s="7" t="s">
        <v>5</v>
      </c>
      <c r="G55" s="9">
        <v>220.5</v>
      </c>
      <c r="H55" s="3">
        <f t="array" ref="H55">--(MATCH(A55&amp;B55&amp;D55&amp;E55,$A$2:$A$156&amp;$B$2:$B$156&amp;$D$2:$D$156&amp;$E$2:$E$156,)=ROW(A54))</f>
        <v>0</v>
      </c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</row>
    <row r="56" spans="1:19" x14ac:dyDescent="0.25">
      <c r="A56" s="7" t="s">
        <v>13</v>
      </c>
      <c r="B56" s="8" t="s">
        <v>44</v>
      </c>
      <c r="C56" s="7" t="s">
        <v>26</v>
      </c>
      <c r="D56" s="7" t="s">
        <v>24</v>
      </c>
      <c r="E56" s="7" t="s">
        <v>8</v>
      </c>
      <c r="F56" s="7" t="s">
        <v>5</v>
      </c>
      <c r="G56" s="9">
        <v>152.19999999999999</v>
      </c>
      <c r="H56" s="3">
        <f t="array" ref="H56">--(MATCH(A56&amp;B56&amp;D56&amp;E56,$A$2:$A$156&amp;$B$2:$B$156&amp;$D$2:$D$156&amp;$E$2:$E$156,)=ROW(A55))</f>
        <v>0</v>
      </c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</row>
    <row r="57" spans="1:19" x14ac:dyDescent="0.25">
      <c r="A57" s="7" t="s">
        <v>13</v>
      </c>
      <c r="B57" s="8" t="s">
        <v>44</v>
      </c>
      <c r="C57" s="7" t="s">
        <v>27</v>
      </c>
      <c r="D57" s="7" t="s">
        <v>24</v>
      </c>
      <c r="E57" s="7" t="s">
        <v>8</v>
      </c>
      <c r="F57" s="7" t="s">
        <v>5</v>
      </c>
      <c r="G57" s="9">
        <v>375.25</v>
      </c>
      <c r="H57" s="3">
        <f t="array" ref="H57">--(MATCH(A57&amp;B57&amp;D57&amp;E57,$A$2:$A$156&amp;$B$2:$B$156&amp;$D$2:$D$156&amp;$E$2:$E$156,)=ROW(A56))</f>
        <v>0</v>
      </c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</row>
    <row r="58" spans="1:19" x14ac:dyDescent="0.25">
      <c r="A58" s="7" t="s">
        <v>13</v>
      </c>
      <c r="B58" s="8" t="s">
        <v>44</v>
      </c>
      <c r="C58" s="7" t="s">
        <v>27</v>
      </c>
      <c r="D58" s="7" t="s">
        <v>24</v>
      </c>
      <c r="E58" s="7" t="s">
        <v>8</v>
      </c>
      <c r="F58" s="7" t="s">
        <v>5</v>
      </c>
      <c r="G58" s="9">
        <v>181.5</v>
      </c>
      <c r="H58" s="3">
        <f t="array" ref="H58">--(MATCH(A58&amp;B58&amp;D58&amp;E58,$A$2:$A$156&amp;$B$2:$B$156&amp;$D$2:$D$156&amp;$E$2:$E$156,)=ROW(A57))</f>
        <v>0</v>
      </c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</row>
    <row r="59" spans="1:19" x14ac:dyDescent="0.25">
      <c r="A59" s="7" t="s">
        <v>13</v>
      </c>
      <c r="B59" s="8" t="s">
        <v>44</v>
      </c>
      <c r="C59" s="7" t="s">
        <v>27</v>
      </c>
      <c r="D59" s="7" t="s">
        <v>24</v>
      </c>
      <c r="E59" s="7" t="s">
        <v>8</v>
      </c>
      <c r="F59" s="7" t="s">
        <v>5</v>
      </c>
      <c r="G59" s="9">
        <v>356.25</v>
      </c>
      <c r="H59" s="3">
        <f t="array" ref="H59">--(MATCH(A59&amp;B59&amp;D59&amp;E59,$A$2:$A$156&amp;$B$2:$B$156&amp;$D$2:$D$156&amp;$E$2:$E$156,)=ROW(A58))</f>
        <v>0</v>
      </c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</row>
    <row r="60" spans="1:19" x14ac:dyDescent="0.25">
      <c r="A60" s="7" t="s">
        <v>13</v>
      </c>
      <c r="B60" s="8" t="s">
        <v>44</v>
      </c>
      <c r="C60" s="7" t="s">
        <v>27</v>
      </c>
      <c r="D60" s="7" t="s">
        <v>24</v>
      </c>
      <c r="E60" s="7" t="s">
        <v>8</v>
      </c>
      <c r="F60" s="7" t="s">
        <v>5</v>
      </c>
      <c r="G60" s="9">
        <v>73.099999999999994</v>
      </c>
      <c r="H60" s="3">
        <f t="array" ref="H60">--(MATCH(A60&amp;B60&amp;D60&amp;E60,$A$2:$A$156&amp;$B$2:$B$156&amp;$D$2:$D$156&amp;$E$2:$E$156,)=ROW(A59))</f>
        <v>0</v>
      </c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</row>
    <row r="61" spans="1:19" x14ac:dyDescent="0.25">
      <c r="A61" s="7" t="s">
        <v>13</v>
      </c>
      <c r="B61" s="8" t="s">
        <v>44</v>
      </c>
      <c r="C61" s="7" t="s">
        <v>30</v>
      </c>
      <c r="D61" s="7" t="s">
        <v>24</v>
      </c>
      <c r="E61" s="7" t="s">
        <v>8</v>
      </c>
      <c r="F61" s="7" t="s">
        <v>5</v>
      </c>
      <c r="G61" s="9">
        <v>175.05</v>
      </c>
      <c r="H61" s="3">
        <f t="array" ref="H61">--(MATCH(A61&amp;B61&amp;D61&amp;E61,$A$2:$A$156&amp;$B$2:$B$156&amp;$D$2:$D$156&amp;$E$2:$E$156,)=ROW(A60))</f>
        <v>0</v>
      </c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</row>
    <row r="62" spans="1:19" x14ac:dyDescent="0.25">
      <c r="A62" s="7" t="s">
        <v>13</v>
      </c>
      <c r="B62" s="8" t="s">
        <v>44</v>
      </c>
      <c r="C62" s="7" t="s">
        <v>30</v>
      </c>
      <c r="D62" s="7" t="s">
        <v>24</v>
      </c>
      <c r="E62" s="7" t="s">
        <v>8</v>
      </c>
      <c r="F62" s="7" t="s">
        <v>5</v>
      </c>
      <c r="G62" s="9">
        <v>148.4</v>
      </c>
      <c r="H62" s="3">
        <f t="array" ref="H62">--(MATCH(A62&amp;B62&amp;D62&amp;E62,$A$2:$A$156&amp;$B$2:$B$156&amp;$D$2:$D$156&amp;$E$2:$E$156,)=ROW(A61))</f>
        <v>0</v>
      </c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</row>
    <row r="63" spans="1:19" x14ac:dyDescent="0.25">
      <c r="A63" s="7" t="s">
        <v>13</v>
      </c>
      <c r="B63" s="8" t="s">
        <v>45</v>
      </c>
      <c r="C63" s="7" t="s">
        <v>34</v>
      </c>
      <c r="D63" s="7" t="s">
        <v>71</v>
      </c>
      <c r="E63" s="7" t="s">
        <v>8</v>
      </c>
      <c r="F63" s="7" t="s">
        <v>5</v>
      </c>
      <c r="G63" s="9">
        <v>738</v>
      </c>
      <c r="H63" s="3">
        <f t="array" ref="H63">--(MATCH(A63&amp;B63&amp;D63&amp;E63,$A$2:$A$156&amp;$B$2:$B$156&amp;$D$2:$D$156&amp;$E$2:$E$156,)=ROW(A62))</f>
        <v>1</v>
      </c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</row>
    <row r="64" spans="1:19" x14ac:dyDescent="0.25">
      <c r="A64" s="7" t="s">
        <v>13</v>
      </c>
      <c r="B64" s="8" t="s">
        <v>46</v>
      </c>
      <c r="C64" s="7" t="s">
        <v>29</v>
      </c>
      <c r="D64" s="7" t="s">
        <v>24</v>
      </c>
      <c r="E64" s="7" t="s">
        <v>8</v>
      </c>
      <c r="F64" s="7" t="s">
        <v>5</v>
      </c>
      <c r="G64" s="9">
        <v>132.30000000000001</v>
      </c>
      <c r="H64" s="3">
        <f t="array" ref="H64">--(MATCH(A64&amp;B64&amp;D64&amp;E64,$A$2:$A$156&amp;$B$2:$B$156&amp;$D$2:$D$156&amp;$E$2:$E$156,)=ROW(A63))</f>
        <v>1</v>
      </c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</row>
    <row r="65" spans="1:19" x14ac:dyDescent="0.25">
      <c r="A65" s="7" t="s">
        <v>13</v>
      </c>
      <c r="B65" s="8" t="s">
        <v>46</v>
      </c>
      <c r="C65" s="7" t="s">
        <v>29</v>
      </c>
      <c r="D65" s="7" t="s">
        <v>24</v>
      </c>
      <c r="E65" s="7" t="s">
        <v>8</v>
      </c>
      <c r="F65" s="7" t="s">
        <v>5</v>
      </c>
      <c r="G65" s="9">
        <v>76.099999999999994</v>
      </c>
      <c r="H65" s="3">
        <f t="array" ref="H65">--(MATCH(A65&amp;B65&amp;D65&amp;E65,$A$2:$A$156&amp;$B$2:$B$156&amp;$D$2:$D$156&amp;$E$2:$E$156,)=ROW(A64))</f>
        <v>0</v>
      </c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</row>
    <row r="66" spans="1:19" x14ac:dyDescent="0.25">
      <c r="A66" s="7" t="s">
        <v>13</v>
      </c>
      <c r="B66" s="8" t="s">
        <v>46</v>
      </c>
      <c r="C66" s="7" t="s">
        <v>29</v>
      </c>
      <c r="D66" s="7" t="s">
        <v>24</v>
      </c>
      <c r="E66" s="7" t="s">
        <v>8</v>
      </c>
      <c r="F66" s="7" t="s">
        <v>5</v>
      </c>
      <c r="G66" s="9">
        <v>132.30000000000001</v>
      </c>
      <c r="H66" s="3">
        <f t="array" ref="H66">--(MATCH(A66&amp;B66&amp;D66&amp;E66,$A$2:$A$156&amp;$B$2:$B$156&amp;$D$2:$D$156&amp;$E$2:$E$156,)=ROW(A65))</f>
        <v>0</v>
      </c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</row>
    <row r="67" spans="1:19" x14ac:dyDescent="0.25">
      <c r="A67" s="7" t="s">
        <v>13</v>
      </c>
      <c r="B67" s="8" t="s">
        <v>46</v>
      </c>
      <c r="C67" s="7" t="s">
        <v>27</v>
      </c>
      <c r="D67" s="7" t="s">
        <v>24</v>
      </c>
      <c r="E67" s="7" t="s">
        <v>8</v>
      </c>
      <c r="F67" s="7" t="s">
        <v>5</v>
      </c>
      <c r="G67" s="9">
        <v>228.3</v>
      </c>
      <c r="H67" s="3">
        <f t="array" ref="H67">--(MATCH(A67&amp;B67&amp;D67&amp;E67,$A$2:$A$156&amp;$B$2:$B$156&amp;$D$2:$D$156&amp;$E$2:$E$156,)=ROW(A66))</f>
        <v>0</v>
      </c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</row>
    <row r="68" spans="1:19" x14ac:dyDescent="0.25">
      <c r="A68" s="7" t="s">
        <v>13</v>
      </c>
      <c r="B68" s="8" t="s">
        <v>46</v>
      </c>
      <c r="C68" s="7" t="s">
        <v>28</v>
      </c>
      <c r="D68" s="7" t="s">
        <v>24</v>
      </c>
      <c r="E68" s="7" t="s">
        <v>8</v>
      </c>
      <c r="F68" s="7" t="s">
        <v>5</v>
      </c>
      <c r="G68" s="9">
        <v>225.15</v>
      </c>
      <c r="H68" s="3">
        <f t="array" ref="H68">--(MATCH(A68&amp;B68&amp;D68&amp;E68,$A$2:$A$156&amp;$B$2:$B$156&amp;$D$2:$D$156&amp;$E$2:$E$156,)=ROW(A67))</f>
        <v>0</v>
      </c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</row>
    <row r="69" spans="1:19" x14ac:dyDescent="0.25">
      <c r="A69" s="7" t="s">
        <v>13</v>
      </c>
      <c r="B69" s="8" t="s">
        <v>46</v>
      </c>
      <c r="C69" s="7" t="s">
        <v>28</v>
      </c>
      <c r="D69" s="7" t="s">
        <v>24</v>
      </c>
      <c r="E69" s="7" t="s">
        <v>8</v>
      </c>
      <c r="F69" s="7" t="s">
        <v>5</v>
      </c>
      <c r="G69" s="9">
        <v>108.9</v>
      </c>
      <c r="H69" s="3">
        <f t="array" ref="H69">--(MATCH(A69&amp;B69&amp;D69&amp;E69,$A$2:$A$156&amp;$B$2:$B$156&amp;$D$2:$D$156&amp;$E$2:$E$156,)=ROW(A68))</f>
        <v>0</v>
      </c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</row>
    <row r="70" spans="1:19" x14ac:dyDescent="0.25">
      <c r="A70" s="7" t="s">
        <v>13</v>
      </c>
      <c r="B70" s="8" t="s">
        <v>46</v>
      </c>
      <c r="C70" s="7" t="s">
        <v>28</v>
      </c>
      <c r="D70" s="7" t="s">
        <v>24</v>
      </c>
      <c r="E70" s="7" t="s">
        <v>8</v>
      </c>
      <c r="F70" s="7" t="s">
        <v>5</v>
      </c>
      <c r="G70" s="9">
        <v>213.75</v>
      </c>
      <c r="H70" s="3">
        <f t="array" ref="H70">--(MATCH(A70&amp;B70&amp;D70&amp;E70,$A$2:$A$156&amp;$B$2:$B$156&amp;$D$2:$D$156&amp;$E$2:$E$156,)=ROW(A69))</f>
        <v>0</v>
      </c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 spans="1:19" x14ac:dyDescent="0.25">
      <c r="A71" s="7" t="s">
        <v>13</v>
      </c>
      <c r="B71" s="8" t="s">
        <v>46</v>
      </c>
      <c r="C71" s="7" t="s">
        <v>27</v>
      </c>
      <c r="D71" s="7" t="s">
        <v>24</v>
      </c>
      <c r="E71" s="7" t="s">
        <v>8</v>
      </c>
      <c r="F71" s="7" t="s">
        <v>5</v>
      </c>
      <c r="G71" s="9">
        <v>222.6</v>
      </c>
      <c r="H71" s="3">
        <f t="array" ref="H71">--(MATCH(A71&amp;B71&amp;D71&amp;E71,$A$2:$A$156&amp;$B$2:$B$156&amp;$D$2:$D$156&amp;$E$2:$E$156,)=ROW(A70))</f>
        <v>0</v>
      </c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</row>
    <row r="72" spans="1:19" x14ac:dyDescent="0.25">
      <c r="A72" s="7" t="s">
        <v>13</v>
      </c>
      <c r="B72" s="8" t="s">
        <v>47</v>
      </c>
      <c r="C72" s="7" t="s">
        <v>27</v>
      </c>
      <c r="D72" s="7" t="s">
        <v>24</v>
      </c>
      <c r="E72" s="7" t="s">
        <v>8</v>
      </c>
      <c r="F72" s="7" t="s">
        <v>5</v>
      </c>
      <c r="G72" s="9">
        <v>44.1</v>
      </c>
      <c r="H72" s="3">
        <f t="array" ref="H72">--(MATCH(A72&amp;B72&amp;D72&amp;E72,$A$2:$A$156&amp;$B$2:$B$156&amp;$D$2:$D$156&amp;$E$2:$E$156,)=ROW(A71))</f>
        <v>1</v>
      </c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</row>
    <row r="73" spans="1:19" x14ac:dyDescent="0.25">
      <c r="A73" s="7" t="s">
        <v>13</v>
      </c>
      <c r="B73" s="8" t="s">
        <v>47</v>
      </c>
      <c r="C73" s="7" t="s">
        <v>26</v>
      </c>
      <c r="D73" s="7" t="s">
        <v>24</v>
      </c>
      <c r="E73" s="7" t="s">
        <v>8</v>
      </c>
      <c r="F73" s="7" t="s">
        <v>5</v>
      </c>
      <c r="G73" s="9">
        <v>44.1</v>
      </c>
      <c r="H73" s="3">
        <f t="array" ref="H73">--(MATCH(A73&amp;B73&amp;D73&amp;E73,$A$2:$A$156&amp;$B$2:$B$156&amp;$D$2:$D$156&amp;$E$2:$E$156,)=ROW(A72))</f>
        <v>0</v>
      </c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</row>
    <row r="74" spans="1:19" x14ac:dyDescent="0.25">
      <c r="A74" s="7" t="s">
        <v>14</v>
      </c>
      <c r="B74" s="8" t="s">
        <v>53</v>
      </c>
      <c r="C74" s="7" t="s">
        <v>34</v>
      </c>
      <c r="D74" s="7" t="s">
        <v>71</v>
      </c>
      <c r="E74" s="7" t="s">
        <v>9</v>
      </c>
      <c r="F74" s="7" t="s">
        <v>5</v>
      </c>
      <c r="G74" s="9">
        <v>2825.12</v>
      </c>
      <c r="H74" s="3">
        <f t="array" ref="H74">--(MATCH(A74&amp;B74&amp;D74&amp;E74,$A$2:$A$156&amp;$B$2:$B$156&amp;$D$2:$D$156&amp;$E$2:$E$156,)=ROW(A73))</f>
        <v>1</v>
      </c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</row>
    <row r="75" spans="1:19" x14ac:dyDescent="0.25">
      <c r="A75" s="7" t="s">
        <v>14</v>
      </c>
      <c r="B75" s="8" t="s">
        <v>53</v>
      </c>
      <c r="C75" s="7" t="s">
        <v>19</v>
      </c>
      <c r="D75" s="7" t="s">
        <v>17</v>
      </c>
      <c r="E75" s="7" t="s">
        <v>9</v>
      </c>
      <c r="F75" s="7" t="s">
        <v>5</v>
      </c>
      <c r="G75" s="9">
        <v>2722.02</v>
      </c>
      <c r="H75" s="3">
        <f t="array" ref="H75">--(MATCH(A75&amp;B75&amp;D75&amp;E75,$A$2:$A$156&amp;$B$2:$B$156&amp;$D$2:$D$156&amp;$E$2:$E$156,)=ROW(A74))</f>
        <v>1</v>
      </c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</row>
    <row r="76" spans="1:19" x14ac:dyDescent="0.25">
      <c r="A76" s="7" t="s">
        <v>14</v>
      </c>
      <c r="B76" s="8" t="s">
        <v>53</v>
      </c>
      <c r="C76" s="7" t="s">
        <v>26</v>
      </c>
      <c r="D76" s="7" t="s">
        <v>24</v>
      </c>
      <c r="E76" s="7" t="s">
        <v>9</v>
      </c>
      <c r="F76" s="7" t="s">
        <v>5</v>
      </c>
      <c r="G76" s="9">
        <v>1384.57</v>
      </c>
      <c r="H76" s="3">
        <f t="array" ref="H76">--(MATCH(A76&amp;B76&amp;D76&amp;E76,$A$2:$A$156&amp;$B$2:$B$156&amp;$D$2:$D$156&amp;$E$2:$E$156,)=ROW(A75))</f>
        <v>1</v>
      </c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</row>
    <row r="77" spans="1:19" x14ac:dyDescent="0.25">
      <c r="A77" s="7" t="s">
        <v>14</v>
      </c>
      <c r="B77" s="8" t="s">
        <v>54</v>
      </c>
      <c r="C77" s="7" t="s">
        <v>26</v>
      </c>
      <c r="D77" s="7" t="s">
        <v>24</v>
      </c>
      <c r="E77" s="7" t="s">
        <v>8</v>
      </c>
      <c r="F77" s="7" t="s">
        <v>5</v>
      </c>
      <c r="G77" s="9">
        <v>75.05</v>
      </c>
      <c r="H77" s="3">
        <f t="array" ref="H77">--(MATCH(A77&amp;B77&amp;D77&amp;E77,$A$2:$A$156&amp;$B$2:$B$156&amp;$D$2:$D$156&amp;$E$2:$E$156,)=ROW(A76))</f>
        <v>1</v>
      </c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</row>
    <row r="78" spans="1:19" x14ac:dyDescent="0.25">
      <c r="A78" s="7" t="s">
        <v>14</v>
      </c>
      <c r="B78" s="8" t="s">
        <v>55</v>
      </c>
      <c r="C78" s="7" t="s">
        <v>26</v>
      </c>
      <c r="D78" s="7" t="s">
        <v>24</v>
      </c>
      <c r="E78" s="7" t="s">
        <v>8</v>
      </c>
      <c r="F78" s="7" t="s">
        <v>5</v>
      </c>
      <c r="G78" s="9">
        <v>76.099999999999994</v>
      </c>
      <c r="H78" s="3">
        <f t="array" ref="H78">--(MATCH(A78&amp;B78&amp;D78&amp;E78,$A$2:$A$156&amp;$B$2:$B$156&amp;$D$2:$D$156&amp;$E$2:$E$156,)=ROW(A77))</f>
        <v>1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</row>
    <row r="79" spans="1:19" x14ac:dyDescent="0.25">
      <c r="A79" s="7" t="s">
        <v>14</v>
      </c>
      <c r="B79" s="8" t="s">
        <v>56</v>
      </c>
      <c r="C79" s="7" t="s">
        <v>23</v>
      </c>
      <c r="D79" s="7" t="s">
        <v>71</v>
      </c>
      <c r="E79" s="7" t="s">
        <v>8</v>
      </c>
      <c r="F79" s="7" t="s">
        <v>5</v>
      </c>
      <c r="G79" s="9">
        <v>41.2</v>
      </c>
      <c r="H79" s="3">
        <f t="array" ref="H79">--(MATCH(A79&amp;B79&amp;D79&amp;E79,$A$2:$A$156&amp;$B$2:$B$156&amp;$D$2:$D$156&amp;$E$2:$E$156,)=ROW(A78))</f>
        <v>1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</row>
    <row r="80" spans="1:19" x14ac:dyDescent="0.25">
      <c r="A80" s="7" t="s">
        <v>14</v>
      </c>
      <c r="B80" s="8" t="s">
        <v>56</v>
      </c>
      <c r="C80" s="7" t="s">
        <v>33</v>
      </c>
      <c r="D80" s="7" t="s">
        <v>71</v>
      </c>
      <c r="E80" s="7" t="s">
        <v>8</v>
      </c>
      <c r="F80" s="7" t="s">
        <v>5</v>
      </c>
      <c r="G80" s="9">
        <v>41.2</v>
      </c>
      <c r="H80" s="3">
        <f t="array" ref="H80">--(MATCH(A80&amp;B80&amp;D80&amp;E80,$A$2:$A$156&amp;$B$2:$B$156&amp;$D$2:$D$156&amp;$E$2:$E$156,)=ROW(A79))</f>
        <v>0</v>
      </c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</row>
    <row r="81" spans="1:19" x14ac:dyDescent="0.25">
      <c r="A81" s="7" t="s">
        <v>14</v>
      </c>
      <c r="B81" s="8" t="s">
        <v>56</v>
      </c>
      <c r="C81" s="7" t="s">
        <v>33</v>
      </c>
      <c r="D81" s="7" t="s">
        <v>71</v>
      </c>
      <c r="E81" s="7" t="s">
        <v>8</v>
      </c>
      <c r="F81" s="7" t="s">
        <v>5</v>
      </c>
      <c r="G81" s="9">
        <v>44.3</v>
      </c>
      <c r="H81" s="3">
        <f t="array" ref="H81">--(MATCH(A81&amp;B81&amp;D81&amp;E81,$A$2:$A$156&amp;$B$2:$B$156&amp;$D$2:$D$156&amp;$E$2:$E$156,)=ROW(A80))</f>
        <v>0</v>
      </c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</row>
    <row r="82" spans="1:19" x14ac:dyDescent="0.25">
      <c r="A82" s="7" t="s">
        <v>14</v>
      </c>
      <c r="B82" s="8" t="s">
        <v>57</v>
      </c>
      <c r="C82" s="7" t="s">
        <v>33</v>
      </c>
      <c r="D82" s="7" t="s">
        <v>71</v>
      </c>
      <c r="E82" s="7" t="s">
        <v>8</v>
      </c>
      <c r="F82" s="7" t="s">
        <v>5</v>
      </c>
      <c r="G82" s="9">
        <v>688.08</v>
      </c>
      <c r="H82" s="3">
        <f t="array" ref="H82">--(MATCH(A82&amp;B82&amp;D82&amp;E82,$A$2:$A$156&amp;$B$2:$B$156&amp;$D$2:$D$156&amp;$E$2:$E$156,)=ROW(A81))</f>
        <v>1</v>
      </c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</row>
    <row r="83" spans="1:19" x14ac:dyDescent="0.25">
      <c r="A83" s="7" t="s">
        <v>14</v>
      </c>
      <c r="B83" s="8" t="s">
        <v>58</v>
      </c>
      <c r="C83" s="7" t="s">
        <v>34</v>
      </c>
      <c r="D83" s="7" t="s">
        <v>71</v>
      </c>
      <c r="E83" s="7" t="s">
        <v>10</v>
      </c>
      <c r="F83" s="7" t="s">
        <v>5</v>
      </c>
      <c r="G83" s="9">
        <v>41.1</v>
      </c>
      <c r="H83" s="3">
        <f t="array" ref="H83">--(MATCH(A83&amp;B83&amp;D83&amp;E83,$A$2:$A$156&amp;$B$2:$B$156&amp;$D$2:$D$156&amp;$E$2:$E$156,)=ROW(A82))</f>
        <v>1</v>
      </c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</row>
    <row r="84" spans="1:19" x14ac:dyDescent="0.25">
      <c r="A84" s="7" t="s">
        <v>14</v>
      </c>
      <c r="B84" s="8" t="s">
        <v>58</v>
      </c>
      <c r="C84" s="7" t="s">
        <v>18</v>
      </c>
      <c r="D84" s="7" t="s">
        <v>17</v>
      </c>
      <c r="E84" s="7" t="s">
        <v>10</v>
      </c>
      <c r="F84" s="7" t="s">
        <v>5</v>
      </c>
      <c r="G84" s="9">
        <v>72.849999999999994</v>
      </c>
      <c r="H84" s="3">
        <f t="array" ref="H84">--(MATCH(A84&amp;B84&amp;D84&amp;E84,$A$2:$A$156&amp;$B$2:$B$156&amp;$D$2:$D$156&amp;$E$2:$E$156,)=ROW(A83))</f>
        <v>1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</row>
    <row r="85" spans="1:19" x14ac:dyDescent="0.25">
      <c r="A85" s="7" t="s">
        <v>14</v>
      </c>
      <c r="B85" s="8" t="s">
        <v>58</v>
      </c>
      <c r="C85" s="7" t="s">
        <v>19</v>
      </c>
      <c r="D85" s="7" t="s">
        <v>17</v>
      </c>
      <c r="E85" s="7" t="s">
        <v>10</v>
      </c>
      <c r="F85" s="7" t="s">
        <v>5</v>
      </c>
      <c r="G85" s="9">
        <v>72.849999999999994</v>
      </c>
      <c r="H85" s="3">
        <f t="array" ref="H85">--(MATCH(A85&amp;B85&amp;D85&amp;E85,$A$2:$A$156&amp;$B$2:$B$156&amp;$D$2:$D$156&amp;$E$2:$E$156,)=ROW(A84))</f>
        <v>0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</row>
    <row r="86" spans="1:19" x14ac:dyDescent="0.25">
      <c r="A86" s="7" t="s">
        <v>14</v>
      </c>
      <c r="B86" s="8" t="s">
        <v>58</v>
      </c>
      <c r="C86" s="7" t="s">
        <v>19</v>
      </c>
      <c r="D86" s="7" t="s">
        <v>17</v>
      </c>
      <c r="E86" s="7" t="s">
        <v>10</v>
      </c>
      <c r="F86" s="7" t="s">
        <v>5</v>
      </c>
      <c r="G86" s="9">
        <v>72.849999999999994</v>
      </c>
      <c r="H86" s="3">
        <f t="array" ref="H86">--(MATCH(A86&amp;B86&amp;D86&amp;E86,$A$2:$A$156&amp;$B$2:$B$156&amp;$D$2:$D$156&amp;$E$2:$E$156,)=ROW(A85))</f>
        <v>0</v>
      </c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</row>
    <row r="87" spans="1:19" x14ac:dyDescent="0.25">
      <c r="A87" s="7" t="s">
        <v>14</v>
      </c>
      <c r="B87" s="8" t="s">
        <v>58</v>
      </c>
      <c r="C87" s="7" t="s">
        <v>19</v>
      </c>
      <c r="D87" s="7" t="s">
        <v>17</v>
      </c>
      <c r="E87" s="7" t="s">
        <v>10</v>
      </c>
      <c r="F87" s="7" t="s">
        <v>5</v>
      </c>
      <c r="G87" s="9">
        <v>145.69999999999999</v>
      </c>
      <c r="H87" s="3">
        <f t="array" ref="H87">--(MATCH(A87&amp;B87&amp;D87&amp;E87,$A$2:$A$156&amp;$B$2:$B$156&amp;$D$2:$D$156&amp;$E$2:$E$156,)=ROW(A86))</f>
        <v>0</v>
      </c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</row>
    <row r="88" spans="1:19" x14ac:dyDescent="0.25">
      <c r="A88" s="7" t="s">
        <v>14</v>
      </c>
      <c r="B88" s="8" t="s">
        <v>58</v>
      </c>
      <c r="C88" s="7" t="s">
        <v>19</v>
      </c>
      <c r="D88" s="7" t="s">
        <v>17</v>
      </c>
      <c r="E88" s="7" t="s">
        <v>10</v>
      </c>
      <c r="F88" s="7" t="s">
        <v>5</v>
      </c>
      <c r="G88" s="9">
        <v>145.69999999999999</v>
      </c>
      <c r="H88" s="3">
        <f t="array" ref="H88">--(MATCH(A88&amp;B88&amp;D88&amp;E88,$A$2:$A$156&amp;$B$2:$B$156&amp;$D$2:$D$156&amp;$E$2:$E$156,)=ROW(A87))</f>
        <v>0</v>
      </c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</row>
    <row r="89" spans="1:19" x14ac:dyDescent="0.25">
      <c r="A89" s="7" t="s">
        <v>14</v>
      </c>
      <c r="B89" s="8" t="s">
        <v>59</v>
      </c>
      <c r="C89" s="7" t="s">
        <v>19</v>
      </c>
      <c r="D89" s="7" t="s">
        <v>17</v>
      </c>
      <c r="E89" s="7" t="s">
        <v>8</v>
      </c>
      <c r="F89" s="7" t="s">
        <v>5</v>
      </c>
      <c r="G89" s="9">
        <v>145.69999999999999</v>
      </c>
      <c r="H89" s="3">
        <f t="array" ref="H89">--(MATCH(A89&amp;B89&amp;D89&amp;E89,$A$2:$A$156&amp;$B$2:$B$156&amp;$D$2:$D$156&amp;$E$2:$E$156,)=ROW(A88))</f>
        <v>1</v>
      </c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</row>
    <row r="90" spans="1:19" x14ac:dyDescent="0.25">
      <c r="A90" s="7" t="s">
        <v>14</v>
      </c>
      <c r="B90" s="8" t="s">
        <v>59</v>
      </c>
      <c r="C90" s="7" t="s">
        <v>19</v>
      </c>
      <c r="D90" s="7" t="s">
        <v>17</v>
      </c>
      <c r="E90" s="7" t="s">
        <v>8</v>
      </c>
      <c r="F90" s="7" t="s">
        <v>5</v>
      </c>
      <c r="G90" s="9">
        <v>145.69999999999999</v>
      </c>
      <c r="H90" s="3">
        <f t="array" ref="H90">--(MATCH(A90&amp;B90&amp;D90&amp;E90,$A$2:$A$156&amp;$B$2:$B$156&amp;$D$2:$D$156&amp;$E$2:$E$156,)=ROW(A89))</f>
        <v>0</v>
      </c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</row>
    <row r="91" spans="1:19" x14ac:dyDescent="0.25">
      <c r="A91" s="7" t="s">
        <v>14</v>
      </c>
      <c r="B91" s="8" t="s">
        <v>59</v>
      </c>
      <c r="C91" s="7" t="s">
        <v>19</v>
      </c>
      <c r="D91" s="7" t="s">
        <v>17</v>
      </c>
      <c r="E91" s="7" t="s">
        <v>8</v>
      </c>
      <c r="F91" s="7" t="s">
        <v>5</v>
      </c>
      <c r="G91" s="9">
        <v>72.849999999999994</v>
      </c>
      <c r="H91" s="3">
        <f t="array" ref="H91">--(MATCH(A91&amp;B91&amp;D91&amp;E91,$A$2:$A$156&amp;$B$2:$B$156&amp;$D$2:$D$156&amp;$E$2:$E$156,)=ROW(A90))</f>
        <v>0</v>
      </c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</row>
    <row r="92" spans="1:19" x14ac:dyDescent="0.25">
      <c r="A92" s="7" t="s">
        <v>14</v>
      </c>
      <c r="B92" s="8" t="s">
        <v>59</v>
      </c>
      <c r="C92" s="7" t="s">
        <v>19</v>
      </c>
      <c r="D92" s="7" t="s">
        <v>17</v>
      </c>
      <c r="E92" s="7" t="s">
        <v>8</v>
      </c>
      <c r="F92" s="7" t="s">
        <v>5</v>
      </c>
      <c r="G92" s="9">
        <v>145.69999999999999</v>
      </c>
      <c r="H92" s="3">
        <f t="array" ref="H92">--(MATCH(A92&amp;B92&amp;D92&amp;E92,$A$2:$A$156&amp;$B$2:$B$156&amp;$D$2:$D$156&amp;$E$2:$E$156,)=ROW(A91))</f>
        <v>0</v>
      </c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</row>
    <row r="93" spans="1:19" x14ac:dyDescent="0.25">
      <c r="A93" s="7" t="s">
        <v>14</v>
      </c>
      <c r="B93" s="8" t="s">
        <v>59</v>
      </c>
      <c r="C93" s="7" t="s">
        <v>20</v>
      </c>
      <c r="D93" s="7" t="s">
        <v>17</v>
      </c>
      <c r="E93" s="7" t="s">
        <v>8</v>
      </c>
      <c r="F93" s="7" t="s">
        <v>5</v>
      </c>
      <c r="G93" s="9">
        <v>145.69999999999999</v>
      </c>
      <c r="H93" s="3">
        <f t="array" ref="H93">--(MATCH(A93&amp;B93&amp;D93&amp;E93,$A$2:$A$156&amp;$B$2:$B$156&amp;$D$2:$D$156&amp;$E$2:$E$156,)=ROW(A92))</f>
        <v>0</v>
      </c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</row>
    <row r="94" spans="1:19" x14ac:dyDescent="0.25">
      <c r="A94" s="7" t="s">
        <v>14</v>
      </c>
      <c r="B94" s="8" t="s">
        <v>60</v>
      </c>
      <c r="C94" s="7" t="s">
        <v>20</v>
      </c>
      <c r="D94" s="7" t="s">
        <v>17</v>
      </c>
      <c r="E94" s="7" t="s">
        <v>8</v>
      </c>
      <c r="F94" s="7" t="s">
        <v>5</v>
      </c>
      <c r="G94" s="9">
        <v>135.35</v>
      </c>
      <c r="H94" s="3">
        <f t="array" ref="H94">--(MATCH(A94&amp;B94&amp;D94&amp;E94,$A$2:$A$156&amp;$B$2:$B$156&amp;$D$2:$D$156&amp;$E$2:$E$156,)=ROW(A93))</f>
        <v>1</v>
      </c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</row>
    <row r="95" spans="1:19" x14ac:dyDescent="0.25">
      <c r="A95" s="7" t="s">
        <v>14</v>
      </c>
      <c r="B95" s="8" t="s">
        <v>60</v>
      </c>
      <c r="C95" s="7" t="s">
        <v>20</v>
      </c>
      <c r="D95" s="7" t="s">
        <v>17</v>
      </c>
      <c r="E95" s="7" t="s">
        <v>8</v>
      </c>
      <c r="F95" s="7" t="s">
        <v>5</v>
      </c>
      <c r="G95" s="9">
        <v>72.849999999999994</v>
      </c>
      <c r="H95" s="3">
        <f t="array" ref="H95">--(MATCH(A95&amp;B95&amp;D95&amp;E95,$A$2:$A$156&amp;$B$2:$B$156&amp;$D$2:$D$156&amp;$E$2:$E$156,)=ROW(A94))</f>
        <v>0</v>
      </c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</row>
    <row r="96" spans="1:19" x14ac:dyDescent="0.25">
      <c r="A96" s="7" t="s">
        <v>14</v>
      </c>
      <c r="B96" s="8" t="s">
        <v>60</v>
      </c>
      <c r="C96" s="7" t="s">
        <v>20</v>
      </c>
      <c r="D96" s="7" t="s">
        <v>17</v>
      </c>
      <c r="E96" s="7" t="s">
        <v>8</v>
      </c>
      <c r="F96" s="7" t="s">
        <v>5</v>
      </c>
      <c r="G96" s="9">
        <v>135.35</v>
      </c>
      <c r="H96" s="3">
        <f t="array" ref="H96">--(MATCH(A96&amp;B96&amp;D96&amp;E96,$A$2:$A$156&amp;$B$2:$B$156&amp;$D$2:$D$156&amp;$E$2:$E$156,)=ROW(A95))</f>
        <v>0</v>
      </c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</row>
    <row r="97" spans="1:19" x14ac:dyDescent="0.25">
      <c r="A97" s="7" t="s">
        <v>14</v>
      </c>
      <c r="B97" s="8" t="s">
        <v>60</v>
      </c>
      <c r="C97" s="7" t="s">
        <v>18</v>
      </c>
      <c r="D97" s="7" t="s">
        <v>17</v>
      </c>
      <c r="E97" s="7" t="s">
        <v>8</v>
      </c>
      <c r="F97" s="7" t="s">
        <v>5</v>
      </c>
      <c r="G97" s="9">
        <v>72.849999999999994</v>
      </c>
      <c r="H97" s="3">
        <f t="array" ref="H97">--(MATCH(A97&amp;B97&amp;D97&amp;E97,$A$2:$A$156&amp;$B$2:$B$156&amp;$D$2:$D$156&amp;$E$2:$E$156,)=ROW(A96))</f>
        <v>0</v>
      </c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</row>
    <row r="98" spans="1:19" x14ac:dyDescent="0.25">
      <c r="A98" s="7" t="s">
        <v>14</v>
      </c>
      <c r="B98" s="8" t="s">
        <v>60</v>
      </c>
      <c r="C98" s="7" t="s">
        <v>18</v>
      </c>
      <c r="D98" s="7" t="s">
        <v>17</v>
      </c>
      <c r="E98" s="7" t="s">
        <v>8</v>
      </c>
      <c r="F98" s="7" t="s">
        <v>5</v>
      </c>
      <c r="G98" s="9">
        <v>72.849999999999994</v>
      </c>
      <c r="H98" s="3">
        <f t="array" ref="H98">--(MATCH(A98&amp;B98&amp;D98&amp;E98,$A$2:$A$156&amp;$B$2:$B$156&amp;$D$2:$D$156&amp;$E$2:$E$156,)=ROW(A97))</f>
        <v>0</v>
      </c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</row>
    <row r="99" spans="1:19" x14ac:dyDescent="0.25">
      <c r="A99" s="7" t="s">
        <v>14</v>
      </c>
      <c r="B99" s="8" t="s">
        <v>60</v>
      </c>
      <c r="C99" s="7" t="s">
        <v>18</v>
      </c>
      <c r="D99" s="7" t="s">
        <v>17</v>
      </c>
      <c r="E99" s="7" t="s">
        <v>8</v>
      </c>
      <c r="F99" s="7" t="s">
        <v>5</v>
      </c>
      <c r="G99" s="9">
        <v>135.35</v>
      </c>
      <c r="H99" s="3">
        <f t="array" ref="H99">--(MATCH(A99&amp;B99&amp;D99&amp;E99,$A$2:$A$156&amp;$B$2:$B$156&amp;$D$2:$D$156&amp;$E$2:$E$156,)=ROW(A98))</f>
        <v>0</v>
      </c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</row>
    <row r="100" spans="1:19" x14ac:dyDescent="0.25">
      <c r="A100" s="7" t="s">
        <v>14</v>
      </c>
      <c r="B100" s="8" t="s">
        <v>60</v>
      </c>
      <c r="C100" s="7" t="s">
        <v>18</v>
      </c>
      <c r="D100" s="7" t="s">
        <v>17</v>
      </c>
      <c r="E100" s="7" t="s">
        <v>8</v>
      </c>
      <c r="F100" s="7" t="s">
        <v>5</v>
      </c>
      <c r="G100" s="9">
        <v>145.69999999999999</v>
      </c>
      <c r="H100" s="3">
        <f t="array" ref="H100">--(MATCH(A100&amp;B100&amp;D100&amp;E100,$A$2:$A$156&amp;$B$2:$B$156&amp;$D$2:$D$156&amp;$E$2:$E$156,)=ROW(A99))</f>
        <v>0</v>
      </c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</row>
    <row r="101" spans="1:19" x14ac:dyDescent="0.25">
      <c r="A101" s="7" t="s">
        <v>14</v>
      </c>
      <c r="B101" s="8" t="s">
        <v>60</v>
      </c>
      <c r="C101" s="7" t="s">
        <v>18</v>
      </c>
      <c r="D101" s="7" t="s">
        <v>17</v>
      </c>
      <c r="E101" s="7" t="s">
        <v>8</v>
      </c>
      <c r="F101" s="7" t="s">
        <v>5</v>
      </c>
      <c r="G101" s="9">
        <v>72.849999999999994</v>
      </c>
      <c r="H101" s="3">
        <f t="array" ref="H101">--(MATCH(A101&amp;B101&amp;D101&amp;E101,$A$2:$A$156&amp;$B$2:$B$156&amp;$D$2:$D$156&amp;$E$2:$E$156,)=ROW(A100))</f>
        <v>0</v>
      </c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</row>
    <row r="102" spans="1:19" x14ac:dyDescent="0.25">
      <c r="A102" s="7" t="s">
        <v>14</v>
      </c>
      <c r="B102" s="8" t="s">
        <v>60</v>
      </c>
      <c r="C102" s="7" t="s">
        <v>21</v>
      </c>
      <c r="D102" s="7" t="s">
        <v>17</v>
      </c>
      <c r="E102" s="7" t="s">
        <v>8</v>
      </c>
      <c r="F102" s="7" t="s">
        <v>5</v>
      </c>
      <c r="G102" s="9">
        <v>135.35</v>
      </c>
      <c r="H102" s="3">
        <f t="array" ref="H102">--(MATCH(A102&amp;B102&amp;D102&amp;E102,$A$2:$A$156&amp;$B$2:$B$156&amp;$D$2:$D$156&amp;$E$2:$E$156,)=ROW(A101))</f>
        <v>0</v>
      </c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</row>
    <row r="103" spans="1:19" x14ac:dyDescent="0.25">
      <c r="A103" s="7" t="s">
        <v>14</v>
      </c>
      <c r="B103" s="8" t="s">
        <v>61</v>
      </c>
      <c r="C103" s="7" t="s">
        <v>34</v>
      </c>
      <c r="D103" s="7" t="s">
        <v>71</v>
      </c>
      <c r="E103" s="7" t="s">
        <v>8</v>
      </c>
      <c r="F103" s="7" t="s">
        <v>5</v>
      </c>
      <c r="G103" s="9">
        <v>688.08</v>
      </c>
      <c r="H103" s="3">
        <f t="array" ref="H103">--(MATCH(A103&amp;B103&amp;D103&amp;E103,$A$2:$A$156&amp;$B$2:$B$156&amp;$D$2:$D$156&amp;$E$2:$E$156,)=ROW(A102))</f>
        <v>1</v>
      </c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</row>
    <row r="104" spans="1:19" x14ac:dyDescent="0.25">
      <c r="A104" s="7" t="s">
        <v>14</v>
      </c>
      <c r="B104" s="8" t="s">
        <v>62</v>
      </c>
      <c r="C104" s="7" t="s">
        <v>18</v>
      </c>
      <c r="D104" s="7" t="s">
        <v>17</v>
      </c>
      <c r="E104" s="7" t="s">
        <v>8</v>
      </c>
      <c r="F104" s="7" t="s">
        <v>5</v>
      </c>
      <c r="G104" s="9">
        <v>72.849999999999994</v>
      </c>
      <c r="H104" s="3">
        <f t="array" ref="H104">--(MATCH(A104&amp;B104&amp;D104&amp;E104,$A$2:$A$156&amp;$B$2:$B$156&amp;$D$2:$D$156&amp;$E$2:$E$156,)=ROW(A103))</f>
        <v>1</v>
      </c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</row>
    <row r="105" spans="1:19" x14ac:dyDescent="0.25">
      <c r="A105" s="7" t="s">
        <v>14</v>
      </c>
      <c r="B105" s="8" t="s">
        <v>62</v>
      </c>
      <c r="C105" s="7" t="s">
        <v>18</v>
      </c>
      <c r="D105" s="7" t="s">
        <v>17</v>
      </c>
      <c r="E105" s="7" t="s">
        <v>8</v>
      </c>
      <c r="F105" s="7" t="s">
        <v>5</v>
      </c>
      <c r="G105" s="9">
        <v>72.849999999999994</v>
      </c>
      <c r="H105" s="3">
        <f t="array" ref="H105">--(MATCH(A105&amp;B105&amp;D105&amp;E105,$A$2:$A$156&amp;$B$2:$B$156&amp;$D$2:$D$156&amp;$E$2:$E$156,)=ROW(A104))</f>
        <v>0</v>
      </c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</row>
    <row r="106" spans="1:19" x14ac:dyDescent="0.25">
      <c r="A106" s="7" t="s">
        <v>14</v>
      </c>
      <c r="B106" s="8" t="s">
        <v>62</v>
      </c>
      <c r="C106" s="7" t="s">
        <v>18</v>
      </c>
      <c r="D106" s="7" t="s">
        <v>17</v>
      </c>
      <c r="E106" s="7" t="s">
        <v>8</v>
      </c>
      <c r="F106" s="7" t="s">
        <v>5</v>
      </c>
      <c r="G106" s="9">
        <v>72.849999999999994</v>
      </c>
      <c r="H106" s="3">
        <f t="array" ref="H106">--(MATCH(A106&amp;B106&amp;D106&amp;E106,$A$2:$A$156&amp;$B$2:$B$156&amp;$D$2:$D$156&amp;$E$2:$E$156,)=ROW(A105))</f>
        <v>0</v>
      </c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</row>
    <row r="107" spans="1:19" x14ac:dyDescent="0.25">
      <c r="A107" s="7" t="s">
        <v>14</v>
      </c>
      <c r="B107" s="8" t="s">
        <v>62</v>
      </c>
      <c r="C107" s="7" t="s">
        <v>18</v>
      </c>
      <c r="D107" s="7" t="s">
        <v>17</v>
      </c>
      <c r="E107" s="7" t="s">
        <v>8</v>
      </c>
      <c r="F107" s="7" t="s">
        <v>5</v>
      </c>
      <c r="G107" s="9">
        <v>145.69999999999999</v>
      </c>
      <c r="H107" s="3">
        <f t="array" ref="H107">--(MATCH(A107&amp;B107&amp;D107&amp;E107,$A$2:$A$156&amp;$B$2:$B$156&amp;$D$2:$D$156&amp;$E$2:$E$156,)=ROW(A106))</f>
        <v>0</v>
      </c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</row>
    <row r="108" spans="1:19" x14ac:dyDescent="0.25">
      <c r="A108" s="7" t="s">
        <v>14</v>
      </c>
      <c r="B108" s="8" t="s">
        <v>62</v>
      </c>
      <c r="C108" s="7" t="s">
        <v>18</v>
      </c>
      <c r="D108" s="7" t="s">
        <v>17</v>
      </c>
      <c r="E108" s="7" t="s">
        <v>8</v>
      </c>
      <c r="F108" s="7" t="s">
        <v>5</v>
      </c>
      <c r="G108" s="9">
        <v>72.849999999999994</v>
      </c>
      <c r="H108" s="3">
        <f t="array" ref="H108">--(MATCH(A108&amp;B108&amp;D108&amp;E108,$A$2:$A$156&amp;$B$2:$B$156&amp;$D$2:$D$156&amp;$E$2:$E$156,)=ROW(A107))</f>
        <v>0</v>
      </c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</row>
    <row r="109" spans="1:19" x14ac:dyDescent="0.25">
      <c r="A109" s="7" t="s">
        <v>14</v>
      </c>
      <c r="B109" s="8" t="s">
        <v>63</v>
      </c>
      <c r="C109" s="7" t="s">
        <v>34</v>
      </c>
      <c r="D109" s="7" t="s">
        <v>71</v>
      </c>
      <c r="E109" s="7" t="s">
        <v>10</v>
      </c>
      <c r="F109" s="7" t="s">
        <v>5</v>
      </c>
      <c r="G109" s="9">
        <v>4468.8</v>
      </c>
      <c r="H109" s="3">
        <f t="array" ref="H109">--(MATCH(A109&amp;B109&amp;D109&amp;E109,$A$2:$A$156&amp;$B$2:$B$156&amp;$D$2:$D$156&amp;$E$2:$E$156,)=ROW(A108))</f>
        <v>1</v>
      </c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</row>
    <row r="110" spans="1:19" x14ac:dyDescent="0.25">
      <c r="A110" s="7" t="s">
        <v>14</v>
      </c>
      <c r="B110" s="8" t="s">
        <v>63</v>
      </c>
      <c r="C110" s="7" t="s">
        <v>33</v>
      </c>
      <c r="D110" s="7" t="s">
        <v>71</v>
      </c>
      <c r="E110" s="7" t="s">
        <v>10</v>
      </c>
      <c r="F110" s="7" t="s">
        <v>5</v>
      </c>
      <c r="G110" s="9">
        <v>3991.74</v>
      </c>
      <c r="H110" s="3">
        <f t="array" ref="H110">--(MATCH(A110&amp;B110&amp;D110&amp;E110,$A$2:$A$156&amp;$B$2:$B$156&amp;$D$2:$D$156&amp;$E$2:$E$156,)=ROW(A109))</f>
        <v>0</v>
      </c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</row>
    <row r="111" spans="1:19" x14ac:dyDescent="0.25">
      <c r="A111" s="7" t="s">
        <v>14</v>
      </c>
      <c r="B111" s="8" t="s">
        <v>63</v>
      </c>
      <c r="C111" s="7" t="s">
        <v>33</v>
      </c>
      <c r="D111" s="7" t="s">
        <v>71</v>
      </c>
      <c r="E111" s="7" t="s">
        <v>10</v>
      </c>
      <c r="F111" s="7" t="s">
        <v>5</v>
      </c>
      <c r="G111" s="9">
        <v>1191.54</v>
      </c>
      <c r="H111" s="3">
        <f t="array" ref="H111">--(MATCH(A111&amp;B111&amp;D111&amp;E111,$A$2:$A$156&amp;$B$2:$B$156&amp;$D$2:$D$156&amp;$E$2:$E$156,)=ROW(A110))</f>
        <v>0</v>
      </c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</row>
    <row r="112" spans="1:19" x14ac:dyDescent="0.25">
      <c r="A112" s="7" t="s">
        <v>14</v>
      </c>
      <c r="B112" s="8" t="s">
        <v>63</v>
      </c>
      <c r="C112" s="7" t="s">
        <v>23</v>
      </c>
      <c r="D112" s="7" t="s">
        <v>71</v>
      </c>
      <c r="E112" s="7" t="s">
        <v>10</v>
      </c>
      <c r="F112" s="7" t="s">
        <v>5</v>
      </c>
      <c r="G112" s="9">
        <v>2107.6799999999998</v>
      </c>
      <c r="H112" s="3">
        <f t="array" ref="H112">--(MATCH(A112&amp;B112&amp;D112&amp;E112,$A$2:$A$156&amp;$B$2:$B$156&amp;$D$2:$D$156&amp;$E$2:$E$156,)=ROW(A111))</f>
        <v>0</v>
      </c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</row>
    <row r="113" spans="1:19" x14ac:dyDescent="0.25">
      <c r="A113" s="7" t="s">
        <v>14</v>
      </c>
      <c r="B113" s="8" t="s">
        <v>63</v>
      </c>
      <c r="C113" s="7" t="s">
        <v>30</v>
      </c>
      <c r="D113" s="7" t="s">
        <v>24</v>
      </c>
      <c r="E113" s="7" t="s">
        <v>10</v>
      </c>
      <c r="F113" s="7" t="s">
        <v>5</v>
      </c>
      <c r="G113" s="9">
        <v>1127.1600000000001</v>
      </c>
      <c r="H113" s="3">
        <f t="array" ref="H113">--(MATCH(A113&amp;B113&amp;D113&amp;E113,$A$2:$A$156&amp;$B$2:$B$156&amp;$D$2:$D$156&amp;$E$2:$E$156,)=ROW(A112))</f>
        <v>1</v>
      </c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</row>
    <row r="114" spans="1:19" x14ac:dyDescent="0.25">
      <c r="A114" s="7" t="s">
        <v>14</v>
      </c>
      <c r="B114" s="8" t="s">
        <v>63</v>
      </c>
      <c r="C114" s="7" t="s">
        <v>30</v>
      </c>
      <c r="D114" s="7" t="s">
        <v>24</v>
      </c>
      <c r="E114" s="7" t="s">
        <v>10</v>
      </c>
      <c r="F114" s="7" t="s">
        <v>5</v>
      </c>
      <c r="G114" s="9">
        <v>1955.4</v>
      </c>
      <c r="H114" s="3">
        <f t="array" ref="H114">--(MATCH(A114&amp;B114&amp;D114&amp;E114,$A$2:$A$156&amp;$B$2:$B$156&amp;$D$2:$D$156&amp;$E$2:$E$156,)=ROW(A113))</f>
        <v>0</v>
      </c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</row>
    <row r="115" spans="1:19" x14ac:dyDescent="0.25">
      <c r="A115" s="7" t="s">
        <v>14</v>
      </c>
      <c r="B115" s="8" t="s">
        <v>64</v>
      </c>
      <c r="C115" s="7" t="s">
        <v>27</v>
      </c>
      <c r="D115" s="7" t="s">
        <v>24</v>
      </c>
      <c r="E115" s="7" t="s">
        <v>8</v>
      </c>
      <c r="F115" s="7" t="s">
        <v>5</v>
      </c>
      <c r="G115" s="9">
        <v>4508.6400000000003</v>
      </c>
      <c r="H115" s="3">
        <f t="array" ref="H115">--(MATCH(A115&amp;B115&amp;D115&amp;E115,$A$2:$A$156&amp;$B$2:$B$156&amp;$D$2:$D$156&amp;$E$2:$E$156,)=ROW(A114))</f>
        <v>1</v>
      </c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</row>
    <row r="116" spans="1:19" x14ac:dyDescent="0.25">
      <c r="A116" s="7" t="s">
        <v>14</v>
      </c>
      <c r="B116" s="8" t="s">
        <v>65</v>
      </c>
      <c r="C116" s="7" t="s">
        <v>18</v>
      </c>
      <c r="D116" s="7" t="s">
        <v>17</v>
      </c>
      <c r="E116" s="7" t="s">
        <v>8</v>
      </c>
      <c r="F116" s="7" t="s">
        <v>5</v>
      </c>
      <c r="G116" s="9">
        <v>2975.33</v>
      </c>
      <c r="H116" s="3">
        <f t="array" ref="H116">--(MATCH(A116&amp;B116&amp;D116&amp;E116,$A$2:$A$156&amp;$B$2:$B$156&amp;$D$2:$D$156&amp;$E$2:$E$156,)=ROW(A115))</f>
        <v>1</v>
      </c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</row>
    <row r="117" spans="1:19" x14ac:dyDescent="0.25">
      <c r="A117" s="7" t="s">
        <v>14</v>
      </c>
      <c r="B117" s="8" t="s">
        <v>65</v>
      </c>
      <c r="C117" s="7" t="s">
        <v>18</v>
      </c>
      <c r="D117" s="7" t="s">
        <v>17</v>
      </c>
      <c r="E117" s="7" t="s">
        <v>8</v>
      </c>
      <c r="F117" s="7" t="s">
        <v>5</v>
      </c>
      <c r="G117" s="9">
        <v>1785.2</v>
      </c>
      <c r="H117" s="3">
        <f t="array" ref="H117">--(MATCH(A117&amp;B117&amp;D117&amp;E117,$A$2:$A$156&amp;$B$2:$B$156&amp;$D$2:$D$156&amp;$E$2:$E$156,)=ROW(A116))</f>
        <v>0</v>
      </c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</row>
    <row r="118" spans="1:19" x14ac:dyDescent="0.25">
      <c r="A118" s="7" t="s">
        <v>14</v>
      </c>
      <c r="B118" s="8" t="s">
        <v>65</v>
      </c>
      <c r="C118" s="7" t="s">
        <v>22</v>
      </c>
      <c r="D118" s="7" t="s">
        <v>17</v>
      </c>
      <c r="E118" s="7" t="s">
        <v>8</v>
      </c>
      <c r="F118" s="7" t="s">
        <v>5</v>
      </c>
      <c r="G118" s="9">
        <v>595.07000000000005</v>
      </c>
      <c r="H118" s="3">
        <f t="array" ref="H118">--(MATCH(A118&amp;B118&amp;D118&amp;E118,$A$2:$A$156&amp;$B$2:$B$156&amp;$D$2:$D$156&amp;$E$2:$E$156,)=ROW(A117))</f>
        <v>0</v>
      </c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</row>
    <row r="119" spans="1:19" x14ac:dyDescent="0.25">
      <c r="A119" s="7" t="s">
        <v>14</v>
      </c>
      <c r="B119" s="8" t="s">
        <v>65</v>
      </c>
      <c r="C119" s="7" t="s">
        <v>20</v>
      </c>
      <c r="D119" s="7" t="s">
        <v>17</v>
      </c>
      <c r="E119" s="7" t="s">
        <v>8</v>
      </c>
      <c r="F119" s="7" t="s">
        <v>5</v>
      </c>
      <c r="G119" s="9">
        <v>1190.1300000000001</v>
      </c>
      <c r="H119" s="3">
        <f t="array" ref="H119">--(MATCH(A119&amp;B119&amp;D119&amp;E119,$A$2:$A$156&amp;$B$2:$B$156&amp;$D$2:$D$156&amp;$E$2:$E$156,)=ROW(A118))</f>
        <v>0</v>
      </c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</row>
    <row r="120" spans="1:19" x14ac:dyDescent="0.25">
      <c r="A120" s="7" t="s">
        <v>14</v>
      </c>
      <c r="B120" s="8" t="s">
        <v>66</v>
      </c>
      <c r="C120" s="7" t="s">
        <v>23</v>
      </c>
      <c r="D120" s="7" t="s">
        <v>71</v>
      </c>
      <c r="E120" s="7" t="s">
        <v>8</v>
      </c>
      <c r="F120" s="7" t="s">
        <v>5</v>
      </c>
      <c r="G120" s="9">
        <v>757</v>
      </c>
      <c r="H120" s="3">
        <f t="array" ref="H120">--(MATCH(A120&amp;B120&amp;D120&amp;E120,$A$2:$A$156&amp;$B$2:$B$156&amp;$D$2:$D$156&amp;$E$2:$E$156,)=ROW(A119))</f>
        <v>1</v>
      </c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</row>
    <row r="121" spans="1:19" x14ac:dyDescent="0.25">
      <c r="A121" s="7" t="s">
        <v>14</v>
      </c>
      <c r="B121" s="8" t="s">
        <v>67</v>
      </c>
      <c r="C121" s="7" t="s">
        <v>22</v>
      </c>
      <c r="D121" s="7" t="s">
        <v>17</v>
      </c>
      <c r="E121" s="7" t="s">
        <v>8</v>
      </c>
      <c r="F121" s="7" t="s">
        <v>5</v>
      </c>
      <c r="G121" s="9">
        <v>72.849999999999994</v>
      </c>
      <c r="H121" s="3">
        <f t="array" ref="H121">--(MATCH(A121&amp;B121&amp;D121&amp;E121,$A$2:$A$156&amp;$B$2:$B$156&amp;$D$2:$D$156&amp;$E$2:$E$156,)=ROW(A120))</f>
        <v>1</v>
      </c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</row>
    <row r="122" spans="1:19" x14ac:dyDescent="0.25">
      <c r="A122" s="7" t="s">
        <v>14</v>
      </c>
      <c r="B122" s="8" t="s">
        <v>67</v>
      </c>
      <c r="C122" s="7" t="s">
        <v>20</v>
      </c>
      <c r="D122" s="7" t="s">
        <v>17</v>
      </c>
      <c r="E122" s="7" t="s">
        <v>8</v>
      </c>
      <c r="F122" s="7" t="s">
        <v>5</v>
      </c>
      <c r="G122" s="9">
        <v>72.849999999999994</v>
      </c>
      <c r="H122" s="3">
        <f t="array" ref="H122">--(MATCH(A122&amp;B122&amp;D122&amp;E122,$A$2:$A$156&amp;$B$2:$B$156&amp;$D$2:$D$156&amp;$E$2:$E$156,)=ROW(A121))</f>
        <v>0</v>
      </c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</row>
    <row r="123" spans="1:19" x14ac:dyDescent="0.25">
      <c r="A123" s="7" t="s">
        <v>14</v>
      </c>
      <c r="B123" s="8" t="s">
        <v>67</v>
      </c>
      <c r="C123" s="7" t="s">
        <v>20</v>
      </c>
      <c r="D123" s="7" t="s">
        <v>17</v>
      </c>
      <c r="E123" s="7" t="s">
        <v>8</v>
      </c>
      <c r="F123" s="7" t="s">
        <v>5</v>
      </c>
      <c r="G123" s="9">
        <v>72.849999999999994</v>
      </c>
      <c r="H123" s="3">
        <f t="array" ref="H123">--(MATCH(A123&amp;B123&amp;D123&amp;E123,$A$2:$A$156&amp;$B$2:$B$156&amp;$D$2:$D$156&amp;$E$2:$E$156,)=ROW(A122))</f>
        <v>0</v>
      </c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</row>
    <row r="124" spans="1:19" x14ac:dyDescent="0.25">
      <c r="A124" s="7" t="s">
        <v>14</v>
      </c>
      <c r="B124" s="8" t="s">
        <v>67</v>
      </c>
      <c r="C124" s="7" t="s">
        <v>20</v>
      </c>
      <c r="D124" s="7" t="s">
        <v>17</v>
      </c>
      <c r="E124" s="7" t="s">
        <v>8</v>
      </c>
      <c r="F124" s="7" t="s">
        <v>5</v>
      </c>
      <c r="G124" s="9">
        <v>145.69999999999999</v>
      </c>
      <c r="H124" s="3">
        <f t="array" ref="H124">--(MATCH(A124&amp;B124&amp;D124&amp;E124,$A$2:$A$156&amp;$B$2:$B$156&amp;$D$2:$D$156&amp;$E$2:$E$156,)=ROW(A123))</f>
        <v>0</v>
      </c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</row>
    <row r="125" spans="1:19" x14ac:dyDescent="0.25">
      <c r="A125" s="7" t="s">
        <v>14</v>
      </c>
      <c r="B125" s="8" t="s">
        <v>67</v>
      </c>
      <c r="C125" s="7" t="s">
        <v>20</v>
      </c>
      <c r="D125" s="7" t="s">
        <v>17</v>
      </c>
      <c r="E125" s="7" t="s">
        <v>8</v>
      </c>
      <c r="F125" s="7" t="s">
        <v>5</v>
      </c>
      <c r="G125" s="9">
        <v>72.849999999999994</v>
      </c>
      <c r="H125" s="3">
        <f t="array" ref="H125">--(MATCH(A125&amp;B125&amp;D125&amp;E125,$A$2:$A$156&amp;$B$2:$B$156&amp;$D$2:$D$156&amp;$E$2:$E$156,)=ROW(A124))</f>
        <v>0</v>
      </c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</row>
    <row r="126" spans="1:19" x14ac:dyDescent="0.25">
      <c r="A126" s="7" t="s">
        <v>14</v>
      </c>
      <c r="B126" s="8" t="s">
        <v>48</v>
      </c>
      <c r="C126" s="7" t="s">
        <v>23</v>
      </c>
      <c r="D126" s="7" t="s">
        <v>71</v>
      </c>
      <c r="E126" s="7" t="s">
        <v>8</v>
      </c>
      <c r="F126" s="7" t="s">
        <v>5</v>
      </c>
      <c r="G126" s="9">
        <v>688.55</v>
      </c>
      <c r="H126" s="3">
        <f t="array" ref="H126">--(MATCH(A126&amp;B126&amp;D126&amp;E126,$A$2:$A$156&amp;$B$2:$B$156&amp;$D$2:$D$156&amp;$E$2:$E$156,)=ROW(A125))</f>
        <v>1</v>
      </c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</row>
    <row r="127" spans="1:19" x14ac:dyDescent="0.25">
      <c r="A127" s="7" t="s">
        <v>14</v>
      </c>
      <c r="B127" s="8" t="s">
        <v>48</v>
      </c>
      <c r="C127" s="7" t="s">
        <v>31</v>
      </c>
      <c r="D127" s="7" t="s">
        <v>71</v>
      </c>
      <c r="E127" s="7" t="s">
        <v>8</v>
      </c>
      <c r="F127" s="7" t="s">
        <v>5</v>
      </c>
      <c r="G127" s="9">
        <v>641.98</v>
      </c>
      <c r="H127" s="3">
        <f t="array" ref="H127">--(MATCH(A127&amp;B127&amp;D127&amp;E127,$A$2:$A$156&amp;$B$2:$B$156&amp;$D$2:$D$156&amp;$E$2:$E$156,)=ROW(A126))</f>
        <v>0</v>
      </c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</row>
    <row r="128" spans="1:19" x14ac:dyDescent="0.25">
      <c r="A128" s="7" t="s">
        <v>14</v>
      </c>
      <c r="B128" s="8" t="s">
        <v>49</v>
      </c>
      <c r="C128" s="7" t="s">
        <v>23</v>
      </c>
      <c r="D128" s="7" t="s">
        <v>71</v>
      </c>
      <c r="E128" s="7" t="s">
        <v>10</v>
      </c>
      <c r="F128" s="7" t="s">
        <v>5</v>
      </c>
      <c r="G128" s="9">
        <v>706.28</v>
      </c>
      <c r="H128" s="3">
        <f t="array" ref="H128">--(MATCH(A128&amp;B128&amp;D128&amp;E128,$A$2:$A$156&amp;$B$2:$B$156&amp;$D$2:$D$156&amp;$E$2:$E$156,)=ROW(A127))</f>
        <v>1</v>
      </c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</row>
    <row r="129" spans="1:19" x14ac:dyDescent="0.25">
      <c r="A129" s="7" t="s">
        <v>14</v>
      </c>
      <c r="B129" s="8" t="s">
        <v>49</v>
      </c>
      <c r="C129" s="7" t="s">
        <v>32</v>
      </c>
      <c r="D129" s="7" t="s">
        <v>71</v>
      </c>
      <c r="E129" s="7" t="s">
        <v>10</v>
      </c>
      <c r="F129" s="7" t="s">
        <v>5</v>
      </c>
      <c r="G129" s="9">
        <v>706.28</v>
      </c>
      <c r="H129" s="3">
        <f t="array" ref="H129">--(MATCH(A129&amp;B129&amp;D129&amp;E129,$A$2:$A$156&amp;$B$2:$B$156&amp;$D$2:$D$156&amp;$E$2:$E$156,)=ROW(A128))</f>
        <v>0</v>
      </c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</row>
    <row r="130" spans="1:19" x14ac:dyDescent="0.25">
      <c r="A130" s="7" t="s">
        <v>14</v>
      </c>
      <c r="B130" s="8" t="s">
        <v>49</v>
      </c>
      <c r="C130" s="7" t="s">
        <v>32</v>
      </c>
      <c r="D130" s="7" t="s">
        <v>71</v>
      </c>
      <c r="E130" s="7" t="s">
        <v>10</v>
      </c>
      <c r="F130" s="7" t="s">
        <v>5</v>
      </c>
      <c r="G130" s="9">
        <v>641.98</v>
      </c>
      <c r="H130" s="3">
        <f t="array" ref="H130">--(MATCH(A130&amp;B130&amp;D130&amp;E130,$A$2:$A$156&amp;$B$2:$B$156&amp;$D$2:$D$156&amp;$E$2:$E$156,)=ROW(A129))</f>
        <v>0</v>
      </c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</row>
    <row r="131" spans="1:19" x14ac:dyDescent="0.25">
      <c r="A131" s="7" t="s">
        <v>14</v>
      </c>
      <c r="B131" s="8" t="s">
        <v>49</v>
      </c>
      <c r="C131" s="7" t="s">
        <v>27</v>
      </c>
      <c r="D131" s="7" t="s">
        <v>24</v>
      </c>
      <c r="E131" s="7" t="s">
        <v>10</v>
      </c>
      <c r="F131" s="7" t="s">
        <v>5</v>
      </c>
      <c r="G131" s="9">
        <v>68.2</v>
      </c>
      <c r="H131" s="3">
        <f t="array" ref="H131">--(MATCH(A131&amp;B131&amp;D131&amp;E131,$A$2:$A$156&amp;$B$2:$B$156&amp;$D$2:$D$156&amp;$E$2:$E$156,)=ROW(A130))</f>
        <v>1</v>
      </c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</row>
    <row r="132" spans="1:19" x14ac:dyDescent="0.25">
      <c r="A132" s="7" t="s">
        <v>14</v>
      </c>
      <c r="B132" s="8" t="s">
        <v>49</v>
      </c>
      <c r="C132" s="7" t="s">
        <v>27</v>
      </c>
      <c r="D132" s="7" t="s">
        <v>24</v>
      </c>
      <c r="E132" s="7" t="s">
        <v>10</v>
      </c>
      <c r="F132" s="7" t="s">
        <v>5</v>
      </c>
      <c r="G132" s="9">
        <v>68.2</v>
      </c>
      <c r="H132" s="3">
        <f t="array" ref="H132">--(MATCH(A132&amp;B132&amp;D132&amp;E132,$A$2:$A$156&amp;$B$2:$B$156&amp;$D$2:$D$156&amp;$E$2:$E$156,)=ROW(A131))</f>
        <v>0</v>
      </c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</row>
    <row r="133" spans="1:19" x14ac:dyDescent="0.25">
      <c r="A133" s="7" t="s">
        <v>14</v>
      </c>
      <c r="B133" s="8" t="s">
        <v>70</v>
      </c>
      <c r="C133" s="7" t="s">
        <v>32</v>
      </c>
      <c r="D133" s="7" t="s">
        <v>71</v>
      </c>
      <c r="E133" s="7" t="s">
        <v>8</v>
      </c>
      <c r="F133" s="7" t="s">
        <v>5</v>
      </c>
      <c r="G133" s="9">
        <v>641.98</v>
      </c>
      <c r="H133" s="3">
        <f t="array" ref="H133">--(MATCH(A133&amp;B133&amp;D133&amp;E133,$A$2:$A$156&amp;$B$2:$B$156&amp;$D$2:$D$156&amp;$E$2:$E$156,)=ROW(A132))</f>
        <v>1</v>
      </c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</row>
    <row r="134" spans="1:19" x14ac:dyDescent="0.25">
      <c r="A134" s="7" t="s">
        <v>14</v>
      </c>
      <c r="B134" s="8" t="s">
        <v>50</v>
      </c>
      <c r="C134" s="7" t="s">
        <v>20</v>
      </c>
      <c r="D134" s="7" t="s">
        <v>17</v>
      </c>
      <c r="E134" s="7" t="s">
        <v>8</v>
      </c>
      <c r="F134" s="7" t="s">
        <v>5</v>
      </c>
      <c r="G134" s="9">
        <v>67.97</v>
      </c>
      <c r="H134" s="3">
        <f t="array" ref="H134">--(MATCH(A134&amp;B134&amp;D134&amp;E134,$A$2:$A$156&amp;$B$2:$B$156&amp;$D$2:$D$156&amp;$E$2:$E$156,)=ROW(A133))</f>
        <v>1</v>
      </c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</row>
    <row r="135" spans="1:19" x14ac:dyDescent="0.25">
      <c r="A135" s="7" t="s">
        <v>14</v>
      </c>
      <c r="B135" s="8" t="s">
        <v>50</v>
      </c>
      <c r="C135" s="7" t="s">
        <v>20</v>
      </c>
      <c r="D135" s="7" t="s">
        <v>17</v>
      </c>
      <c r="E135" s="7" t="s">
        <v>8</v>
      </c>
      <c r="F135" s="7" t="s">
        <v>5</v>
      </c>
      <c r="G135" s="9">
        <v>67.97</v>
      </c>
      <c r="H135" s="3">
        <f t="array" ref="H135">--(MATCH(A135&amp;B135&amp;D135&amp;E135,$A$2:$A$156&amp;$B$2:$B$156&amp;$D$2:$D$156&amp;$E$2:$E$156,)=ROW(A134))</f>
        <v>0</v>
      </c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</row>
    <row r="136" spans="1:19" x14ac:dyDescent="0.25">
      <c r="A136" s="7" t="s">
        <v>14</v>
      </c>
      <c r="B136" s="8" t="s">
        <v>50</v>
      </c>
      <c r="C136" s="7" t="s">
        <v>20</v>
      </c>
      <c r="D136" s="7" t="s">
        <v>17</v>
      </c>
      <c r="E136" s="7" t="s">
        <v>8</v>
      </c>
      <c r="F136" s="7" t="s">
        <v>5</v>
      </c>
      <c r="G136" s="9">
        <v>67.97</v>
      </c>
      <c r="H136" s="3">
        <f t="array" ref="H136">--(MATCH(A136&amp;B136&amp;D136&amp;E136,$A$2:$A$156&amp;$B$2:$B$156&amp;$D$2:$D$156&amp;$E$2:$E$156,)=ROW(A135))</f>
        <v>0</v>
      </c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</row>
    <row r="137" spans="1:19" x14ac:dyDescent="0.25">
      <c r="A137" s="7" t="s">
        <v>14</v>
      </c>
      <c r="B137" s="8" t="s">
        <v>51</v>
      </c>
      <c r="C137" s="7" t="s">
        <v>25</v>
      </c>
      <c r="D137" s="7" t="s">
        <v>24</v>
      </c>
      <c r="E137" s="7" t="s">
        <v>8</v>
      </c>
      <c r="F137" s="7" t="s">
        <v>5</v>
      </c>
      <c r="G137" s="9">
        <v>228.3</v>
      </c>
      <c r="H137" s="3">
        <f t="array" ref="H137">--(MATCH(A137&amp;B137&amp;D137&amp;E137,$A$2:$A$156&amp;$B$2:$B$156&amp;$D$2:$D$156&amp;$E$2:$E$156,)=ROW(A136))</f>
        <v>1</v>
      </c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</row>
    <row r="138" spans="1:19" x14ac:dyDescent="0.25">
      <c r="A138" s="7" t="s">
        <v>14</v>
      </c>
      <c r="B138" s="8" t="s">
        <v>52</v>
      </c>
      <c r="C138" s="7" t="s">
        <v>25</v>
      </c>
      <c r="D138" s="7" t="s">
        <v>24</v>
      </c>
      <c r="E138" s="7" t="s">
        <v>10</v>
      </c>
      <c r="F138" s="7" t="s">
        <v>5</v>
      </c>
      <c r="G138" s="9">
        <v>152.19999999999999</v>
      </c>
      <c r="H138" s="3">
        <f t="array" ref="H138">--(MATCH(A138&amp;B138&amp;D138&amp;E138,$A$2:$A$156&amp;$B$2:$B$156&amp;$D$2:$D$156&amp;$E$2:$E$156,)=ROW(A137))</f>
        <v>1</v>
      </c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</row>
    <row r="139" spans="1:19" x14ac:dyDescent="0.25">
      <c r="A139" s="7" t="s">
        <v>14</v>
      </c>
      <c r="B139" s="8" t="s">
        <v>52</v>
      </c>
      <c r="C139" s="7" t="s">
        <v>25</v>
      </c>
      <c r="D139" s="7" t="s">
        <v>24</v>
      </c>
      <c r="E139" s="7" t="s">
        <v>10</v>
      </c>
      <c r="F139" s="7" t="s">
        <v>5</v>
      </c>
      <c r="G139" s="9">
        <v>72.599999999999994</v>
      </c>
      <c r="H139" s="3">
        <f t="array" ref="H139">--(MATCH(A139&amp;B139&amp;D139&amp;E139,$A$2:$A$156&amp;$B$2:$B$156&amp;$D$2:$D$156&amp;$E$2:$E$156,)=ROW(A138))</f>
        <v>0</v>
      </c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</row>
    <row r="140" spans="1:19" x14ac:dyDescent="0.25">
      <c r="A140" s="7" t="s">
        <v>14</v>
      </c>
      <c r="B140" s="8" t="s">
        <v>52</v>
      </c>
      <c r="C140" s="7" t="s">
        <v>25</v>
      </c>
      <c r="D140" s="7" t="s">
        <v>24</v>
      </c>
      <c r="E140" s="7" t="s">
        <v>10</v>
      </c>
      <c r="F140" s="7" t="s">
        <v>5</v>
      </c>
      <c r="G140" s="9">
        <v>142.5</v>
      </c>
      <c r="H140" s="3">
        <f t="array" ref="H140">--(MATCH(A140&amp;B140&amp;D140&amp;E140,$A$2:$A$156&amp;$B$2:$B$156&amp;$D$2:$D$156&amp;$E$2:$E$156,)=ROW(A139))</f>
        <v>0</v>
      </c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</row>
    <row r="141" spans="1:19" x14ac:dyDescent="0.25">
      <c r="A141" s="7" t="s">
        <v>14</v>
      </c>
      <c r="B141" s="8" t="s">
        <v>52</v>
      </c>
      <c r="C141" s="7" t="s">
        <v>20</v>
      </c>
      <c r="D141" s="7" t="s">
        <v>17</v>
      </c>
      <c r="E141" s="7" t="s">
        <v>10</v>
      </c>
      <c r="F141" s="7" t="s">
        <v>5</v>
      </c>
      <c r="G141" s="9">
        <v>235.5</v>
      </c>
      <c r="H141" s="3">
        <f t="array" ref="H141">--(MATCH(A141&amp;B141&amp;D141&amp;E141,$A$2:$A$156&amp;$B$2:$B$156&amp;$D$2:$D$156&amp;$E$2:$E$156,)=ROW(A140))</f>
        <v>1</v>
      </c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</row>
    <row r="142" spans="1:19" x14ac:dyDescent="0.25">
      <c r="A142" s="7" t="s">
        <v>14</v>
      </c>
      <c r="B142" s="8" t="s">
        <v>52</v>
      </c>
      <c r="C142" s="7" t="s">
        <v>20</v>
      </c>
      <c r="D142" s="7" t="s">
        <v>17</v>
      </c>
      <c r="E142" s="7" t="s">
        <v>10</v>
      </c>
      <c r="F142" s="7" t="s">
        <v>5</v>
      </c>
      <c r="G142" s="9">
        <v>159.44999999999999</v>
      </c>
      <c r="H142" s="3">
        <f t="array" ref="H142">--(MATCH(A142&amp;B142&amp;D142&amp;E142,$A$2:$A$156&amp;$B$2:$B$156&amp;$D$2:$D$156&amp;$E$2:$E$156,)=ROW(A141))</f>
        <v>0</v>
      </c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</row>
    <row r="143" spans="1:19" x14ac:dyDescent="0.25">
      <c r="A143" s="7" t="s">
        <v>14</v>
      </c>
      <c r="B143" s="8" t="s">
        <v>52</v>
      </c>
      <c r="C143" s="7" t="s">
        <v>19</v>
      </c>
      <c r="D143" s="7" t="s">
        <v>17</v>
      </c>
      <c r="E143" s="7" t="s">
        <v>10</v>
      </c>
      <c r="F143" s="7" t="s">
        <v>5</v>
      </c>
      <c r="G143" s="9">
        <v>353.25</v>
      </c>
      <c r="H143" s="3">
        <f t="array" ref="H143">--(MATCH(A143&amp;B143&amp;D143&amp;E143,$A$2:$A$156&amp;$B$2:$B$156&amp;$D$2:$D$156&amp;$E$2:$E$156,)=ROW(A142))</f>
        <v>0</v>
      </c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</row>
    <row r="144" spans="1:19" x14ac:dyDescent="0.25">
      <c r="A144" s="7" t="s">
        <v>14</v>
      </c>
      <c r="B144" s="8" t="s">
        <v>41</v>
      </c>
      <c r="C144" s="7" t="s">
        <v>25</v>
      </c>
      <c r="D144" s="7" t="s">
        <v>24</v>
      </c>
      <c r="E144" s="7" t="s">
        <v>10</v>
      </c>
      <c r="F144" s="7" t="s">
        <v>5</v>
      </c>
      <c r="G144" s="9">
        <v>228.3</v>
      </c>
      <c r="H144" s="3">
        <f t="array" ref="H144">--(MATCH(A144&amp;B144&amp;D144&amp;E144,$A$2:$A$156&amp;$B$2:$B$156&amp;$D$2:$D$156&amp;$E$2:$E$156,)=ROW(A143))</f>
        <v>1</v>
      </c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</row>
    <row r="145" spans="1:19" x14ac:dyDescent="0.25">
      <c r="A145" s="7" t="s">
        <v>14</v>
      </c>
      <c r="B145" s="8" t="s">
        <v>41</v>
      </c>
      <c r="C145" s="7" t="s">
        <v>19</v>
      </c>
      <c r="D145" s="7" t="s">
        <v>17</v>
      </c>
      <c r="E145" s="7" t="s">
        <v>10</v>
      </c>
      <c r="F145" s="7" t="s">
        <v>5</v>
      </c>
      <c r="G145" s="9">
        <v>637.79999999999995</v>
      </c>
      <c r="H145" s="3">
        <f t="array" ref="H145">--(MATCH(A145&amp;B145&amp;D145&amp;E145,$A$2:$A$156&amp;$B$2:$B$156&amp;$D$2:$D$156&amp;$E$2:$E$156,)=ROW(A144))</f>
        <v>1</v>
      </c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</row>
    <row r="146" spans="1:19" x14ac:dyDescent="0.25">
      <c r="A146" s="7" t="s">
        <v>14</v>
      </c>
      <c r="B146" s="8" t="s">
        <v>41</v>
      </c>
      <c r="C146" s="7" t="s">
        <v>19</v>
      </c>
      <c r="D146" s="7" t="s">
        <v>17</v>
      </c>
      <c r="E146" s="7" t="s">
        <v>10</v>
      </c>
      <c r="F146" s="7" t="s">
        <v>5</v>
      </c>
      <c r="G146" s="9">
        <v>637.79999999999995</v>
      </c>
      <c r="H146" s="3">
        <f t="array" ref="H146">--(MATCH(A146&amp;B146&amp;D146&amp;E146,$A$2:$A$156&amp;$B$2:$B$156&amp;$D$2:$D$156&amp;$E$2:$E$156,)=ROW(A145))</f>
        <v>0</v>
      </c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</row>
    <row r="147" spans="1:19" x14ac:dyDescent="0.25">
      <c r="A147" s="7" t="s">
        <v>14</v>
      </c>
      <c r="B147" s="8" t="s">
        <v>41</v>
      </c>
      <c r="C147" s="7" t="s">
        <v>19</v>
      </c>
      <c r="D147" s="7" t="s">
        <v>17</v>
      </c>
      <c r="E147" s="7" t="s">
        <v>10</v>
      </c>
      <c r="F147" s="7" t="s">
        <v>5</v>
      </c>
      <c r="G147" s="9">
        <v>2237.25</v>
      </c>
      <c r="H147" s="3">
        <f t="array" ref="H147">--(MATCH(A147&amp;B147&amp;D147&amp;E147,$A$2:$A$156&amp;$B$2:$B$156&amp;$D$2:$D$156&amp;$E$2:$E$156,)=ROW(A146))</f>
        <v>0</v>
      </c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</row>
    <row r="148" spans="1:19" x14ac:dyDescent="0.25">
      <c r="A148" s="7" t="s">
        <v>14</v>
      </c>
      <c r="B148" s="8" t="s">
        <v>41</v>
      </c>
      <c r="C148" s="7" t="s">
        <v>19</v>
      </c>
      <c r="D148" s="7" t="s">
        <v>17</v>
      </c>
      <c r="E148" s="7" t="s">
        <v>10</v>
      </c>
      <c r="F148" s="7" t="s">
        <v>5</v>
      </c>
      <c r="G148" s="9">
        <v>637.79999999999995</v>
      </c>
      <c r="H148" s="3">
        <f t="array" ref="H148">--(MATCH(A148&amp;B148&amp;D148&amp;E148,$A$2:$A$156&amp;$B$2:$B$156&amp;$D$2:$D$156&amp;$E$2:$E$156,)=ROW(A147))</f>
        <v>0</v>
      </c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</row>
    <row r="149" spans="1:19" x14ac:dyDescent="0.25">
      <c r="A149" s="7" t="s">
        <v>14</v>
      </c>
      <c r="B149" s="8" t="s">
        <v>41</v>
      </c>
      <c r="C149" s="7" t="s">
        <v>19</v>
      </c>
      <c r="D149" s="7" t="s">
        <v>17</v>
      </c>
      <c r="E149" s="7" t="s">
        <v>10</v>
      </c>
      <c r="F149" s="7" t="s">
        <v>5</v>
      </c>
      <c r="G149" s="9">
        <v>2237.25</v>
      </c>
      <c r="H149" s="3">
        <f t="array" ref="H149">--(MATCH(A149&amp;B149&amp;D149&amp;E149,$A$2:$A$156&amp;$B$2:$B$156&amp;$D$2:$D$156&amp;$E$2:$E$156,)=ROW(A148))</f>
        <v>0</v>
      </c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</row>
    <row r="150" spans="1:19" x14ac:dyDescent="0.25">
      <c r="A150" s="7" t="s">
        <v>14</v>
      </c>
      <c r="B150" s="8" t="s">
        <v>40</v>
      </c>
      <c r="C150" s="7" t="s">
        <v>19</v>
      </c>
      <c r="D150" s="7" t="s">
        <v>17</v>
      </c>
      <c r="E150" s="7" t="s">
        <v>8</v>
      </c>
      <c r="F150" s="7" t="s">
        <v>5</v>
      </c>
      <c r="G150" s="9">
        <v>318.89999999999998</v>
      </c>
      <c r="H150" s="3">
        <f t="array" ref="H150">--(MATCH(A150&amp;B150&amp;D150&amp;E150,$A$2:$A$156&amp;$B$2:$B$156&amp;$D$2:$D$156&amp;$E$2:$E$156,)=ROW(A149))</f>
        <v>1</v>
      </c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</row>
    <row r="151" spans="1:19" x14ac:dyDescent="0.25">
      <c r="A151" s="7" t="s">
        <v>14</v>
      </c>
      <c r="B151" s="8" t="s">
        <v>40</v>
      </c>
      <c r="C151" s="7" t="s">
        <v>20</v>
      </c>
      <c r="D151" s="7" t="s">
        <v>17</v>
      </c>
      <c r="E151" s="7" t="s">
        <v>8</v>
      </c>
      <c r="F151" s="7" t="s">
        <v>5</v>
      </c>
      <c r="G151" s="9">
        <v>706.5</v>
      </c>
      <c r="H151" s="3">
        <f t="array" ref="H151">--(MATCH(A151&amp;B151&amp;D151&amp;E151,$A$2:$A$156&amp;$B$2:$B$156&amp;$D$2:$D$156&amp;$E$2:$E$156,)=ROW(A150))</f>
        <v>0</v>
      </c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</row>
    <row r="152" spans="1:19" x14ac:dyDescent="0.25">
      <c r="A152" s="7" t="s">
        <v>14</v>
      </c>
      <c r="B152" s="8" t="s">
        <v>40</v>
      </c>
      <c r="C152" s="7" t="s">
        <v>20</v>
      </c>
      <c r="D152" s="7" t="s">
        <v>17</v>
      </c>
      <c r="E152" s="7" t="s">
        <v>8</v>
      </c>
      <c r="F152" s="7" t="s">
        <v>5</v>
      </c>
      <c r="G152" s="9">
        <v>212.6</v>
      </c>
      <c r="H152" s="3">
        <f t="array" ref="H152">--(MATCH(A152&amp;B152&amp;D152&amp;E152,$A$2:$A$156&amp;$B$2:$B$156&amp;$D$2:$D$156&amp;$E$2:$E$156,)=ROW(A151))</f>
        <v>0</v>
      </c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</row>
    <row r="153" spans="1:19" x14ac:dyDescent="0.25">
      <c r="A153" s="7" t="s">
        <v>14</v>
      </c>
      <c r="B153" s="8" t="s">
        <v>40</v>
      </c>
      <c r="C153" s="7" t="s">
        <v>20</v>
      </c>
      <c r="D153" s="7" t="s">
        <v>17</v>
      </c>
      <c r="E153" s="7" t="s">
        <v>8</v>
      </c>
      <c r="F153" s="7" t="s">
        <v>5</v>
      </c>
      <c r="G153" s="9">
        <v>471</v>
      </c>
      <c r="H153" s="3">
        <f t="array" ref="H153">--(MATCH(A153&amp;B153&amp;D153&amp;E153,$A$2:$A$156&amp;$B$2:$B$156&amp;$D$2:$D$156&amp;$E$2:$E$156,)=ROW(A152))</f>
        <v>0</v>
      </c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</row>
    <row r="154" spans="1:19" x14ac:dyDescent="0.25">
      <c r="A154" s="7" t="s">
        <v>14</v>
      </c>
      <c r="B154" s="8" t="s">
        <v>39</v>
      </c>
      <c r="C154" s="7" t="s">
        <v>25</v>
      </c>
      <c r="D154" s="7" t="s">
        <v>24</v>
      </c>
      <c r="E154" s="7" t="s">
        <v>8</v>
      </c>
      <c r="F154" s="7" t="s">
        <v>5</v>
      </c>
      <c r="G154" s="9">
        <v>175.05</v>
      </c>
      <c r="H154" s="3">
        <f t="array" ref="H154">--(MATCH(A154&amp;B154&amp;D154&amp;E154,$A$2:$A$156&amp;$B$2:$B$156&amp;$D$2:$D$156&amp;$E$2:$E$156,)=ROW(A153))</f>
        <v>1</v>
      </c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</row>
    <row r="155" spans="1:19" x14ac:dyDescent="0.25">
      <c r="A155" s="7" t="s">
        <v>14</v>
      </c>
      <c r="B155" s="8" t="s">
        <v>39</v>
      </c>
      <c r="C155" s="7" t="s">
        <v>25</v>
      </c>
      <c r="D155" s="7" t="s">
        <v>24</v>
      </c>
      <c r="E155" s="7" t="s">
        <v>8</v>
      </c>
      <c r="F155" s="7" t="s">
        <v>5</v>
      </c>
      <c r="G155" s="9">
        <v>222.6</v>
      </c>
      <c r="H155" s="3">
        <f t="array" ref="H155">--(MATCH(A155&amp;B155&amp;D155&amp;E155,$A$2:$A$156&amp;$B$2:$B$156&amp;$D$2:$D$156&amp;$E$2:$E$156,)=ROW(A154))</f>
        <v>0</v>
      </c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</row>
    <row r="156" spans="1:19" x14ac:dyDescent="0.25">
      <c r="A156" s="7" t="s">
        <v>14</v>
      </c>
      <c r="B156" s="8" t="s">
        <v>38</v>
      </c>
      <c r="C156" s="7" t="s">
        <v>25</v>
      </c>
      <c r="D156" s="7" t="s">
        <v>24</v>
      </c>
      <c r="E156" s="7" t="s">
        <v>8</v>
      </c>
      <c r="F156" s="7" t="s">
        <v>5</v>
      </c>
      <c r="G156" s="9">
        <v>76.099999999999994</v>
      </c>
      <c r="H156" s="3">
        <f t="array" ref="H156">--(MATCH(A156&amp;B156&amp;D156&amp;E156,$A$2:$A$156&amp;$B$2:$B$156&amp;$D$2:$D$156&amp;$E$2:$E$156,)=ROW(A155))</f>
        <v>1</v>
      </c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</row>
  </sheetData>
  <autoFilter ref="A1:H156"/>
  <mergeCells count="155">
    <mergeCell ref="I153:S153"/>
    <mergeCell ref="I154:S154"/>
    <mergeCell ref="I155:S155"/>
    <mergeCell ref="I156:S156"/>
    <mergeCell ref="I130:S130"/>
    <mergeCell ref="I131:S131"/>
    <mergeCell ref="I132:S132"/>
    <mergeCell ref="I133:S133"/>
    <mergeCell ref="I134:S134"/>
    <mergeCell ref="I135:S135"/>
    <mergeCell ref="I136:S136"/>
    <mergeCell ref="I137:S137"/>
    <mergeCell ref="I138:S138"/>
    <mergeCell ref="I139:S139"/>
    <mergeCell ref="I140:S140"/>
    <mergeCell ref="I141:S141"/>
    <mergeCell ref="I142:S142"/>
    <mergeCell ref="I143:S143"/>
    <mergeCell ref="I144:S144"/>
    <mergeCell ref="I145:S145"/>
    <mergeCell ref="I146:S146"/>
    <mergeCell ref="I147:S147"/>
    <mergeCell ref="I148:S148"/>
    <mergeCell ref="I149:S149"/>
    <mergeCell ref="I150:S150"/>
    <mergeCell ref="I151:S151"/>
    <mergeCell ref="I152:S152"/>
    <mergeCell ref="I113:S113"/>
    <mergeCell ref="I114:S114"/>
    <mergeCell ref="I115:S115"/>
    <mergeCell ref="I116:S116"/>
    <mergeCell ref="I117:S117"/>
    <mergeCell ref="I118:S118"/>
    <mergeCell ref="I119:S119"/>
    <mergeCell ref="I120:S120"/>
    <mergeCell ref="I121:S121"/>
    <mergeCell ref="I122:S122"/>
    <mergeCell ref="I123:S123"/>
    <mergeCell ref="I124:S124"/>
    <mergeCell ref="I125:S125"/>
    <mergeCell ref="I126:S126"/>
    <mergeCell ref="I127:S127"/>
    <mergeCell ref="I128:S128"/>
    <mergeCell ref="I129:S129"/>
    <mergeCell ref="I96:S96"/>
    <mergeCell ref="I97:S97"/>
    <mergeCell ref="I98:S98"/>
    <mergeCell ref="I99:S99"/>
    <mergeCell ref="I100:S100"/>
    <mergeCell ref="I101:S101"/>
    <mergeCell ref="I102:S102"/>
    <mergeCell ref="I103:S103"/>
    <mergeCell ref="I104:S104"/>
    <mergeCell ref="I105:S105"/>
    <mergeCell ref="I106:S106"/>
    <mergeCell ref="I107:S107"/>
    <mergeCell ref="I108:S108"/>
    <mergeCell ref="I109:S109"/>
    <mergeCell ref="I110:S110"/>
    <mergeCell ref="I111:S111"/>
    <mergeCell ref="I112:S112"/>
    <mergeCell ref="I79:S79"/>
    <mergeCell ref="I80:S80"/>
    <mergeCell ref="I81:S81"/>
    <mergeCell ref="I82:S82"/>
    <mergeCell ref="I83:S83"/>
    <mergeCell ref="I84:S84"/>
    <mergeCell ref="I85:S85"/>
    <mergeCell ref="I86:S86"/>
    <mergeCell ref="I87:S87"/>
    <mergeCell ref="I88:S88"/>
    <mergeCell ref="I89:S89"/>
    <mergeCell ref="I90:S90"/>
    <mergeCell ref="I91:S91"/>
    <mergeCell ref="I92:S92"/>
    <mergeCell ref="I93:S93"/>
    <mergeCell ref="I94:S94"/>
    <mergeCell ref="I95:S95"/>
    <mergeCell ref="I62:S62"/>
    <mergeCell ref="I63:S63"/>
    <mergeCell ref="I64:S64"/>
    <mergeCell ref="I65:S65"/>
    <mergeCell ref="I66:S66"/>
    <mergeCell ref="I67:S67"/>
    <mergeCell ref="I68:S68"/>
    <mergeCell ref="I69:S69"/>
    <mergeCell ref="I70:S70"/>
    <mergeCell ref="I71:S71"/>
    <mergeCell ref="I72:S72"/>
    <mergeCell ref="I73:S73"/>
    <mergeCell ref="I74:S74"/>
    <mergeCell ref="I75:S75"/>
    <mergeCell ref="I76:S76"/>
    <mergeCell ref="I77:S77"/>
    <mergeCell ref="I78:S78"/>
    <mergeCell ref="I60:S60"/>
    <mergeCell ref="I18:S18"/>
    <mergeCell ref="I19:S19"/>
    <mergeCell ref="I20:S20"/>
    <mergeCell ref="I21:S21"/>
    <mergeCell ref="I22:S22"/>
    <mergeCell ref="I23:S23"/>
    <mergeCell ref="I24:S24"/>
    <mergeCell ref="I25:S25"/>
    <mergeCell ref="I26:S26"/>
    <mergeCell ref="I27:S27"/>
    <mergeCell ref="I45:S45"/>
    <mergeCell ref="I46:S46"/>
    <mergeCell ref="I47:S47"/>
    <mergeCell ref="I48:S48"/>
    <mergeCell ref="I49:S49"/>
    <mergeCell ref="I50:S50"/>
    <mergeCell ref="I51:S51"/>
    <mergeCell ref="I52:S52"/>
    <mergeCell ref="I53:S53"/>
    <mergeCell ref="I61:S61"/>
    <mergeCell ref="I28:S28"/>
    <mergeCell ref="I29:S29"/>
    <mergeCell ref="I30:S30"/>
    <mergeCell ref="I31:S31"/>
    <mergeCell ref="I32:S32"/>
    <mergeCell ref="I33:S33"/>
    <mergeCell ref="I34:S34"/>
    <mergeCell ref="I35:S35"/>
    <mergeCell ref="I36:S36"/>
    <mergeCell ref="I37:S37"/>
    <mergeCell ref="I38:S38"/>
    <mergeCell ref="I39:S39"/>
    <mergeCell ref="I40:S40"/>
    <mergeCell ref="I41:S41"/>
    <mergeCell ref="I42:S42"/>
    <mergeCell ref="I43:S43"/>
    <mergeCell ref="I44:S44"/>
    <mergeCell ref="I54:S54"/>
    <mergeCell ref="I55:S55"/>
    <mergeCell ref="I56:S56"/>
    <mergeCell ref="I57:S57"/>
    <mergeCell ref="I58:S58"/>
    <mergeCell ref="I59:S59"/>
    <mergeCell ref="I11:S11"/>
    <mergeCell ref="I12:S12"/>
    <mergeCell ref="I13:S13"/>
    <mergeCell ref="I14:S14"/>
    <mergeCell ref="I15:S15"/>
    <mergeCell ref="I16:S16"/>
    <mergeCell ref="I17:S17"/>
    <mergeCell ref="I2:S2"/>
    <mergeCell ref="I3:S3"/>
    <mergeCell ref="I4:S4"/>
    <mergeCell ref="I5:S5"/>
    <mergeCell ref="I6:S6"/>
    <mergeCell ref="I7:S7"/>
    <mergeCell ref="I8:S8"/>
    <mergeCell ref="I9:S9"/>
    <mergeCell ref="I10:S1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2017-09-26T15:01:14Z</dcterms:modified>
</cp:coreProperties>
</file>