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spbiphones/Documents/Анализ эк конъюнктуры/"/>
    </mc:Choice>
  </mc:AlternateContent>
  <bookViews>
    <workbookView xWindow="600" yWindow="440" windowWidth="32960" windowHeight="19200" tabRatio="500"/>
  </bookViews>
  <sheets>
    <sheet name="Лист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3" i="1" l="1"/>
  <c r="M4" i="1"/>
  <c r="L253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N159" i="1"/>
  <c r="O159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M201" i="1"/>
  <c r="N201" i="1"/>
  <c r="O201" i="1"/>
  <c r="M202" i="1"/>
  <c r="N202" i="1"/>
  <c r="O202" i="1"/>
  <c r="M203" i="1"/>
  <c r="N203" i="1"/>
  <c r="O203" i="1"/>
  <c r="M204" i="1"/>
  <c r="N204" i="1"/>
  <c r="O204" i="1"/>
  <c r="M205" i="1"/>
  <c r="N205" i="1"/>
  <c r="O205" i="1"/>
  <c r="M206" i="1"/>
  <c r="N206" i="1"/>
  <c r="O206" i="1"/>
  <c r="M207" i="1"/>
  <c r="N207" i="1"/>
  <c r="O207" i="1"/>
  <c r="M208" i="1"/>
  <c r="N208" i="1"/>
  <c r="O208" i="1"/>
  <c r="M209" i="1"/>
  <c r="N209" i="1"/>
  <c r="O209" i="1"/>
  <c r="M210" i="1"/>
  <c r="N210" i="1"/>
  <c r="O210" i="1"/>
  <c r="M211" i="1"/>
  <c r="N211" i="1"/>
  <c r="O211" i="1"/>
  <c r="M212" i="1"/>
  <c r="N212" i="1"/>
  <c r="O212" i="1"/>
  <c r="M213" i="1"/>
  <c r="N213" i="1"/>
  <c r="O213" i="1"/>
  <c r="M214" i="1"/>
  <c r="N214" i="1"/>
  <c r="O214" i="1"/>
  <c r="M215" i="1"/>
  <c r="N215" i="1"/>
  <c r="O215" i="1"/>
  <c r="M216" i="1"/>
  <c r="N216" i="1"/>
  <c r="O216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21" i="1"/>
  <c r="N221" i="1"/>
  <c r="O221" i="1"/>
  <c r="M222" i="1"/>
  <c r="N222" i="1"/>
  <c r="O222" i="1"/>
  <c r="M223" i="1"/>
  <c r="N223" i="1"/>
  <c r="O223" i="1"/>
  <c r="M224" i="1"/>
  <c r="N224" i="1"/>
  <c r="O224" i="1"/>
  <c r="M225" i="1"/>
  <c r="N225" i="1"/>
  <c r="O225" i="1"/>
  <c r="M226" i="1"/>
  <c r="N226" i="1"/>
  <c r="O226" i="1"/>
  <c r="M227" i="1"/>
  <c r="N227" i="1"/>
  <c r="O227" i="1"/>
  <c r="M228" i="1"/>
  <c r="N228" i="1"/>
  <c r="O228" i="1"/>
  <c r="M229" i="1"/>
  <c r="N229" i="1"/>
  <c r="O229" i="1"/>
  <c r="M230" i="1"/>
  <c r="N230" i="1"/>
  <c r="O230" i="1"/>
  <c r="M231" i="1"/>
  <c r="N231" i="1"/>
  <c r="O231" i="1"/>
  <c r="M232" i="1"/>
  <c r="N232" i="1"/>
  <c r="O232" i="1"/>
  <c r="M233" i="1"/>
  <c r="N233" i="1"/>
  <c r="O233" i="1"/>
  <c r="O255" i="1"/>
  <c r="O256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5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55" i="1"/>
  <c r="Q257" i="1"/>
  <c r="Q258" i="1"/>
  <c r="K265" i="1"/>
  <c r="B253" i="1"/>
  <c r="D4" i="1"/>
  <c r="C253" i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62" i="1"/>
  <c r="E62" i="1"/>
  <c r="F62" i="1"/>
  <c r="D63" i="1"/>
  <c r="E63" i="1"/>
  <c r="F63" i="1"/>
  <c r="D64" i="1"/>
  <c r="E64" i="1"/>
  <c r="F64" i="1"/>
  <c r="D65" i="1"/>
  <c r="E65" i="1"/>
  <c r="F65" i="1"/>
  <c r="D66" i="1"/>
  <c r="E66" i="1"/>
  <c r="F66" i="1"/>
  <c r="D67" i="1"/>
  <c r="E67" i="1"/>
  <c r="F67" i="1"/>
  <c r="D68" i="1"/>
  <c r="E68" i="1"/>
  <c r="F68" i="1"/>
  <c r="D69" i="1"/>
  <c r="E69" i="1"/>
  <c r="F69" i="1"/>
  <c r="D70" i="1"/>
  <c r="E70" i="1"/>
  <c r="F70" i="1"/>
  <c r="D71" i="1"/>
  <c r="E71" i="1"/>
  <c r="F71" i="1"/>
  <c r="D72" i="1"/>
  <c r="E72" i="1"/>
  <c r="F72" i="1"/>
  <c r="D73" i="1"/>
  <c r="E73" i="1"/>
  <c r="F73" i="1"/>
  <c r="D74" i="1"/>
  <c r="E74" i="1"/>
  <c r="F74" i="1"/>
  <c r="D75" i="1"/>
  <c r="E75" i="1"/>
  <c r="F75" i="1"/>
  <c r="D76" i="1"/>
  <c r="E76" i="1"/>
  <c r="F76" i="1"/>
  <c r="D77" i="1"/>
  <c r="E77" i="1"/>
  <c r="F77" i="1"/>
  <c r="D78" i="1"/>
  <c r="E78" i="1"/>
  <c r="F78" i="1"/>
  <c r="D79" i="1"/>
  <c r="E79" i="1"/>
  <c r="F79" i="1"/>
  <c r="D80" i="1"/>
  <c r="E80" i="1"/>
  <c r="F80" i="1"/>
  <c r="D81" i="1"/>
  <c r="E81" i="1"/>
  <c r="F81" i="1"/>
  <c r="D82" i="1"/>
  <c r="E82" i="1"/>
  <c r="F82" i="1"/>
  <c r="D83" i="1"/>
  <c r="E83" i="1"/>
  <c r="F83" i="1"/>
  <c r="D84" i="1"/>
  <c r="E84" i="1"/>
  <c r="F84" i="1"/>
  <c r="D85" i="1"/>
  <c r="E85" i="1"/>
  <c r="F85" i="1"/>
  <c r="D86" i="1"/>
  <c r="E86" i="1"/>
  <c r="F86" i="1"/>
  <c r="D87" i="1"/>
  <c r="E87" i="1"/>
  <c r="F87" i="1"/>
  <c r="D88" i="1"/>
  <c r="E88" i="1"/>
  <c r="F88" i="1"/>
  <c r="D89" i="1"/>
  <c r="E89" i="1"/>
  <c r="F89" i="1"/>
  <c r="D90" i="1"/>
  <c r="E90" i="1"/>
  <c r="F90" i="1"/>
  <c r="D91" i="1"/>
  <c r="E91" i="1"/>
  <c r="F91" i="1"/>
  <c r="D92" i="1"/>
  <c r="E92" i="1"/>
  <c r="F92" i="1"/>
  <c r="D93" i="1"/>
  <c r="E93" i="1"/>
  <c r="F93" i="1"/>
  <c r="D94" i="1"/>
  <c r="E94" i="1"/>
  <c r="F94" i="1"/>
  <c r="D95" i="1"/>
  <c r="E95" i="1"/>
  <c r="F95" i="1"/>
  <c r="D96" i="1"/>
  <c r="E96" i="1"/>
  <c r="F96" i="1"/>
  <c r="D97" i="1"/>
  <c r="E97" i="1"/>
  <c r="F97" i="1"/>
  <c r="D98" i="1"/>
  <c r="E98" i="1"/>
  <c r="F98" i="1"/>
  <c r="D99" i="1"/>
  <c r="E99" i="1"/>
  <c r="F99" i="1"/>
  <c r="D100" i="1"/>
  <c r="E100" i="1"/>
  <c r="F100" i="1"/>
  <c r="D101" i="1"/>
  <c r="E101" i="1"/>
  <c r="F101" i="1"/>
  <c r="D102" i="1"/>
  <c r="E102" i="1"/>
  <c r="F102" i="1"/>
  <c r="D103" i="1"/>
  <c r="E103" i="1"/>
  <c r="F103" i="1"/>
  <c r="D104" i="1"/>
  <c r="E104" i="1"/>
  <c r="F104" i="1"/>
  <c r="D105" i="1"/>
  <c r="E105" i="1"/>
  <c r="F105" i="1"/>
  <c r="D106" i="1"/>
  <c r="E106" i="1"/>
  <c r="F106" i="1"/>
  <c r="D107" i="1"/>
  <c r="E107" i="1"/>
  <c r="F107" i="1"/>
  <c r="D108" i="1"/>
  <c r="E108" i="1"/>
  <c r="F108" i="1"/>
  <c r="D109" i="1"/>
  <c r="E109" i="1"/>
  <c r="F109" i="1"/>
  <c r="D110" i="1"/>
  <c r="E110" i="1"/>
  <c r="F110" i="1"/>
  <c r="D111" i="1"/>
  <c r="E111" i="1"/>
  <c r="F111" i="1"/>
  <c r="D112" i="1"/>
  <c r="E112" i="1"/>
  <c r="F112" i="1"/>
  <c r="D113" i="1"/>
  <c r="E113" i="1"/>
  <c r="F113" i="1"/>
  <c r="D114" i="1"/>
  <c r="E114" i="1"/>
  <c r="F114" i="1"/>
  <c r="D115" i="1"/>
  <c r="E115" i="1"/>
  <c r="F115" i="1"/>
  <c r="D116" i="1"/>
  <c r="E116" i="1"/>
  <c r="F11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D122" i="1"/>
  <c r="E122" i="1"/>
  <c r="F122" i="1"/>
  <c r="D123" i="1"/>
  <c r="E123" i="1"/>
  <c r="F123" i="1"/>
  <c r="D124" i="1"/>
  <c r="E124" i="1"/>
  <c r="F124" i="1"/>
  <c r="D125" i="1"/>
  <c r="E125" i="1"/>
  <c r="F125" i="1"/>
  <c r="D126" i="1"/>
  <c r="E126" i="1"/>
  <c r="F126" i="1"/>
  <c r="D127" i="1"/>
  <c r="E127" i="1"/>
  <c r="F127" i="1"/>
  <c r="D128" i="1"/>
  <c r="E128" i="1"/>
  <c r="F128" i="1"/>
  <c r="D129" i="1"/>
  <c r="E129" i="1"/>
  <c r="F129" i="1"/>
  <c r="D130" i="1"/>
  <c r="E130" i="1"/>
  <c r="F130" i="1"/>
  <c r="D131" i="1"/>
  <c r="E131" i="1"/>
  <c r="F131" i="1"/>
  <c r="D132" i="1"/>
  <c r="E132" i="1"/>
  <c r="F132" i="1"/>
  <c r="D133" i="1"/>
  <c r="E133" i="1"/>
  <c r="F133" i="1"/>
  <c r="D134" i="1"/>
  <c r="E134" i="1"/>
  <c r="F134" i="1"/>
  <c r="D135" i="1"/>
  <c r="E135" i="1"/>
  <c r="F135" i="1"/>
  <c r="D136" i="1"/>
  <c r="E136" i="1"/>
  <c r="F136" i="1"/>
  <c r="D137" i="1"/>
  <c r="E137" i="1"/>
  <c r="F137" i="1"/>
  <c r="D138" i="1"/>
  <c r="E138" i="1"/>
  <c r="F138" i="1"/>
  <c r="D139" i="1"/>
  <c r="E139" i="1"/>
  <c r="F139" i="1"/>
  <c r="D140" i="1"/>
  <c r="E140" i="1"/>
  <c r="F140" i="1"/>
  <c r="D141" i="1"/>
  <c r="E141" i="1"/>
  <c r="F141" i="1"/>
  <c r="D142" i="1"/>
  <c r="E142" i="1"/>
  <c r="F142" i="1"/>
  <c r="D143" i="1"/>
  <c r="E143" i="1"/>
  <c r="F143" i="1"/>
  <c r="D144" i="1"/>
  <c r="E144" i="1"/>
  <c r="F144" i="1"/>
  <c r="D145" i="1"/>
  <c r="E145" i="1"/>
  <c r="F145" i="1"/>
  <c r="D146" i="1"/>
  <c r="E146" i="1"/>
  <c r="F146" i="1"/>
  <c r="D147" i="1"/>
  <c r="E147" i="1"/>
  <c r="F147" i="1"/>
  <c r="D148" i="1"/>
  <c r="E148" i="1"/>
  <c r="F148" i="1"/>
  <c r="D149" i="1"/>
  <c r="E149" i="1"/>
  <c r="F149" i="1"/>
  <c r="D150" i="1"/>
  <c r="E150" i="1"/>
  <c r="F150" i="1"/>
  <c r="D151" i="1"/>
  <c r="E151" i="1"/>
  <c r="F151" i="1"/>
  <c r="D152" i="1"/>
  <c r="E152" i="1"/>
  <c r="F152" i="1"/>
  <c r="D153" i="1"/>
  <c r="E153" i="1"/>
  <c r="F153" i="1"/>
  <c r="D154" i="1"/>
  <c r="E154" i="1"/>
  <c r="F154" i="1"/>
  <c r="D155" i="1"/>
  <c r="E155" i="1"/>
  <c r="F155" i="1"/>
  <c r="D156" i="1"/>
  <c r="E156" i="1"/>
  <c r="F156" i="1"/>
  <c r="D157" i="1"/>
  <c r="E157" i="1"/>
  <c r="F157" i="1"/>
  <c r="D158" i="1"/>
  <c r="E158" i="1"/>
  <c r="F158" i="1"/>
  <c r="D159" i="1"/>
  <c r="E159" i="1"/>
  <c r="F159" i="1"/>
  <c r="D160" i="1"/>
  <c r="E160" i="1"/>
  <c r="F160" i="1"/>
  <c r="D161" i="1"/>
  <c r="E161" i="1"/>
  <c r="F161" i="1"/>
  <c r="D162" i="1"/>
  <c r="E162" i="1"/>
  <c r="F162" i="1"/>
  <c r="D163" i="1"/>
  <c r="E163" i="1"/>
  <c r="F163" i="1"/>
  <c r="D164" i="1"/>
  <c r="E164" i="1"/>
  <c r="F164" i="1"/>
  <c r="D165" i="1"/>
  <c r="E165" i="1"/>
  <c r="F165" i="1"/>
  <c r="D166" i="1"/>
  <c r="E166" i="1"/>
  <c r="F166" i="1"/>
  <c r="D167" i="1"/>
  <c r="E167" i="1"/>
  <c r="F167" i="1"/>
  <c r="D168" i="1"/>
  <c r="E168" i="1"/>
  <c r="F168" i="1"/>
  <c r="D169" i="1"/>
  <c r="E169" i="1"/>
  <c r="F169" i="1"/>
  <c r="D170" i="1"/>
  <c r="E170" i="1"/>
  <c r="F170" i="1"/>
  <c r="D171" i="1"/>
  <c r="E171" i="1"/>
  <c r="F171" i="1"/>
  <c r="D172" i="1"/>
  <c r="E172" i="1"/>
  <c r="F172" i="1"/>
  <c r="D173" i="1"/>
  <c r="E173" i="1"/>
  <c r="F173" i="1"/>
  <c r="D174" i="1"/>
  <c r="E174" i="1"/>
  <c r="F174" i="1"/>
  <c r="D175" i="1"/>
  <c r="E175" i="1"/>
  <c r="F175" i="1"/>
  <c r="D176" i="1"/>
  <c r="E176" i="1"/>
  <c r="F176" i="1"/>
  <c r="D177" i="1"/>
  <c r="E177" i="1"/>
  <c r="F177" i="1"/>
  <c r="D178" i="1"/>
  <c r="E178" i="1"/>
  <c r="F178" i="1"/>
  <c r="D179" i="1"/>
  <c r="E179" i="1"/>
  <c r="F179" i="1"/>
  <c r="D180" i="1"/>
  <c r="E180" i="1"/>
  <c r="F180" i="1"/>
  <c r="D181" i="1"/>
  <c r="E181" i="1"/>
  <c r="F181" i="1"/>
  <c r="D182" i="1"/>
  <c r="E182" i="1"/>
  <c r="F182" i="1"/>
  <c r="D183" i="1"/>
  <c r="E183" i="1"/>
  <c r="F183" i="1"/>
  <c r="D184" i="1"/>
  <c r="E184" i="1"/>
  <c r="F184" i="1"/>
  <c r="D185" i="1"/>
  <c r="E185" i="1"/>
  <c r="F185" i="1"/>
  <c r="D186" i="1"/>
  <c r="E186" i="1"/>
  <c r="F186" i="1"/>
  <c r="D187" i="1"/>
  <c r="E187" i="1"/>
  <c r="F187" i="1"/>
  <c r="D188" i="1"/>
  <c r="E188" i="1"/>
  <c r="F188" i="1"/>
  <c r="D189" i="1"/>
  <c r="E189" i="1"/>
  <c r="F189" i="1"/>
  <c r="D190" i="1"/>
  <c r="E190" i="1"/>
  <c r="F190" i="1"/>
  <c r="D191" i="1"/>
  <c r="E191" i="1"/>
  <c r="F191" i="1"/>
  <c r="D192" i="1"/>
  <c r="E192" i="1"/>
  <c r="F192" i="1"/>
  <c r="D193" i="1"/>
  <c r="E193" i="1"/>
  <c r="F193" i="1"/>
  <c r="D194" i="1"/>
  <c r="E194" i="1"/>
  <c r="F194" i="1"/>
  <c r="D195" i="1"/>
  <c r="E195" i="1"/>
  <c r="F195" i="1"/>
  <c r="D196" i="1"/>
  <c r="E196" i="1"/>
  <c r="F196" i="1"/>
  <c r="D197" i="1"/>
  <c r="E197" i="1"/>
  <c r="F197" i="1"/>
  <c r="D198" i="1"/>
  <c r="E198" i="1"/>
  <c r="F198" i="1"/>
  <c r="D199" i="1"/>
  <c r="E199" i="1"/>
  <c r="F199" i="1"/>
  <c r="D200" i="1"/>
  <c r="E200" i="1"/>
  <c r="F200" i="1"/>
  <c r="D201" i="1"/>
  <c r="E201" i="1"/>
  <c r="F201" i="1"/>
  <c r="D202" i="1"/>
  <c r="E202" i="1"/>
  <c r="F202" i="1"/>
  <c r="D203" i="1"/>
  <c r="E203" i="1"/>
  <c r="F203" i="1"/>
  <c r="D204" i="1"/>
  <c r="E204" i="1"/>
  <c r="F204" i="1"/>
  <c r="D205" i="1"/>
  <c r="E205" i="1"/>
  <c r="F205" i="1"/>
  <c r="D206" i="1"/>
  <c r="E206" i="1"/>
  <c r="F206" i="1"/>
  <c r="D207" i="1"/>
  <c r="E207" i="1"/>
  <c r="F207" i="1"/>
  <c r="D208" i="1"/>
  <c r="E208" i="1"/>
  <c r="F208" i="1"/>
  <c r="D209" i="1"/>
  <c r="E209" i="1"/>
  <c r="F209" i="1"/>
  <c r="D210" i="1"/>
  <c r="E210" i="1"/>
  <c r="F210" i="1"/>
  <c r="D211" i="1"/>
  <c r="E211" i="1"/>
  <c r="F211" i="1"/>
  <c r="D212" i="1"/>
  <c r="E212" i="1"/>
  <c r="F212" i="1"/>
  <c r="D213" i="1"/>
  <c r="E213" i="1"/>
  <c r="F213" i="1"/>
  <c r="D214" i="1"/>
  <c r="E214" i="1"/>
  <c r="F214" i="1"/>
  <c r="D215" i="1"/>
  <c r="E215" i="1"/>
  <c r="F215" i="1"/>
  <c r="D216" i="1"/>
  <c r="E216" i="1"/>
  <c r="F216" i="1"/>
  <c r="D217" i="1"/>
  <c r="E217" i="1"/>
  <c r="F217" i="1"/>
  <c r="D218" i="1"/>
  <c r="E218" i="1"/>
  <c r="F218" i="1"/>
  <c r="D219" i="1"/>
  <c r="E219" i="1"/>
  <c r="F219" i="1"/>
  <c r="D220" i="1"/>
  <c r="E220" i="1"/>
  <c r="F220" i="1"/>
  <c r="D221" i="1"/>
  <c r="E221" i="1"/>
  <c r="F221" i="1"/>
  <c r="D222" i="1"/>
  <c r="E222" i="1"/>
  <c r="F222" i="1"/>
  <c r="D223" i="1"/>
  <c r="E223" i="1"/>
  <c r="F223" i="1"/>
  <c r="D224" i="1"/>
  <c r="E224" i="1"/>
  <c r="F224" i="1"/>
  <c r="D225" i="1"/>
  <c r="E225" i="1"/>
  <c r="F225" i="1"/>
  <c r="D226" i="1"/>
  <c r="E226" i="1"/>
  <c r="F226" i="1"/>
  <c r="D227" i="1"/>
  <c r="E227" i="1"/>
  <c r="F227" i="1"/>
  <c r="D228" i="1"/>
  <c r="E228" i="1"/>
  <c r="F228" i="1"/>
  <c r="D229" i="1"/>
  <c r="E229" i="1"/>
  <c r="F229" i="1"/>
  <c r="D230" i="1"/>
  <c r="E230" i="1"/>
  <c r="F230" i="1"/>
  <c r="D231" i="1"/>
  <c r="E231" i="1"/>
  <c r="F231" i="1"/>
  <c r="D232" i="1"/>
  <c r="E232" i="1"/>
  <c r="F232" i="1"/>
  <c r="D233" i="1"/>
  <c r="E233" i="1"/>
  <c r="F233" i="1"/>
  <c r="D234" i="1"/>
  <c r="E234" i="1"/>
  <c r="F234" i="1"/>
  <c r="F255" i="1"/>
  <c r="F25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55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55" i="1"/>
  <c r="H257" i="1"/>
  <c r="H258" i="1"/>
  <c r="K264" i="1"/>
</calcChain>
</file>

<file path=xl/sharedStrings.xml><?xml version="1.0" encoding="utf-8"?>
<sst xmlns="http://schemas.openxmlformats.org/spreadsheetml/2006/main" count="43" uniqueCount="25">
  <si>
    <t>[1]</t>
  </si>
  <si>
    <t>[2]</t>
  </si>
  <si>
    <t>[3]</t>
  </si>
  <si>
    <t>[4]</t>
  </si>
  <si>
    <t>[5]</t>
  </si>
  <si>
    <t>[6]</t>
  </si>
  <si>
    <t>[7]</t>
  </si>
  <si>
    <t>Yt</t>
  </si>
  <si>
    <t>Yt-1</t>
  </si>
  <si>
    <t>Yt - срYt</t>
  </si>
  <si>
    <t>(Yt-1) - ср(Y-1)</t>
  </si>
  <si>
    <t>[3] * [4]</t>
  </si>
  <si>
    <t>[3] ^2</t>
  </si>
  <si>
    <t>[4] ^2</t>
  </si>
  <si>
    <t>Yt-2</t>
  </si>
  <si>
    <t>(Yt-2) - ср(Y-2)</t>
  </si>
  <si>
    <t>Ср.зн</t>
  </si>
  <si>
    <t>Сумма</t>
  </si>
  <si>
    <t>Числитель</t>
  </si>
  <si>
    <t>Знаменатель</t>
  </si>
  <si>
    <t>r(t-1)</t>
  </si>
  <si>
    <t>r(t-2)</t>
  </si>
  <si>
    <t>r(t-3)</t>
  </si>
  <si>
    <t>r(t-4)</t>
  </si>
  <si>
    <t xml:space="preserve">Данные для построения коррелограммы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</si>
</sst>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1" fillId="0" borderId="0" xfId="0" applyNumberFormat="1" applyFont="1"/>
    <xf numFmtId="0" fontId="0" fillId="0" borderId="0" xfId="0" applyFont="1" applyFill="1"/>
    <xf numFmtId="0" fontId="2" fillId="0" borderId="0" xfId="0" applyFont="1" applyFill="1"/>
    <xf numFmtId="0" fontId="3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2:Q267"/>
  <sheetViews>
    <sheetView tabSelected="1" topLeftCell="A202" zoomScale="50" zoomScaleNormal="79" workbookViewId="0">
      <selection activeCell="R246" sqref="R246"/>
    </sheetView>
  </sheetViews>
  <sheetFormatPr baseColWidth="10" defaultColWidth="8.83203125" defaultRowHeight="16" x14ac:dyDescent="0.2"/>
  <cols>
    <col min="2" max="6" width="12" customWidth="1"/>
    <col min="7" max="7" width="12.6640625" customWidth="1"/>
    <col min="8" max="8" width="10.1640625" bestFit="1" customWidth="1"/>
    <col min="11" max="15" width="12" customWidth="1"/>
    <col min="16" max="16" width="12.6640625" customWidth="1"/>
    <col min="17" max="17" width="15.33203125" customWidth="1"/>
  </cols>
  <sheetData>
    <row r="2" spans="2:17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/>
      <c r="K2" s="1" t="s">
        <v>0</v>
      </c>
      <c r="L2" s="1" t="s">
        <v>1</v>
      </c>
      <c r="M2" s="1" t="s">
        <v>2</v>
      </c>
      <c r="N2" s="1" t="s">
        <v>3</v>
      </c>
      <c r="O2" s="1" t="s">
        <v>4</v>
      </c>
      <c r="P2" s="1" t="s">
        <v>5</v>
      </c>
      <c r="Q2" s="1" t="s">
        <v>6</v>
      </c>
    </row>
    <row r="3" spans="2:17" x14ac:dyDescent="0.2">
      <c r="B3" s="2" t="s">
        <v>7</v>
      </c>
      <c r="C3" s="2" t="s">
        <v>8</v>
      </c>
      <c r="D3" s="2" t="s">
        <v>9</v>
      </c>
      <c r="E3" s="2" t="s">
        <v>10</v>
      </c>
      <c r="F3" s="3" t="s">
        <v>11</v>
      </c>
      <c r="G3" s="2" t="s">
        <v>12</v>
      </c>
      <c r="H3" s="2" t="s">
        <v>13</v>
      </c>
      <c r="K3" s="2" t="s">
        <v>7</v>
      </c>
      <c r="L3" s="2" t="s">
        <v>14</v>
      </c>
      <c r="M3" s="2" t="s">
        <v>9</v>
      </c>
      <c r="N3" s="2" t="s">
        <v>15</v>
      </c>
      <c r="O3" s="3" t="s">
        <v>11</v>
      </c>
      <c r="P3" s="2" t="s">
        <v>12</v>
      </c>
      <c r="Q3" s="2" t="s">
        <v>13</v>
      </c>
    </row>
    <row r="4" spans="2:17" x14ac:dyDescent="0.2">
      <c r="B4" s="4">
        <v>34.486199999999997</v>
      </c>
      <c r="C4" s="4">
        <v>34.4129</v>
      </c>
      <c r="D4" s="4">
        <f>B4-$B$253</f>
        <v>-0.48769004329002996</v>
      </c>
      <c r="E4" s="4">
        <f>C4-$C$253</f>
        <v>-0.56666536796534928</v>
      </c>
      <c r="F4">
        <f>D4*E4</f>
        <v>0.27635705783398196</v>
      </c>
      <c r="G4" s="4">
        <f>D4^2</f>
        <v>0.23784157832423131</v>
      </c>
      <c r="H4" s="4">
        <f>E4^2</f>
        <v>0.3211096392513047</v>
      </c>
      <c r="K4" s="4">
        <v>34.486199999999997</v>
      </c>
      <c r="L4" s="5">
        <v>34.382800000000003</v>
      </c>
      <c r="M4" s="4">
        <f>K4-$K$253</f>
        <v>-0.48337565217389766</v>
      </c>
      <c r="N4" s="4">
        <f>L4-$L$253</f>
        <v>-0.59922913043476456</v>
      </c>
      <c r="O4">
        <f>M4*N4</f>
        <v>0.28965277172550191</v>
      </c>
      <c r="P4" s="4">
        <f>M4^2</f>
        <v>0.23365202111454089</v>
      </c>
      <c r="Q4" s="4">
        <f>N4^2</f>
        <v>0.35907555076160408</v>
      </c>
    </row>
    <row r="5" spans="2:17" x14ac:dyDescent="0.2">
      <c r="B5" s="4">
        <v>34.4129</v>
      </c>
      <c r="C5" s="4">
        <v>34.382800000000003</v>
      </c>
      <c r="D5" s="4">
        <f t="shared" ref="D5:D68" si="0">B5-$B$253</f>
        <v>-0.56099004329002611</v>
      </c>
      <c r="E5" s="4">
        <f t="shared" ref="E5:E68" si="1">C5-$C$253</f>
        <v>-0.59676536796534663</v>
      </c>
      <c r="F5">
        <f t="shared" ref="F5:F68" si="2">D5*E5</f>
        <v>0.33477942960886814</v>
      </c>
      <c r="G5" s="4">
        <f t="shared" ref="G5:H68" si="3">D5^2</f>
        <v>0.31470982867054537</v>
      </c>
      <c r="H5" s="4">
        <f t="shared" si="3"/>
        <v>0.35612890440281558</v>
      </c>
      <c r="K5" s="4">
        <v>34.4129</v>
      </c>
      <c r="L5" s="5">
        <v>34.313600000000001</v>
      </c>
      <c r="M5" s="4">
        <f t="shared" ref="M5:M68" si="4">K5-$K$253</f>
        <v>-0.55667565217389381</v>
      </c>
      <c r="N5" s="4">
        <f t="shared" ref="N5:N68" si="5">L5-$L$253</f>
        <v>-0.66842913043476671</v>
      </c>
      <c r="O5">
        <f t="shared" ref="O5:O68" si="6">M5*N5</f>
        <v>0.37209822211680249</v>
      </c>
      <c r="P5" s="4">
        <f t="shared" ref="P5:Q68" si="7">M5^2</f>
        <v>0.30988778172323</v>
      </c>
      <c r="Q5" s="4">
        <f t="shared" si="7"/>
        <v>0.44679750241377836</v>
      </c>
    </row>
    <row r="6" spans="2:17" x14ac:dyDescent="0.2">
      <c r="B6" s="4">
        <v>34.382800000000003</v>
      </c>
      <c r="C6" s="4">
        <v>34.313600000000001</v>
      </c>
      <c r="D6" s="4">
        <f t="shared" si="0"/>
        <v>-0.59109004329002346</v>
      </c>
      <c r="E6" s="4">
        <f t="shared" si="1"/>
        <v>-0.66596536796534878</v>
      </c>
      <c r="F6">
        <f t="shared" si="2"/>
        <v>0.39364549818029443</v>
      </c>
      <c r="G6" s="4">
        <f t="shared" si="3"/>
        <v>0.34938743927660182</v>
      </c>
      <c r="H6" s="4">
        <f t="shared" si="3"/>
        <v>0.44350987132922237</v>
      </c>
      <c r="K6" s="4">
        <v>34.382800000000003</v>
      </c>
      <c r="L6" s="5">
        <v>34.377099999999999</v>
      </c>
      <c r="M6" s="4">
        <f t="shared" si="4"/>
        <v>-0.58677565217389116</v>
      </c>
      <c r="N6" s="4">
        <f t="shared" si="5"/>
        <v>-0.60492913043476904</v>
      </c>
      <c r="O6">
        <f t="shared" si="6"/>
        <v>0.35495768502984648</v>
      </c>
      <c r="P6" s="4">
        <f t="shared" si="7"/>
        <v>0.34430566598409529</v>
      </c>
      <c r="Q6" s="4">
        <f t="shared" si="7"/>
        <v>0.36593925284856582</v>
      </c>
    </row>
    <row r="7" spans="2:17" x14ac:dyDescent="0.2">
      <c r="B7" s="4">
        <v>34.313600000000001</v>
      </c>
      <c r="C7" s="4">
        <v>34.377099999999999</v>
      </c>
      <c r="D7" s="4">
        <f t="shared" si="0"/>
        <v>-0.66029004329002561</v>
      </c>
      <c r="E7" s="4">
        <f t="shared" si="1"/>
        <v>-0.60246536796535111</v>
      </c>
      <c r="F7">
        <f t="shared" si="2"/>
        <v>0.39780188389458288</v>
      </c>
      <c r="G7" s="4">
        <f t="shared" si="3"/>
        <v>0.4359829412679439</v>
      </c>
      <c r="H7" s="4">
        <f t="shared" si="3"/>
        <v>0.36296451959762593</v>
      </c>
      <c r="K7" s="4">
        <v>34.313600000000001</v>
      </c>
      <c r="L7" s="5">
        <v>34.403700000000001</v>
      </c>
      <c r="M7" s="4">
        <f t="shared" si="4"/>
        <v>-0.65597565217389331</v>
      </c>
      <c r="N7" s="4">
        <f t="shared" si="5"/>
        <v>-0.57832913043476708</v>
      </c>
      <c r="O7">
        <f t="shared" si="6"/>
        <v>0.37936982850810697</v>
      </c>
      <c r="P7" s="4">
        <f t="shared" si="7"/>
        <v>0.43030405624496465</v>
      </c>
      <c r="Q7" s="4">
        <f t="shared" si="7"/>
        <v>0.33446458310943383</v>
      </c>
    </row>
    <row r="8" spans="2:17" x14ac:dyDescent="0.2">
      <c r="B8" s="4">
        <v>34.377099999999999</v>
      </c>
      <c r="C8" s="4">
        <v>34.403700000000001</v>
      </c>
      <c r="D8" s="4">
        <f t="shared" si="0"/>
        <v>-0.59679004329002794</v>
      </c>
      <c r="E8" s="4">
        <f t="shared" si="1"/>
        <v>-0.57586536796534915</v>
      </c>
      <c r="F8">
        <f t="shared" si="2"/>
        <v>0.34367071787726861</v>
      </c>
      <c r="G8" s="4">
        <f t="shared" si="3"/>
        <v>0.3561583557701134</v>
      </c>
      <c r="H8" s="4">
        <f t="shared" si="3"/>
        <v>0.33162092202186699</v>
      </c>
      <c r="K8" s="4">
        <v>34.377099999999999</v>
      </c>
      <c r="L8" s="5">
        <v>34.337400000000002</v>
      </c>
      <c r="M8" s="4">
        <f t="shared" si="4"/>
        <v>-0.59247565217389564</v>
      </c>
      <c r="N8" s="4">
        <f t="shared" si="5"/>
        <v>-0.64462913043476533</v>
      </c>
      <c r="O8">
        <f t="shared" si="6"/>
        <v>0.38192706446462882</v>
      </c>
      <c r="P8" s="4">
        <f t="shared" si="7"/>
        <v>0.35102739841888297</v>
      </c>
      <c r="Q8" s="4">
        <f t="shared" si="7"/>
        <v>0.41554671580508168</v>
      </c>
    </row>
    <row r="9" spans="2:17" x14ac:dyDescent="0.2">
      <c r="B9" s="4">
        <v>34.403700000000001</v>
      </c>
      <c r="C9" s="4">
        <v>34.337400000000002</v>
      </c>
      <c r="D9" s="4">
        <f t="shared" si="0"/>
        <v>-0.57019004329002598</v>
      </c>
      <c r="E9" s="4">
        <f t="shared" si="1"/>
        <v>-0.6421653679653474</v>
      </c>
      <c r="F9">
        <f t="shared" si="2"/>
        <v>0.3661562989595169</v>
      </c>
      <c r="G9" s="4">
        <f t="shared" si="3"/>
        <v>0.32511668546708172</v>
      </c>
      <c r="H9" s="4">
        <f t="shared" si="3"/>
        <v>0.41237635981407</v>
      </c>
      <c r="K9" s="4">
        <v>34.403700000000001</v>
      </c>
      <c r="L9" s="5">
        <v>34.399099999999997</v>
      </c>
      <c r="M9" s="4">
        <f t="shared" si="4"/>
        <v>-0.56587565217389368</v>
      </c>
      <c r="N9" s="4">
        <f t="shared" si="5"/>
        <v>-0.58292913043477057</v>
      </c>
      <c r="O9">
        <f t="shared" si="6"/>
        <v>0.32986540185593655</v>
      </c>
      <c r="P9" s="4">
        <f t="shared" si="7"/>
        <v>0.32021525372322951</v>
      </c>
      <c r="Q9" s="4">
        <f t="shared" si="7"/>
        <v>0.33980637110943779</v>
      </c>
    </row>
    <row r="10" spans="2:17" x14ac:dyDescent="0.2">
      <c r="B10" s="4">
        <v>34.337400000000002</v>
      </c>
      <c r="C10" s="4">
        <v>34.399099999999997</v>
      </c>
      <c r="D10" s="4">
        <f t="shared" si="0"/>
        <v>-0.63649004329002423</v>
      </c>
      <c r="E10" s="4">
        <f t="shared" si="1"/>
        <v>-0.58046536796535264</v>
      </c>
      <c r="F10">
        <f t="shared" si="2"/>
        <v>0.36946042718462713</v>
      </c>
      <c r="G10" s="4">
        <f t="shared" si="3"/>
        <v>0.40511957520733693</v>
      </c>
      <c r="H10" s="4">
        <f t="shared" si="3"/>
        <v>0.33694004340715222</v>
      </c>
      <c r="K10" s="4">
        <v>34.337400000000002</v>
      </c>
      <c r="L10" s="5">
        <v>34.417299999999997</v>
      </c>
      <c r="M10" s="4">
        <f t="shared" si="4"/>
        <v>-0.63217565217389193</v>
      </c>
      <c r="N10" s="4">
        <f t="shared" si="5"/>
        <v>-0.56472913043477035</v>
      </c>
      <c r="O10">
        <f t="shared" si="6"/>
        <v>0.35700800633419583</v>
      </c>
      <c r="P10" s="4">
        <f t="shared" si="7"/>
        <v>0.39964605520148561</v>
      </c>
      <c r="Q10" s="4">
        <f t="shared" si="7"/>
        <v>0.31891899076161184</v>
      </c>
    </row>
    <row r="11" spans="2:17" x14ac:dyDescent="0.2">
      <c r="B11" s="4">
        <v>34.399099999999997</v>
      </c>
      <c r="C11" s="4">
        <v>34.417299999999997</v>
      </c>
      <c r="D11" s="4">
        <f t="shared" si="0"/>
        <v>-0.57479004329002947</v>
      </c>
      <c r="E11" s="4">
        <f t="shared" si="1"/>
        <v>-0.56226536796535243</v>
      </c>
      <c r="F11">
        <f t="shared" si="2"/>
        <v>0.32318453519328927</v>
      </c>
      <c r="G11" s="4">
        <f t="shared" si="3"/>
        <v>0.33038359386535393</v>
      </c>
      <c r="H11" s="4">
        <f t="shared" si="3"/>
        <v>0.31614234401321317</v>
      </c>
      <c r="K11" s="4">
        <v>34.399099999999997</v>
      </c>
      <c r="L11" s="5">
        <v>34.4009</v>
      </c>
      <c r="M11" s="4">
        <f t="shared" si="4"/>
        <v>-0.57047565217389717</v>
      </c>
      <c r="N11" s="4">
        <f t="shared" si="5"/>
        <v>-0.58112913043476766</v>
      </c>
      <c r="O11">
        <f t="shared" si="6"/>
        <v>0.33152001968202383</v>
      </c>
      <c r="P11" s="4">
        <f t="shared" si="7"/>
        <v>0.32544246972323332</v>
      </c>
      <c r="Q11" s="4">
        <f t="shared" si="7"/>
        <v>0.33771106623986918</v>
      </c>
    </row>
    <row r="12" spans="2:17" x14ac:dyDescent="0.2">
      <c r="B12" s="4">
        <v>34.417299999999997</v>
      </c>
      <c r="C12" s="4">
        <v>34.4009</v>
      </c>
      <c r="D12" s="4">
        <f t="shared" si="0"/>
        <v>-0.55659004329002926</v>
      </c>
      <c r="E12" s="4">
        <f t="shared" si="1"/>
        <v>-0.57866536796534973</v>
      </c>
      <c r="F12">
        <f t="shared" si="2"/>
        <v>0.32207938220627469</v>
      </c>
      <c r="G12" s="4">
        <f t="shared" si="3"/>
        <v>0.30979247628959666</v>
      </c>
      <c r="H12" s="4">
        <f t="shared" si="3"/>
        <v>0.33485360808247361</v>
      </c>
      <c r="K12" s="4">
        <v>34.417299999999997</v>
      </c>
      <c r="L12" s="5">
        <v>34.401600000000002</v>
      </c>
      <c r="M12" s="4">
        <f t="shared" si="4"/>
        <v>-0.55227565217389696</v>
      </c>
      <c r="N12" s="4">
        <f t="shared" si="5"/>
        <v>-0.58042913043476574</v>
      </c>
      <c r="O12">
        <f t="shared" si="6"/>
        <v>0.32055687655158815</v>
      </c>
      <c r="P12" s="4">
        <f t="shared" si="7"/>
        <v>0.30500839598410323</v>
      </c>
      <c r="Q12" s="4">
        <f t="shared" si="7"/>
        <v>0.3368979754572583</v>
      </c>
    </row>
    <row r="13" spans="2:17" x14ac:dyDescent="0.2">
      <c r="B13" s="4">
        <v>34.4009</v>
      </c>
      <c r="C13" s="4">
        <v>34.401600000000002</v>
      </c>
      <c r="D13" s="4">
        <f t="shared" si="0"/>
        <v>-0.57299004329002656</v>
      </c>
      <c r="E13" s="4">
        <f t="shared" si="1"/>
        <v>-0.57796536796534781</v>
      </c>
      <c r="F13">
        <f t="shared" si="2"/>
        <v>0.33116840121060076</v>
      </c>
      <c r="G13" s="4">
        <f t="shared" si="3"/>
        <v>0.32831758970950653</v>
      </c>
      <c r="H13" s="4">
        <f t="shared" si="3"/>
        <v>0.33404396656731988</v>
      </c>
      <c r="K13" s="4">
        <v>34.4009</v>
      </c>
      <c r="L13" s="5">
        <v>34.455500000000001</v>
      </c>
      <c r="M13" s="4">
        <f t="shared" si="4"/>
        <v>-0.56867565217389426</v>
      </c>
      <c r="N13" s="4">
        <f t="shared" si="5"/>
        <v>-0.52652913043476701</v>
      </c>
      <c r="O13">
        <f t="shared" si="6"/>
        <v>0.29942429663854458</v>
      </c>
      <c r="P13" s="4">
        <f t="shared" si="7"/>
        <v>0.32339199737540397</v>
      </c>
      <c r="Q13" s="4">
        <f t="shared" si="7"/>
        <v>0.27723292519639187</v>
      </c>
    </row>
    <row r="14" spans="2:17" x14ac:dyDescent="0.2">
      <c r="B14" s="4">
        <v>34.401600000000002</v>
      </c>
      <c r="C14" s="4">
        <v>34.455500000000001</v>
      </c>
      <c r="D14" s="4">
        <f t="shared" si="0"/>
        <v>-0.57229004329002464</v>
      </c>
      <c r="E14" s="4">
        <f t="shared" si="1"/>
        <v>-0.52406536796534908</v>
      </c>
      <c r="F14">
        <f t="shared" si="2"/>
        <v>0.29991739211969232</v>
      </c>
      <c r="G14" s="4">
        <f t="shared" si="3"/>
        <v>0.32751589364889827</v>
      </c>
      <c r="H14" s="4">
        <f t="shared" si="3"/>
        <v>0.27464450990065675</v>
      </c>
      <c r="K14" s="4">
        <v>34.401600000000002</v>
      </c>
      <c r="L14" s="5">
        <v>34.4099</v>
      </c>
      <c r="M14" s="4">
        <f t="shared" si="4"/>
        <v>-0.56797565217389234</v>
      </c>
      <c r="N14" s="4">
        <f t="shared" si="5"/>
        <v>-0.57212913043476732</v>
      </c>
      <c r="O14">
        <f t="shared" si="6"/>
        <v>0.3249554159863689</v>
      </c>
      <c r="P14" s="4">
        <f t="shared" si="7"/>
        <v>0.32259634146235833</v>
      </c>
      <c r="Q14" s="4">
        <f t="shared" si="7"/>
        <v>0.327331741892043</v>
      </c>
    </row>
    <row r="15" spans="2:17" x14ac:dyDescent="0.2">
      <c r="B15" s="4">
        <v>34.455500000000001</v>
      </c>
      <c r="C15" s="4">
        <v>34.4099</v>
      </c>
      <c r="D15" s="4">
        <f t="shared" si="0"/>
        <v>-0.51839004329002591</v>
      </c>
      <c r="E15" s="4">
        <f t="shared" si="1"/>
        <v>-0.56966536796534939</v>
      </c>
      <c r="F15">
        <f t="shared" si="2"/>
        <v>0.29530885476038599</v>
      </c>
      <c r="G15" s="4">
        <f t="shared" si="3"/>
        <v>0.26872823698223497</v>
      </c>
      <c r="H15" s="4">
        <f t="shared" si="3"/>
        <v>0.32451863145909693</v>
      </c>
      <c r="K15" s="4">
        <v>34.455500000000001</v>
      </c>
      <c r="L15" s="5">
        <v>34.317599999999999</v>
      </c>
      <c r="M15" s="4">
        <f t="shared" si="4"/>
        <v>-0.51407565217389362</v>
      </c>
      <c r="N15" s="4">
        <f t="shared" si="5"/>
        <v>-0.66442913043476892</v>
      </c>
      <c r="O15">
        <f t="shared" si="6"/>
        <v>0.34156683855158687</v>
      </c>
      <c r="P15" s="4">
        <f t="shared" si="7"/>
        <v>0.26427377615801406</v>
      </c>
      <c r="Q15" s="4">
        <f t="shared" si="7"/>
        <v>0.44146606937030319</v>
      </c>
    </row>
    <row r="16" spans="2:17" x14ac:dyDescent="0.2">
      <c r="B16" s="4">
        <v>34.4099</v>
      </c>
      <c r="C16" s="4">
        <v>34.317599999999999</v>
      </c>
      <c r="D16" s="4">
        <f t="shared" si="0"/>
        <v>-0.56399004329002622</v>
      </c>
      <c r="E16" s="4">
        <f t="shared" si="1"/>
        <v>-0.66196536796535099</v>
      </c>
      <c r="F16">
        <f t="shared" si="2"/>
        <v>0.37334187653527645</v>
      </c>
      <c r="G16" s="4">
        <f t="shared" si="3"/>
        <v>0.31808476893028564</v>
      </c>
      <c r="H16" s="4">
        <f t="shared" si="3"/>
        <v>0.43819814838550253</v>
      </c>
      <c r="K16" s="4">
        <v>34.4099</v>
      </c>
      <c r="L16" s="5">
        <v>34.321199999999997</v>
      </c>
      <c r="M16" s="4">
        <f t="shared" si="4"/>
        <v>-0.55967565217389392</v>
      </c>
      <c r="N16" s="4">
        <f t="shared" si="5"/>
        <v>-0.66082913043477021</v>
      </c>
      <c r="O16">
        <f t="shared" si="6"/>
        <v>0.36984997455158725</v>
      </c>
      <c r="P16" s="4">
        <f t="shared" si="7"/>
        <v>0.31323683563627347</v>
      </c>
      <c r="Q16" s="4">
        <f t="shared" si="7"/>
        <v>0.43669513963117451</v>
      </c>
    </row>
    <row r="17" spans="2:17" x14ac:dyDescent="0.2">
      <c r="B17" s="4">
        <v>34.317599999999999</v>
      </c>
      <c r="C17" s="4">
        <v>34.321199999999997</v>
      </c>
      <c r="D17" s="4">
        <f t="shared" si="0"/>
        <v>-0.65629004329002782</v>
      </c>
      <c r="E17" s="4">
        <f t="shared" si="1"/>
        <v>-0.65836536796535228</v>
      </c>
      <c r="F17">
        <f t="shared" si="2"/>
        <v>0.43207863584263617</v>
      </c>
      <c r="G17" s="4">
        <f t="shared" si="3"/>
        <v>0.4307166209216266</v>
      </c>
      <c r="H17" s="4">
        <f t="shared" si="3"/>
        <v>0.43344495773615371</v>
      </c>
      <c r="K17" s="4">
        <v>34.317599999999999</v>
      </c>
      <c r="L17" s="5">
        <v>34.389600000000002</v>
      </c>
      <c r="M17" s="4">
        <f t="shared" si="4"/>
        <v>-0.65197565217389553</v>
      </c>
      <c r="N17" s="4">
        <f t="shared" si="5"/>
        <v>-0.59242913043476619</v>
      </c>
      <c r="O17">
        <f t="shared" si="6"/>
        <v>0.38624936868202053</v>
      </c>
      <c r="P17" s="4">
        <f t="shared" si="7"/>
        <v>0.4250722510275764</v>
      </c>
      <c r="Q17" s="4">
        <f t="shared" si="7"/>
        <v>0.3509722745876932</v>
      </c>
    </row>
    <row r="18" spans="2:17" x14ac:dyDescent="0.2">
      <c r="B18" s="4">
        <v>34.321199999999997</v>
      </c>
      <c r="C18" s="4">
        <v>34.389600000000002</v>
      </c>
      <c r="D18" s="4">
        <f t="shared" si="0"/>
        <v>-0.65269004329002911</v>
      </c>
      <c r="E18" s="4">
        <f t="shared" si="1"/>
        <v>-0.58996536796534826</v>
      </c>
      <c r="F18">
        <f t="shared" si="2"/>
        <v>0.38506452155692111</v>
      </c>
      <c r="G18" s="4">
        <f t="shared" si="3"/>
        <v>0.42600429260994005</v>
      </c>
      <c r="H18" s="4">
        <f t="shared" si="3"/>
        <v>0.34805913539848876</v>
      </c>
      <c r="K18" s="4">
        <v>34.321199999999997</v>
      </c>
      <c r="L18" s="5">
        <v>34.380200000000002</v>
      </c>
      <c r="M18" s="4">
        <f t="shared" si="4"/>
        <v>-0.64837565217389681</v>
      </c>
      <c r="N18" s="4">
        <f t="shared" si="5"/>
        <v>-0.6018291304347656</v>
      </c>
      <c r="O18">
        <f t="shared" si="6"/>
        <v>0.39021135494289033</v>
      </c>
      <c r="P18" s="4">
        <f t="shared" si="7"/>
        <v>0.42039098633192601</v>
      </c>
      <c r="Q18" s="4">
        <f t="shared" si="7"/>
        <v>0.3621983022398661</v>
      </c>
    </row>
    <row r="19" spans="2:17" x14ac:dyDescent="0.2">
      <c r="B19" s="4">
        <v>34.389600000000002</v>
      </c>
      <c r="C19" s="4">
        <v>34.380200000000002</v>
      </c>
      <c r="D19" s="4">
        <f t="shared" si="0"/>
        <v>-0.5842900432900251</v>
      </c>
      <c r="E19" s="4">
        <f t="shared" si="1"/>
        <v>-0.59936536796534767</v>
      </c>
      <c r="F19">
        <f t="shared" si="2"/>
        <v>0.35020321679501482</v>
      </c>
      <c r="G19" s="4">
        <f t="shared" si="3"/>
        <v>0.34139485468785941</v>
      </c>
      <c r="H19" s="4">
        <f t="shared" si="3"/>
        <v>0.35923884431623659</v>
      </c>
      <c r="K19" s="4">
        <v>34.389600000000002</v>
      </c>
      <c r="L19" s="5">
        <v>34.492899999999999</v>
      </c>
      <c r="M19" s="4">
        <f t="shared" si="4"/>
        <v>-0.5799756521738928</v>
      </c>
      <c r="N19" s="4">
        <f t="shared" si="5"/>
        <v>-0.48912913043476891</v>
      </c>
      <c r="O19">
        <f t="shared" si="6"/>
        <v>0.28368298642115419</v>
      </c>
      <c r="P19" s="4">
        <f t="shared" si="7"/>
        <v>0.33637175711453227</v>
      </c>
      <c r="Q19" s="4">
        <f t="shared" si="7"/>
        <v>0.23924730623987317</v>
      </c>
    </row>
    <row r="20" spans="2:17" x14ac:dyDescent="0.2">
      <c r="B20" s="4">
        <v>34.380200000000002</v>
      </c>
      <c r="C20" s="4">
        <v>34.492899999999999</v>
      </c>
      <c r="D20" s="4">
        <f t="shared" si="0"/>
        <v>-0.59369004329002451</v>
      </c>
      <c r="E20" s="4">
        <f t="shared" si="1"/>
        <v>-0.48666536796535098</v>
      </c>
      <c r="F20">
        <f t="shared" si="2"/>
        <v>0.2889283833751049</v>
      </c>
      <c r="G20" s="4">
        <f t="shared" si="3"/>
        <v>0.35246786750171116</v>
      </c>
      <c r="H20" s="4">
        <f t="shared" si="3"/>
        <v>0.23684318037685048</v>
      </c>
      <c r="K20" s="4">
        <v>34.380200000000002</v>
      </c>
      <c r="L20" s="5">
        <v>34.469000000000001</v>
      </c>
      <c r="M20" s="4">
        <f t="shared" si="4"/>
        <v>-0.58937565217389221</v>
      </c>
      <c r="N20" s="4">
        <f t="shared" si="5"/>
        <v>-0.5130291304347665</v>
      </c>
      <c r="O20">
        <f t="shared" si="6"/>
        <v>0.30236687833419534</v>
      </c>
      <c r="P20" s="4">
        <f t="shared" si="7"/>
        <v>0.34736365937540076</v>
      </c>
      <c r="Q20" s="4">
        <f t="shared" si="7"/>
        <v>0.26319888867465269</v>
      </c>
    </row>
    <row r="21" spans="2:17" x14ac:dyDescent="0.2">
      <c r="B21" s="4">
        <v>34.492899999999999</v>
      </c>
      <c r="C21" s="4">
        <v>34.469000000000001</v>
      </c>
      <c r="D21" s="4">
        <f t="shared" si="0"/>
        <v>-0.48099004329002781</v>
      </c>
      <c r="E21" s="4">
        <f t="shared" si="1"/>
        <v>-0.51056536796534857</v>
      </c>
      <c r="F21">
        <f t="shared" si="2"/>
        <v>0.24557685844004198</v>
      </c>
      <c r="G21" s="4">
        <f t="shared" si="3"/>
        <v>0.23135142174414283</v>
      </c>
      <c r="H21" s="4">
        <f t="shared" si="3"/>
        <v>0.26067699496559177</v>
      </c>
      <c r="K21" s="4">
        <v>34.492899999999999</v>
      </c>
      <c r="L21" s="5">
        <v>34.360100000000003</v>
      </c>
      <c r="M21" s="4">
        <f t="shared" si="4"/>
        <v>-0.47667565217389551</v>
      </c>
      <c r="N21" s="4">
        <f t="shared" si="5"/>
        <v>-0.62192913043476494</v>
      </c>
      <c r="O21">
        <f t="shared" si="6"/>
        <v>0.29645847385593532</v>
      </c>
      <c r="P21" s="4">
        <f t="shared" si="7"/>
        <v>0.22721967737540863</v>
      </c>
      <c r="Q21" s="4">
        <f t="shared" si="7"/>
        <v>0.38679584328334288</v>
      </c>
    </row>
    <row r="22" spans="2:17" x14ac:dyDescent="0.2">
      <c r="B22" s="4">
        <v>34.469000000000001</v>
      </c>
      <c r="C22" s="4">
        <v>34.360100000000003</v>
      </c>
      <c r="D22" s="4">
        <f t="shared" si="0"/>
        <v>-0.5048900432900254</v>
      </c>
      <c r="E22" s="4">
        <f t="shared" si="1"/>
        <v>-0.61946536796534701</v>
      </c>
      <c r="F22">
        <f t="shared" si="2"/>
        <v>0.31276189644869556</v>
      </c>
      <c r="G22" s="4">
        <f t="shared" si="3"/>
        <v>0.2549139558134037</v>
      </c>
      <c r="H22" s="4">
        <f t="shared" si="3"/>
        <v>0.38373734210844279</v>
      </c>
      <c r="K22" s="4">
        <v>34.469000000000001</v>
      </c>
      <c r="L22" s="5">
        <v>34.321399999999997</v>
      </c>
      <c r="M22" s="4">
        <f t="shared" si="4"/>
        <v>-0.5005756521738931</v>
      </c>
      <c r="N22" s="4">
        <f t="shared" si="5"/>
        <v>-0.66062913043477067</v>
      </c>
      <c r="O22">
        <f t="shared" si="6"/>
        <v>0.33069485781245722</v>
      </c>
      <c r="P22" s="4">
        <f t="shared" si="7"/>
        <v>0.25057598354931843</v>
      </c>
      <c r="Q22" s="4">
        <f t="shared" si="7"/>
        <v>0.43643084797900122</v>
      </c>
    </row>
    <row r="23" spans="2:17" x14ac:dyDescent="0.2">
      <c r="B23" s="4">
        <v>34.360100000000003</v>
      </c>
      <c r="C23" s="4">
        <v>34.321399999999997</v>
      </c>
      <c r="D23" s="4">
        <f t="shared" si="0"/>
        <v>-0.61379004329002385</v>
      </c>
      <c r="E23" s="4">
        <f t="shared" si="1"/>
        <v>-0.65816536796535274</v>
      </c>
      <c r="F23">
        <f t="shared" si="2"/>
        <v>0.40397534969544835</v>
      </c>
      <c r="G23" s="4">
        <f t="shared" si="3"/>
        <v>0.37673821724196932</v>
      </c>
      <c r="H23" s="4">
        <f t="shared" si="3"/>
        <v>0.43318165158896815</v>
      </c>
      <c r="K23" s="4">
        <v>34.360100000000003</v>
      </c>
      <c r="L23" s="5">
        <v>34.412799999999997</v>
      </c>
      <c r="M23" s="4">
        <f t="shared" si="4"/>
        <v>-0.60947565217389155</v>
      </c>
      <c r="N23" s="4">
        <f t="shared" si="5"/>
        <v>-0.56922913043477052</v>
      </c>
      <c r="O23">
        <f t="shared" si="6"/>
        <v>0.34693129550810892</v>
      </c>
      <c r="P23" s="4">
        <f t="shared" si="7"/>
        <v>0.37146057059279042</v>
      </c>
      <c r="Q23" s="4">
        <f t="shared" si="7"/>
        <v>0.32402180293552502</v>
      </c>
    </row>
    <row r="24" spans="2:17" x14ac:dyDescent="0.2">
      <c r="B24" s="4">
        <v>34.321399999999997</v>
      </c>
      <c r="C24" s="4">
        <v>34.412799999999997</v>
      </c>
      <c r="D24" s="4">
        <f t="shared" si="0"/>
        <v>-0.65249004329002958</v>
      </c>
      <c r="E24" s="4">
        <f t="shared" si="1"/>
        <v>-0.5667653679653526</v>
      </c>
      <c r="F24">
        <f t="shared" si="2"/>
        <v>0.36980875947900244</v>
      </c>
      <c r="G24" s="4">
        <f t="shared" si="3"/>
        <v>0.42574325659262469</v>
      </c>
      <c r="H24" s="4">
        <f t="shared" si="3"/>
        <v>0.32122298232490154</v>
      </c>
      <c r="K24" s="4">
        <v>34.321399999999997</v>
      </c>
      <c r="L24" s="5">
        <v>34.341900000000003</v>
      </c>
      <c r="M24" s="4">
        <f t="shared" si="4"/>
        <v>-0.64817565217389728</v>
      </c>
      <c r="N24" s="4">
        <f t="shared" si="5"/>
        <v>-0.64012913043476516</v>
      </c>
      <c r="O24">
        <f t="shared" si="6"/>
        <v>0.41491611659506367</v>
      </c>
      <c r="P24" s="4">
        <f t="shared" si="7"/>
        <v>0.42013167607105706</v>
      </c>
      <c r="Q24" s="4">
        <f t="shared" si="7"/>
        <v>0.40976530363116859</v>
      </c>
    </row>
    <row r="25" spans="2:17" x14ac:dyDescent="0.2">
      <c r="B25" s="4">
        <v>34.412799999999997</v>
      </c>
      <c r="C25" s="4">
        <v>34.341900000000003</v>
      </c>
      <c r="D25" s="4">
        <f t="shared" si="0"/>
        <v>-0.56109004329002943</v>
      </c>
      <c r="E25" s="4">
        <f t="shared" si="1"/>
        <v>-0.63766536796534723</v>
      </c>
      <c r="F25">
        <f t="shared" si="2"/>
        <v>0.3577876889162292</v>
      </c>
      <c r="G25" s="4">
        <f t="shared" si="3"/>
        <v>0.31482203667920711</v>
      </c>
      <c r="H25" s="4">
        <f t="shared" si="3"/>
        <v>0.40661712150238166</v>
      </c>
      <c r="K25" s="4">
        <v>34.412799999999997</v>
      </c>
      <c r="L25" s="5">
        <v>34.301499999999997</v>
      </c>
      <c r="M25" s="4">
        <f t="shared" si="4"/>
        <v>-0.55677565217389713</v>
      </c>
      <c r="N25" s="4">
        <f t="shared" si="5"/>
        <v>-0.68052913043477048</v>
      </c>
      <c r="O25">
        <f t="shared" si="6"/>
        <v>0.37890205042115443</v>
      </c>
      <c r="P25" s="4">
        <f t="shared" si="7"/>
        <v>0.30999912685366848</v>
      </c>
      <c r="Q25" s="4">
        <f t="shared" si="7"/>
        <v>0.46311989737030484</v>
      </c>
    </row>
    <row r="26" spans="2:17" x14ac:dyDescent="0.2">
      <c r="B26" s="4">
        <v>34.341900000000003</v>
      </c>
      <c r="C26" s="4">
        <v>34.301499999999997</v>
      </c>
      <c r="D26" s="4">
        <f t="shared" si="0"/>
        <v>-0.63199004329002406</v>
      </c>
      <c r="E26" s="4">
        <f t="shared" si="1"/>
        <v>-0.67806536796535255</v>
      </c>
      <c r="F26">
        <f t="shared" si="2"/>
        <v>0.42853056125388927</v>
      </c>
      <c r="G26" s="4">
        <f t="shared" si="3"/>
        <v>0.39941141481772646</v>
      </c>
      <c r="H26" s="4">
        <f t="shared" si="3"/>
        <v>0.45977264323398898</v>
      </c>
      <c r="K26" s="4">
        <v>34.341900000000003</v>
      </c>
      <c r="L26" s="5">
        <v>34.309699999999999</v>
      </c>
      <c r="M26" s="4">
        <f t="shared" si="4"/>
        <v>-0.62767565217389176</v>
      </c>
      <c r="N26" s="4">
        <f t="shared" si="5"/>
        <v>-0.67232913043476827</v>
      </c>
      <c r="O26">
        <f t="shared" si="6"/>
        <v>0.42200462542114869</v>
      </c>
      <c r="P26" s="4">
        <f t="shared" si="7"/>
        <v>0.39397672433192038</v>
      </c>
      <c r="Q26" s="4">
        <f t="shared" si="7"/>
        <v>0.45202645963117166</v>
      </c>
    </row>
    <row r="27" spans="2:17" x14ac:dyDescent="0.2">
      <c r="B27" s="4">
        <v>34.301499999999997</v>
      </c>
      <c r="C27" s="4">
        <v>34.309699999999999</v>
      </c>
      <c r="D27" s="4">
        <f t="shared" si="0"/>
        <v>-0.67239004329002938</v>
      </c>
      <c r="E27" s="4">
        <f t="shared" si="1"/>
        <v>-0.66986536796535034</v>
      </c>
      <c r="F27">
        <f t="shared" si="2"/>
        <v>0.45041080376471337</v>
      </c>
      <c r="G27" s="4">
        <f t="shared" si="3"/>
        <v>0.45210837031556761</v>
      </c>
      <c r="H27" s="4">
        <f t="shared" si="3"/>
        <v>0.44871961119935422</v>
      </c>
      <c r="K27" s="4">
        <v>34.301499999999997</v>
      </c>
      <c r="L27" s="5">
        <v>34.264899999999997</v>
      </c>
      <c r="M27" s="4">
        <f t="shared" si="4"/>
        <v>-0.66807565217389708</v>
      </c>
      <c r="N27" s="4">
        <f t="shared" si="5"/>
        <v>-0.71712913043477045</v>
      </c>
      <c r="O27">
        <f t="shared" si="6"/>
        <v>0.47909651150810895</v>
      </c>
      <c r="P27" s="4">
        <f t="shared" si="7"/>
        <v>0.4463250770275779</v>
      </c>
      <c r="Q27" s="4">
        <f t="shared" si="7"/>
        <v>0.51427418971812999</v>
      </c>
    </row>
    <row r="28" spans="2:17" x14ac:dyDescent="0.2">
      <c r="B28" s="4">
        <v>34.309699999999999</v>
      </c>
      <c r="C28" s="4">
        <v>34.264899999999997</v>
      </c>
      <c r="D28" s="4">
        <f t="shared" si="0"/>
        <v>-0.66419004329002718</v>
      </c>
      <c r="E28" s="4">
        <f t="shared" si="1"/>
        <v>-0.71466536796535252</v>
      </c>
      <c r="F28">
        <f t="shared" si="2"/>
        <v>0.47467362168679067</v>
      </c>
      <c r="G28" s="4">
        <f t="shared" si="3"/>
        <v>0.44114841360560819</v>
      </c>
      <c r="H28" s="4">
        <f t="shared" si="3"/>
        <v>0.51074658816905272</v>
      </c>
      <c r="K28" s="4">
        <v>34.309699999999999</v>
      </c>
      <c r="L28" s="5">
        <v>34.3688</v>
      </c>
      <c r="M28" s="4">
        <f t="shared" si="4"/>
        <v>-0.65987565217389488</v>
      </c>
      <c r="N28" s="4">
        <f t="shared" si="5"/>
        <v>-0.61322913043476746</v>
      </c>
      <c r="O28">
        <f t="shared" si="6"/>
        <v>0.40465497237767262</v>
      </c>
      <c r="P28" s="4">
        <f t="shared" si="7"/>
        <v>0.4354358763319231</v>
      </c>
      <c r="Q28" s="4">
        <f t="shared" si="7"/>
        <v>0.37604996641378102</v>
      </c>
    </row>
    <row r="29" spans="2:17" x14ac:dyDescent="0.2">
      <c r="B29" s="4">
        <v>34.264899999999997</v>
      </c>
      <c r="C29" s="4">
        <v>34.3688</v>
      </c>
      <c r="D29" s="4">
        <f t="shared" si="0"/>
        <v>-0.70899004329002935</v>
      </c>
      <c r="E29" s="4">
        <f t="shared" si="1"/>
        <v>-0.61076536796534953</v>
      </c>
      <c r="F29">
        <f t="shared" si="2"/>
        <v>0.43302656467380385</v>
      </c>
      <c r="G29" s="4">
        <f t="shared" si="3"/>
        <v>0.50266688148439764</v>
      </c>
      <c r="H29" s="4">
        <f t="shared" si="3"/>
        <v>0.37303433470584879</v>
      </c>
      <c r="K29" s="4">
        <v>34.264899999999997</v>
      </c>
      <c r="L29" s="5">
        <v>34.4602</v>
      </c>
      <c r="M29" s="4">
        <f t="shared" si="4"/>
        <v>-0.70467565217389705</v>
      </c>
      <c r="N29" s="4">
        <f t="shared" si="5"/>
        <v>-0.52182913043476731</v>
      </c>
      <c r="O29">
        <f t="shared" si="6"/>
        <v>0.36772028281245722</v>
      </c>
      <c r="P29" s="4">
        <f t="shared" si="7"/>
        <v>0.49656777476670716</v>
      </c>
      <c r="Q29" s="4">
        <f t="shared" si="7"/>
        <v>0.27230564137030538</v>
      </c>
    </row>
    <row r="30" spans="2:17" x14ac:dyDescent="0.2">
      <c r="B30" s="4">
        <v>34.3688</v>
      </c>
      <c r="C30" s="4">
        <v>34.4602</v>
      </c>
      <c r="D30" s="4">
        <f t="shared" si="0"/>
        <v>-0.60509004329002636</v>
      </c>
      <c r="E30" s="4">
        <f t="shared" si="1"/>
        <v>-0.51936536796534938</v>
      </c>
      <c r="F30">
        <f t="shared" si="2"/>
        <v>0.31426281298549374</v>
      </c>
      <c r="G30" s="4">
        <f t="shared" si="3"/>
        <v>0.36613396048872598</v>
      </c>
      <c r="H30" s="4">
        <f t="shared" si="3"/>
        <v>0.26974038544178275</v>
      </c>
      <c r="K30" s="4">
        <v>34.3688</v>
      </c>
      <c r="L30" s="5">
        <v>34.455500000000001</v>
      </c>
      <c r="M30" s="4">
        <f t="shared" si="4"/>
        <v>-0.60077565217389406</v>
      </c>
      <c r="N30" s="4">
        <f t="shared" si="5"/>
        <v>-0.52652913043476701</v>
      </c>
      <c r="O30">
        <f t="shared" si="6"/>
        <v>0.31632588172550047</v>
      </c>
      <c r="P30" s="4">
        <f t="shared" si="7"/>
        <v>0.36093138424496773</v>
      </c>
      <c r="Q30" s="4">
        <f t="shared" si="7"/>
        <v>0.27723292519639187</v>
      </c>
    </row>
    <row r="31" spans="2:17" x14ac:dyDescent="0.2">
      <c r="B31" s="4">
        <v>34.4602</v>
      </c>
      <c r="C31" s="4">
        <v>34.455500000000001</v>
      </c>
      <c r="D31" s="4">
        <f t="shared" si="0"/>
        <v>-0.51369004329002621</v>
      </c>
      <c r="E31" s="4">
        <f t="shared" si="1"/>
        <v>-0.52406536796534908</v>
      </c>
      <c r="F31">
        <f t="shared" si="2"/>
        <v>0.2692071615569237</v>
      </c>
      <c r="G31" s="4">
        <f t="shared" si="3"/>
        <v>0.26387746057530898</v>
      </c>
      <c r="H31" s="4">
        <f t="shared" si="3"/>
        <v>0.27464450990065675</v>
      </c>
      <c r="K31" s="4">
        <v>34.4602</v>
      </c>
      <c r="L31" s="5">
        <v>34.467599999999997</v>
      </c>
      <c r="M31" s="4">
        <f t="shared" si="4"/>
        <v>-0.50937565217389391</v>
      </c>
      <c r="N31" s="4">
        <f t="shared" si="5"/>
        <v>-0.51442913043477034</v>
      </c>
      <c r="O31">
        <f t="shared" si="6"/>
        <v>0.26203767381246029</v>
      </c>
      <c r="P31" s="4">
        <f t="shared" si="7"/>
        <v>0.25946355502757973</v>
      </c>
      <c r="Q31" s="4">
        <f t="shared" si="7"/>
        <v>0.26463733023987396</v>
      </c>
    </row>
    <row r="32" spans="2:17" x14ac:dyDescent="0.2">
      <c r="B32" s="4">
        <v>34.455500000000001</v>
      </c>
      <c r="C32" s="4">
        <v>34.467599999999997</v>
      </c>
      <c r="D32" s="4">
        <f t="shared" si="0"/>
        <v>-0.51839004329002591</v>
      </c>
      <c r="E32" s="4">
        <f t="shared" si="1"/>
        <v>-0.51196536796535241</v>
      </c>
      <c r="F32">
        <f t="shared" si="2"/>
        <v>0.26539774926255311</v>
      </c>
      <c r="G32" s="4">
        <f t="shared" si="3"/>
        <v>0.26872823698223497</v>
      </c>
      <c r="H32" s="4">
        <f t="shared" si="3"/>
        <v>0.26210853799589867</v>
      </c>
      <c r="K32" s="4">
        <v>34.455500000000001</v>
      </c>
      <c r="L32" s="5">
        <v>34.482300000000002</v>
      </c>
      <c r="M32" s="4">
        <f t="shared" si="4"/>
        <v>-0.51407565217389362</v>
      </c>
      <c r="N32" s="4">
        <f t="shared" si="5"/>
        <v>-0.49972913043476552</v>
      </c>
      <c r="O32">
        <f t="shared" si="6"/>
        <v>0.25689857863854482</v>
      </c>
      <c r="P32" s="4">
        <f t="shared" si="7"/>
        <v>0.26427377615801406</v>
      </c>
      <c r="Q32" s="4">
        <f t="shared" si="7"/>
        <v>0.2497292038050869</v>
      </c>
    </row>
    <row r="33" spans="2:17" x14ac:dyDescent="0.2">
      <c r="B33" s="4">
        <v>34.467599999999997</v>
      </c>
      <c r="C33" s="4">
        <v>34.482300000000002</v>
      </c>
      <c r="D33" s="4">
        <f t="shared" si="0"/>
        <v>-0.50629004329002925</v>
      </c>
      <c r="E33" s="4">
        <f t="shared" si="1"/>
        <v>-0.49726536796534759</v>
      </c>
      <c r="F33">
        <f t="shared" si="2"/>
        <v>0.25176050467380817</v>
      </c>
      <c r="G33" s="4">
        <f t="shared" si="3"/>
        <v>0.25632960793461967</v>
      </c>
      <c r="H33" s="4">
        <f t="shared" si="3"/>
        <v>0.24727284617771253</v>
      </c>
      <c r="K33" s="4">
        <v>34.467599999999997</v>
      </c>
      <c r="L33" s="5">
        <v>34.459099999999999</v>
      </c>
      <c r="M33" s="4">
        <f t="shared" si="4"/>
        <v>-0.50197565217389695</v>
      </c>
      <c r="N33" s="4">
        <f t="shared" si="5"/>
        <v>-0.5229291304347683</v>
      </c>
      <c r="O33">
        <f t="shared" si="6"/>
        <v>0.26249769129072165</v>
      </c>
      <c r="P33" s="4">
        <f t="shared" si="7"/>
        <v>0.25197955537540917</v>
      </c>
      <c r="Q33" s="4">
        <f t="shared" si="7"/>
        <v>0.27345487545726294</v>
      </c>
    </row>
    <row r="34" spans="2:17" x14ac:dyDescent="0.2">
      <c r="B34" s="4">
        <v>34.482300000000002</v>
      </c>
      <c r="C34" s="4">
        <v>34.459099999999999</v>
      </c>
      <c r="D34" s="4">
        <f t="shared" si="0"/>
        <v>-0.49159004329002443</v>
      </c>
      <c r="E34" s="4">
        <f t="shared" si="1"/>
        <v>-0.52046536796535037</v>
      </c>
      <c r="F34">
        <f t="shared" si="2"/>
        <v>0.25585559276904507</v>
      </c>
      <c r="G34" s="4">
        <f t="shared" si="3"/>
        <v>0.2416607706618881</v>
      </c>
      <c r="H34" s="4">
        <f t="shared" si="3"/>
        <v>0.27088419925130758</v>
      </c>
      <c r="K34" s="4">
        <v>34.482300000000002</v>
      </c>
      <c r="L34" s="5">
        <v>34.392000000000003</v>
      </c>
      <c r="M34" s="4">
        <f t="shared" si="4"/>
        <v>-0.48727565217389213</v>
      </c>
      <c r="N34" s="4">
        <f t="shared" si="5"/>
        <v>-0.59002913043476468</v>
      </c>
      <c r="O34">
        <f t="shared" si="6"/>
        <v>0.28750682933419441</v>
      </c>
      <c r="P34" s="4">
        <f t="shared" si="7"/>
        <v>0.2374375612014919</v>
      </c>
      <c r="Q34" s="4">
        <f t="shared" si="7"/>
        <v>0.34813437476160458</v>
      </c>
    </row>
    <row r="35" spans="2:17" x14ac:dyDescent="0.2">
      <c r="B35" s="4">
        <v>34.459099999999999</v>
      </c>
      <c r="C35" s="4">
        <v>34.392000000000003</v>
      </c>
      <c r="D35" s="4">
        <f t="shared" si="0"/>
        <v>-0.5147900432900272</v>
      </c>
      <c r="E35" s="4">
        <f t="shared" si="1"/>
        <v>-0.58756536796534675</v>
      </c>
      <c r="F35">
        <f t="shared" si="2"/>
        <v>0.30247280121060161</v>
      </c>
      <c r="G35" s="4">
        <f t="shared" si="3"/>
        <v>0.26500878867054806</v>
      </c>
      <c r="H35" s="4">
        <f t="shared" si="3"/>
        <v>0.34523306163225331</v>
      </c>
      <c r="K35" s="4">
        <v>34.459099999999999</v>
      </c>
      <c r="L35" s="5">
        <v>34.4908</v>
      </c>
      <c r="M35" s="4">
        <f t="shared" si="4"/>
        <v>-0.5104756521738949</v>
      </c>
      <c r="N35" s="4">
        <f t="shared" si="5"/>
        <v>-0.49122913043476757</v>
      </c>
      <c r="O35">
        <f t="shared" si="6"/>
        <v>0.25076051072550326</v>
      </c>
      <c r="P35" s="4">
        <f t="shared" si="7"/>
        <v>0.26058539146236331</v>
      </c>
      <c r="Q35" s="4">
        <f t="shared" si="7"/>
        <v>0.24130605858769788</v>
      </c>
    </row>
    <row r="36" spans="2:17" x14ac:dyDescent="0.2">
      <c r="B36" s="4">
        <v>34.392000000000003</v>
      </c>
      <c r="C36" s="4">
        <v>34.4908</v>
      </c>
      <c r="D36" s="4">
        <f t="shared" si="0"/>
        <v>-0.58189004329002358</v>
      </c>
      <c r="E36" s="4">
        <f t="shared" si="1"/>
        <v>-0.48876536796534964</v>
      </c>
      <c r="F36">
        <f t="shared" si="2"/>
        <v>0.28440770112402158</v>
      </c>
      <c r="G36" s="4">
        <f t="shared" si="3"/>
        <v>0.33859602248006554</v>
      </c>
      <c r="H36" s="4">
        <f t="shared" si="3"/>
        <v>0.23889158492230364</v>
      </c>
      <c r="K36" s="4">
        <v>34.392000000000003</v>
      </c>
      <c r="L36" s="5">
        <v>34.518000000000001</v>
      </c>
      <c r="M36" s="4">
        <f t="shared" si="4"/>
        <v>-0.57757565217389129</v>
      </c>
      <c r="N36" s="4">
        <f t="shared" si="5"/>
        <v>-0.46402913043476701</v>
      </c>
      <c r="O36">
        <f t="shared" si="6"/>
        <v>0.2680119276385442</v>
      </c>
      <c r="P36" s="4">
        <f t="shared" si="7"/>
        <v>0.33359363398409586</v>
      </c>
      <c r="Q36" s="4">
        <f t="shared" si="7"/>
        <v>0.21532303389204602</v>
      </c>
    </row>
    <row r="37" spans="2:17" x14ac:dyDescent="0.2">
      <c r="B37" s="4">
        <v>34.4908</v>
      </c>
      <c r="C37" s="4">
        <v>34.518000000000001</v>
      </c>
      <c r="D37" s="4">
        <f t="shared" si="0"/>
        <v>-0.48309004329002647</v>
      </c>
      <c r="E37" s="4">
        <f t="shared" si="1"/>
        <v>-0.46156536796534908</v>
      </c>
      <c r="F37">
        <f t="shared" si="2"/>
        <v>0.22297763359155748</v>
      </c>
      <c r="G37" s="4">
        <f t="shared" si="3"/>
        <v>0.23337598992595965</v>
      </c>
      <c r="H37" s="4">
        <f t="shared" si="3"/>
        <v>0.21304258890498809</v>
      </c>
      <c r="K37" s="4">
        <v>34.4908</v>
      </c>
      <c r="L37" s="5">
        <v>34.539000000000001</v>
      </c>
      <c r="M37" s="4">
        <f t="shared" si="4"/>
        <v>-0.47877565217389417</v>
      </c>
      <c r="N37" s="4">
        <f t="shared" si="5"/>
        <v>-0.44302913043476622</v>
      </c>
      <c r="O37">
        <f t="shared" si="6"/>
        <v>0.21211156085593844</v>
      </c>
      <c r="P37" s="4">
        <f t="shared" si="7"/>
        <v>0.22922612511453769</v>
      </c>
      <c r="Q37" s="4">
        <f t="shared" si="7"/>
        <v>0.19627481041378508</v>
      </c>
    </row>
    <row r="38" spans="2:17" x14ac:dyDescent="0.2">
      <c r="B38" s="4">
        <v>34.518000000000001</v>
      </c>
      <c r="C38" s="4">
        <v>34.539000000000001</v>
      </c>
      <c r="D38" s="4">
        <f t="shared" si="0"/>
        <v>-0.45589004329002591</v>
      </c>
      <c r="E38" s="4">
        <f t="shared" si="1"/>
        <v>-0.44056536796534829</v>
      </c>
      <c r="F38">
        <f t="shared" si="2"/>
        <v>0.20084936467380882</v>
      </c>
      <c r="G38" s="4">
        <f t="shared" si="3"/>
        <v>0.2078357315709817</v>
      </c>
      <c r="H38" s="4">
        <f t="shared" si="3"/>
        <v>0.19409784345044273</v>
      </c>
      <c r="K38" s="4">
        <v>34.518000000000001</v>
      </c>
      <c r="L38" s="5">
        <v>34.549999999999997</v>
      </c>
      <c r="M38" s="4">
        <f t="shared" si="4"/>
        <v>-0.45157565217389362</v>
      </c>
      <c r="N38" s="4">
        <f t="shared" si="5"/>
        <v>-0.43202913043477054</v>
      </c>
      <c r="O38">
        <f t="shared" si="6"/>
        <v>0.19509383633420166</v>
      </c>
      <c r="P38" s="4">
        <f t="shared" si="7"/>
        <v>0.20392056963627736</v>
      </c>
      <c r="Q38" s="4">
        <f t="shared" si="7"/>
        <v>0.18664916954422398</v>
      </c>
    </row>
    <row r="39" spans="2:17" x14ac:dyDescent="0.2">
      <c r="B39" s="4">
        <v>34.539000000000001</v>
      </c>
      <c r="C39" s="4">
        <v>34.549999999999997</v>
      </c>
      <c r="D39" s="4">
        <f t="shared" si="0"/>
        <v>-0.43489004329002512</v>
      </c>
      <c r="E39" s="4">
        <f t="shared" si="1"/>
        <v>-0.42956536796535261</v>
      </c>
      <c r="F39">
        <f t="shared" si="2"/>
        <v>0.18681370147034776</v>
      </c>
      <c r="G39" s="4">
        <f t="shared" si="3"/>
        <v>0.18912934975279994</v>
      </c>
      <c r="H39" s="4">
        <f t="shared" si="3"/>
        <v>0.18452640535520878</v>
      </c>
      <c r="K39" s="4">
        <v>34.539000000000001</v>
      </c>
      <c r="L39" s="5">
        <v>34.4816</v>
      </c>
      <c r="M39" s="4">
        <f t="shared" si="4"/>
        <v>-0.43057565217389282</v>
      </c>
      <c r="N39" s="4">
        <f t="shared" si="5"/>
        <v>-0.50042913043476744</v>
      </c>
      <c r="O39">
        <f t="shared" si="6"/>
        <v>0.21547259920376408</v>
      </c>
      <c r="P39" s="4">
        <f t="shared" si="7"/>
        <v>0.18539539224497315</v>
      </c>
      <c r="Q39" s="4">
        <f t="shared" si="7"/>
        <v>0.25042931458769746</v>
      </c>
    </row>
    <row r="40" spans="2:17" x14ac:dyDescent="0.2">
      <c r="B40" s="4">
        <v>34.549999999999997</v>
      </c>
      <c r="C40" s="4">
        <v>34.4816</v>
      </c>
      <c r="D40" s="4">
        <f t="shared" si="0"/>
        <v>-0.42389004329002944</v>
      </c>
      <c r="E40" s="4">
        <f t="shared" si="1"/>
        <v>-0.49796536796534951</v>
      </c>
      <c r="F40">
        <f t="shared" si="2"/>
        <v>0.21108256138376744</v>
      </c>
      <c r="G40" s="4">
        <f t="shared" si="3"/>
        <v>0.17968276880042303</v>
      </c>
      <c r="H40" s="4">
        <f t="shared" si="3"/>
        <v>0.24796950769286594</v>
      </c>
      <c r="K40" s="4">
        <v>34.549999999999997</v>
      </c>
      <c r="L40" s="5">
        <v>34.461799999999997</v>
      </c>
      <c r="M40" s="4">
        <f t="shared" si="4"/>
        <v>-0.41957565217389714</v>
      </c>
      <c r="N40" s="4">
        <f t="shared" si="5"/>
        <v>-0.52022913043477104</v>
      </c>
      <c r="O40">
        <f t="shared" si="6"/>
        <v>0.21827547668202846</v>
      </c>
      <c r="P40" s="4">
        <f t="shared" si="7"/>
        <v>0.17604372789715111</v>
      </c>
      <c r="Q40" s="4">
        <f t="shared" si="7"/>
        <v>0.27063834815291804</v>
      </c>
    </row>
    <row r="41" spans="2:17" x14ac:dyDescent="0.2">
      <c r="B41" s="4">
        <v>34.4816</v>
      </c>
      <c r="C41" s="4">
        <v>34.461799999999997</v>
      </c>
      <c r="D41" s="4">
        <f t="shared" si="0"/>
        <v>-0.49229004329002635</v>
      </c>
      <c r="E41" s="4">
        <f t="shared" si="1"/>
        <v>-0.51776536796535311</v>
      </c>
      <c r="F41">
        <f t="shared" si="2"/>
        <v>0.25489073540974011</v>
      </c>
      <c r="G41" s="4">
        <f t="shared" si="3"/>
        <v>0.24234948672249601</v>
      </c>
      <c r="H41" s="4">
        <f t="shared" si="3"/>
        <v>0.2680809762642975</v>
      </c>
      <c r="K41" s="4">
        <v>34.4816</v>
      </c>
      <c r="L41" s="5">
        <v>34.417999999999999</v>
      </c>
      <c r="M41" s="4">
        <f t="shared" si="4"/>
        <v>-0.48797565217389405</v>
      </c>
      <c r="N41" s="4">
        <f t="shared" si="5"/>
        <v>-0.56402913043476843</v>
      </c>
      <c r="O41">
        <f t="shared" si="6"/>
        <v>0.27523248276898049</v>
      </c>
      <c r="P41" s="4">
        <f t="shared" si="7"/>
        <v>0.23812023711453723</v>
      </c>
      <c r="Q41" s="4">
        <f t="shared" si="7"/>
        <v>0.31812885997900103</v>
      </c>
    </row>
    <row r="42" spans="2:17" x14ac:dyDescent="0.2">
      <c r="B42" s="4">
        <v>34.461799999999997</v>
      </c>
      <c r="C42" s="4">
        <v>34.417999999999999</v>
      </c>
      <c r="D42" s="4">
        <f t="shared" si="0"/>
        <v>-0.51209004329002994</v>
      </c>
      <c r="E42" s="4">
        <f t="shared" si="1"/>
        <v>-0.5615653679653505</v>
      </c>
      <c r="F42">
        <f t="shared" si="2"/>
        <v>0.28757203359155792</v>
      </c>
      <c r="G42" s="4">
        <f t="shared" si="3"/>
        <v>0.26223621243678474</v>
      </c>
      <c r="H42" s="4">
        <f t="shared" si="3"/>
        <v>0.31535566249805952</v>
      </c>
      <c r="K42" s="4">
        <v>34.461799999999997</v>
      </c>
      <c r="L42" s="5">
        <v>34.4206</v>
      </c>
      <c r="M42" s="4">
        <f t="shared" si="4"/>
        <v>-0.50777565217389764</v>
      </c>
      <c r="N42" s="4">
        <f t="shared" si="5"/>
        <v>-0.56142913043476739</v>
      </c>
      <c r="O42">
        <f t="shared" si="6"/>
        <v>0.28508004285593824</v>
      </c>
      <c r="P42" s="4">
        <f t="shared" si="7"/>
        <v>0.25783611294062708</v>
      </c>
      <c r="Q42" s="4">
        <f t="shared" si="7"/>
        <v>0.31520266850073902</v>
      </c>
    </row>
    <row r="43" spans="2:17" x14ac:dyDescent="0.2">
      <c r="B43" s="4">
        <v>34.417999999999999</v>
      </c>
      <c r="C43" s="4">
        <v>34.4206</v>
      </c>
      <c r="D43" s="4">
        <f t="shared" si="0"/>
        <v>-0.55589004329002734</v>
      </c>
      <c r="E43" s="4">
        <f t="shared" si="1"/>
        <v>-0.55896536796534946</v>
      </c>
      <c r="F43">
        <f t="shared" si="2"/>
        <v>0.31072328259588416</v>
      </c>
      <c r="G43" s="4">
        <f t="shared" si="3"/>
        <v>0.30901374022898848</v>
      </c>
      <c r="H43" s="4">
        <f t="shared" si="3"/>
        <v>0.31244228258463852</v>
      </c>
      <c r="K43" s="4">
        <v>34.417999999999999</v>
      </c>
      <c r="L43" s="5">
        <v>34.456400000000002</v>
      </c>
      <c r="M43" s="4">
        <f t="shared" si="4"/>
        <v>-0.55157565217389504</v>
      </c>
      <c r="N43" s="4">
        <f t="shared" si="5"/>
        <v>-0.52562913043476556</v>
      </c>
      <c r="O43">
        <f t="shared" si="6"/>
        <v>0.28992423042115317</v>
      </c>
      <c r="P43" s="4">
        <f t="shared" si="7"/>
        <v>0.30423570007105766</v>
      </c>
      <c r="Q43" s="4">
        <f t="shared" si="7"/>
        <v>0.27628598276160776</v>
      </c>
    </row>
    <row r="44" spans="2:17" x14ac:dyDescent="0.2">
      <c r="B44" s="4">
        <v>34.4206</v>
      </c>
      <c r="C44" s="4">
        <v>34.456400000000002</v>
      </c>
      <c r="D44" s="4">
        <f t="shared" si="0"/>
        <v>-0.55329004329002629</v>
      </c>
      <c r="E44" s="4">
        <f t="shared" si="1"/>
        <v>-0.52316536796534763</v>
      </c>
      <c r="F44">
        <f t="shared" si="2"/>
        <v>0.2894621890893897</v>
      </c>
      <c r="G44" s="4">
        <f t="shared" si="3"/>
        <v>0.30612987200387914</v>
      </c>
      <c r="H44" s="4">
        <f t="shared" si="3"/>
        <v>0.27370200223831759</v>
      </c>
      <c r="K44" s="4">
        <v>34.4206</v>
      </c>
      <c r="L44" s="5">
        <v>34.429200000000002</v>
      </c>
      <c r="M44" s="4">
        <f t="shared" si="4"/>
        <v>-0.54897565217389399</v>
      </c>
      <c r="N44" s="4">
        <f t="shared" si="5"/>
        <v>-0.55282913043476611</v>
      </c>
      <c r="O44">
        <f t="shared" si="6"/>
        <v>0.30348973242115246</v>
      </c>
      <c r="P44" s="4">
        <f t="shared" si="7"/>
        <v>0.30137426667975226</v>
      </c>
      <c r="Q44" s="4">
        <f t="shared" si="7"/>
        <v>0.30562004745725962</v>
      </c>
    </row>
    <row r="45" spans="2:17" x14ac:dyDescent="0.2">
      <c r="B45" s="4">
        <v>34.456400000000002</v>
      </c>
      <c r="C45" s="4">
        <v>34.429200000000002</v>
      </c>
      <c r="D45" s="4">
        <f t="shared" si="0"/>
        <v>-0.51749004329002446</v>
      </c>
      <c r="E45" s="4">
        <f t="shared" si="1"/>
        <v>-0.55036536796534818</v>
      </c>
      <c r="F45">
        <f t="shared" si="2"/>
        <v>0.28480859809371828</v>
      </c>
      <c r="G45" s="4">
        <f t="shared" si="3"/>
        <v>0.26779594490431141</v>
      </c>
      <c r="H45" s="4">
        <f t="shared" si="3"/>
        <v>0.30290203825563311</v>
      </c>
      <c r="K45" s="4">
        <v>34.456400000000002</v>
      </c>
      <c r="L45" s="5">
        <v>34.480800000000002</v>
      </c>
      <c r="M45" s="4">
        <f t="shared" si="4"/>
        <v>-0.51317565217389216</v>
      </c>
      <c r="N45" s="4">
        <f t="shared" si="5"/>
        <v>-0.50122913043476558</v>
      </c>
      <c r="O45">
        <f t="shared" si="6"/>
        <v>0.25721858589941371</v>
      </c>
      <c r="P45" s="4">
        <f t="shared" si="7"/>
        <v>0.26334924998409953</v>
      </c>
      <c r="Q45" s="4">
        <f t="shared" si="7"/>
        <v>0.25123064119639127</v>
      </c>
    </row>
    <row r="46" spans="2:17" x14ac:dyDescent="0.2">
      <c r="B46" s="4">
        <v>34.429200000000002</v>
      </c>
      <c r="C46" s="4">
        <v>34.480800000000002</v>
      </c>
      <c r="D46" s="4">
        <f t="shared" si="0"/>
        <v>-0.54469004329002502</v>
      </c>
      <c r="E46" s="4">
        <f t="shared" si="1"/>
        <v>-0.49876536796534765</v>
      </c>
      <c r="F46">
        <f t="shared" si="2"/>
        <v>0.27167252986861046</v>
      </c>
      <c r="G46" s="4">
        <f t="shared" si="3"/>
        <v>0.2966872432592893</v>
      </c>
      <c r="H46" s="4">
        <f t="shared" si="3"/>
        <v>0.24876689228160864</v>
      </c>
      <c r="K46" s="4">
        <v>34.429200000000002</v>
      </c>
      <c r="L46" s="5">
        <v>34.509</v>
      </c>
      <c r="M46" s="4">
        <f t="shared" si="4"/>
        <v>-0.54037565217389272</v>
      </c>
      <c r="N46" s="4">
        <f t="shared" si="5"/>
        <v>-0.47302913043476735</v>
      </c>
      <c r="O46">
        <f t="shared" si="6"/>
        <v>0.2556134248559368</v>
      </c>
      <c r="P46" s="4">
        <f t="shared" si="7"/>
        <v>0.29200584546235986</v>
      </c>
      <c r="Q46" s="4">
        <f t="shared" si="7"/>
        <v>0.22375655823987214</v>
      </c>
    </row>
    <row r="47" spans="2:17" x14ac:dyDescent="0.2">
      <c r="B47" s="4">
        <v>34.480800000000002</v>
      </c>
      <c r="C47" s="4">
        <v>34.509</v>
      </c>
      <c r="D47" s="4">
        <f t="shared" si="0"/>
        <v>-0.49309004329002448</v>
      </c>
      <c r="E47" s="4">
        <f t="shared" si="1"/>
        <v>-0.47056536796534942</v>
      </c>
      <c r="F47">
        <f t="shared" si="2"/>
        <v>0.23203109766082045</v>
      </c>
      <c r="G47" s="4">
        <f t="shared" si="3"/>
        <v>0.24313779079175821</v>
      </c>
      <c r="H47" s="4">
        <f t="shared" si="3"/>
        <v>0.22143176552836469</v>
      </c>
      <c r="K47" s="4">
        <v>34.480800000000002</v>
      </c>
      <c r="L47" s="5">
        <v>34.530799999999999</v>
      </c>
      <c r="M47" s="4">
        <f t="shared" si="4"/>
        <v>-0.48877565217389218</v>
      </c>
      <c r="N47" s="4">
        <f t="shared" si="5"/>
        <v>-0.45122913043476842</v>
      </c>
      <c r="O47">
        <f t="shared" si="6"/>
        <v>0.2205498125081122</v>
      </c>
      <c r="P47" s="4">
        <f t="shared" si="7"/>
        <v>0.23890163815801363</v>
      </c>
      <c r="Q47" s="4">
        <f t="shared" si="7"/>
        <v>0.20360772815291725</v>
      </c>
    </row>
    <row r="48" spans="2:17" x14ac:dyDescent="0.2">
      <c r="B48" s="4">
        <v>34.509</v>
      </c>
      <c r="C48" s="4">
        <v>34.530799999999999</v>
      </c>
      <c r="D48" s="4">
        <f t="shared" si="0"/>
        <v>-0.46489004329002626</v>
      </c>
      <c r="E48" s="4">
        <f t="shared" si="1"/>
        <v>-0.44876536796535049</v>
      </c>
      <c r="F48">
        <f t="shared" si="2"/>
        <v>0.20862655134047636</v>
      </c>
      <c r="G48" s="4">
        <f t="shared" si="3"/>
        <v>0.21612275235020248</v>
      </c>
      <c r="H48" s="4">
        <f t="shared" si="3"/>
        <v>0.20139035548507642</v>
      </c>
      <c r="K48" s="4">
        <v>34.509</v>
      </c>
      <c r="L48" s="5">
        <v>34.656300000000002</v>
      </c>
      <c r="M48" s="4">
        <f t="shared" si="4"/>
        <v>-0.46057565217389396</v>
      </c>
      <c r="N48" s="4">
        <f t="shared" si="5"/>
        <v>-0.32572913043476603</v>
      </c>
      <c r="O48">
        <f t="shared" si="6"/>
        <v>0.15002290668202772</v>
      </c>
      <c r="P48" s="4">
        <f t="shared" si="7"/>
        <v>0.21212993137540775</v>
      </c>
      <c r="Q48" s="4">
        <f t="shared" si="7"/>
        <v>0.10609946641378883</v>
      </c>
    </row>
    <row r="49" spans="2:17" x14ac:dyDescent="0.2">
      <c r="B49" s="4">
        <v>34.530799999999999</v>
      </c>
      <c r="C49" s="4">
        <v>34.656300000000002</v>
      </c>
      <c r="D49" s="4">
        <f t="shared" si="0"/>
        <v>-0.44309004329002732</v>
      </c>
      <c r="E49" s="4">
        <f t="shared" si="1"/>
        <v>-0.3232653679653481</v>
      </c>
      <c r="F49">
        <f t="shared" si="2"/>
        <v>0.1432356658859327</v>
      </c>
      <c r="G49" s="4">
        <f t="shared" si="3"/>
        <v>0.19632878646275828</v>
      </c>
      <c r="H49" s="4">
        <f t="shared" si="3"/>
        <v>0.1045004981257719</v>
      </c>
      <c r="K49" s="4">
        <v>34.530799999999999</v>
      </c>
      <c r="L49" s="5">
        <v>34.643500000000003</v>
      </c>
      <c r="M49" s="4">
        <f t="shared" si="4"/>
        <v>-0.43877565217389503</v>
      </c>
      <c r="N49" s="4">
        <f t="shared" si="5"/>
        <v>-0.33852913043476462</v>
      </c>
      <c r="O49">
        <f t="shared" si="6"/>
        <v>0.14853833998637542</v>
      </c>
      <c r="P49" s="4">
        <f t="shared" si="7"/>
        <v>0.1925240729406269</v>
      </c>
      <c r="Q49" s="4">
        <f t="shared" si="7"/>
        <v>0.11460197215291788</v>
      </c>
    </row>
    <row r="50" spans="2:17" x14ac:dyDescent="0.2">
      <c r="B50" s="4">
        <v>34.656300000000002</v>
      </c>
      <c r="C50" s="4">
        <v>34.643500000000003</v>
      </c>
      <c r="D50" s="4">
        <f t="shared" si="0"/>
        <v>-0.31759004329002494</v>
      </c>
      <c r="E50" s="4">
        <f t="shared" si="1"/>
        <v>-0.3360653679653467</v>
      </c>
      <c r="F50">
        <f t="shared" si="2"/>
        <v>0.10673101476039262</v>
      </c>
      <c r="G50" s="4">
        <f t="shared" si="3"/>
        <v>0.10086343559695991</v>
      </c>
      <c r="H50" s="4">
        <f t="shared" si="3"/>
        <v>0.11293993154568387</v>
      </c>
      <c r="K50" s="4">
        <v>34.656300000000002</v>
      </c>
      <c r="L50" s="5">
        <v>34.642899999999997</v>
      </c>
      <c r="M50" s="4">
        <f t="shared" si="4"/>
        <v>-0.31327565217389264</v>
      </c>
      <c r="N50" s="4">
        <f t="shared" si="5"/>
        <v>-0.33912913043477033</v>
      </c>
      <c r="O50">
        <f t="shared" si="6"/>
        <v>0.10624089950811778</v>
      </c>
      <c r="P50" s="4">
        <f t="shared" si="7"/>
        <v>9.8141634244977766E-2</v>
      </c>
      <c r="Q50" s="4">
        <f t="shared" si="7"/>
        <v>0.11500856710944347</v>
      </c>
    </row>
    <row r="51" spans="2:17" x14ac:dyDescent="0.2">
      <c r="B51" s="4">
        <v>34.643500000000003</v>
      </c>
      <c r="C51" s="4">
        <v>34.642899999999997</v>
      </c>
      <c r="D51" s="4">
        <f t="shared" si="0"/>
        <v>-0.33039004329002353</v>
      </c>
      <c r="E51" s="4">
        <f t="shared" si="1"/>
        <v>-0.3366653679653524</v>
      </c>
      <c r="F51">
        <f t="shared" si="2"/>
        <v>0.11123088549632448</v>
      </c>
      <c r="G51" s="4">
        <f t="shared" si="3"/>
        <v>0.10915758070518362</v>
      </c>
      <c r="H51" s="4">
        <f t="shared" si="3"/>
        <v>0.11334356998724614</v>
      </c>
      <c r="K51" s="4">
        <v>34.643500000000003</v>
      </c>
      <c r="L51" s="5">
        <v>34.655799999999999</v>
      </c>
      <c r="M51" s="4">
        <f t="shared" si="4"/>
        <v>-0.32607565217389123</v>
      </c>
      <c r="N51" s="4">
        <f t="shared" si="5"/>
        <v>-0.32622913043476842</v>
      </c>
      <c r="O51">
        <f t="shared" si="6"/>
        <v>0.10637537646463854</v>
      </c>
      <c r="P51" s="4">
        <f t="shared" si="7"/>
        <v>0.1063253309406285</v>
      </c>
      <c r="Q51" s="4">
        <f t="shared" si="7"/>
        <v>0.10642544554422514</v>
      </c>
    </row>
    <row r="52" spans="2:17" x14ac:dyDescent="0.2">
      <c r="B52" s="4">
        <v>34.642899999999997</v>
      </c>
      <c r="C52" s="4">
        <v>34.655799999999999</v>
      </c>
      <c r="D52" s="4">
        <f t="shared" si="0"/>
        <v>-0.33099004329002923</v>
      </c>
      <c r="E52" s="4">
        <f t="shared" si="1"/>
        <v>-0.32376536796535049</v>
      </c>
      <c r="F52">
        <f t="shared" si="2"/>
        <v>0.1071631131586636</v>
      </c>
      <c r="G52" s="4">
        <f t="shared" si="3"/>
        <v>0.10955440875713543</v>
      </c>
      <c r="H52" s="4">
        <f t="shared" si="3"/>
        <v>0.10482401349373881</v>
      </c>
      <c r="K52" s="4">
        <v>34.642899999999997</v>
      </c>
      <c r="L52" s="5">
        <v>34.730899999999998</v>
      </c>
      <c r="M52" s="4">
        <f t="shared" si="4"/>
        <v>-0.32667565217389694</v>
      </c>
      <c r="N52" s="4">
        <f t="shared" si="5"/>
        <v>-0.25112913043476937</v>
      </c>
      <c r="O52">
        <f t="shared" si="6"/>
        <v>8.2037772464641917E-2</v>
      </c>
      <c r="P52" s="4">
        <f t="shared" si="7"/>
        <v>0.1067169817232409</v>
      </c>
      <c r="Q52" s="4">
        <f t="shared" si="7"/>
        <v>6.3065840152923408E-2</v>
      </c>
    </row>
    <row r="53" spans="2:17" x14ac:dyDescent="0.2">
      <c r="B53" s="4">
        <v>34.655799999999999</v>
      </c>
      <c r="C53" s="4">
        <v>34.730899999999998</v>
      </c>
      <c r="D53" s="4">
        <f t="shared" si="0"/>
        <v>-0.31809004329002732</v>
      </c>
      <c r="E53" s="4">
        <f t="shared" si="1"/>
        <v>-0.24866536796535144</v>
      </c>
      <c r="F53">
        <f t="shared" si="2"/>
        <v>7.9097977660829211E-2</v>
      </c>
      <c r="G53" s="4">
        <f t="shared" si="3"/>
        <v>0.10118127564025146</v>
      </c>
      <c r="H53" s="4">
        <f t="shared" si="3"/>
        <v>6.1834465225343631E-2</v>
      </c>
      <c r="K53" s="4">
        <v>34.655799999999999</v>
      </c>
      <c r="L53" s="5">
        <v>34.6751</v>
      </c>
      <c r="M53" s="4">
        <f t="shared" si="4"/>
        <v>-0.31377565217389503</v>
      </c>
      <c r="N53" s="4">
        <f t="shared" si="5"/>
        <v>-0.30692913043476722</v>
      </c>
      <c r="O53">
        <f t="shared" si="6"/>
        <v>9.6306888073335581E-2</v>
      </c>
      <c r="P53" s="4">
        <f t="shared" si="7"/>
        <v>9.8455159897153158E-2</v>
      </c>
      <c r="Q53" s="4">
        <f t="shared" si="7"/>
        <v>9.4205491109442346E-2</v>
      </c>
    </row>
    <row r="54" spans="2:17" x14ac:dyDescent="0.2">
      <c r="B54" s="4">
        <v>34.730899999999998</v>
      </c>
      <c r="C54" s="4">
        <v>34.6751</v>
      </c>
      <c r="D54" s="4">
        <f t="shared" si="0"/>
        <v>-0.24299004329002827</v>
      </c>
      <c r="E54" s="4">
        <f t="shared" si="1"/>
        <v>-0.30446536796534929</v>
      </c>
      <c r="F54">
        <f t="shared" si="2"/>
        <v>7.3982052942214604E-2</v>
      </c>
      <c r="G54" s="4">
        <f t="shared" si="3"/>
        <v>5.9044161138089815E-2</v>
      </c>
      <c r="H54" s="4">
        <f t="shared" si="3"/>
        <v>9.2699160290275542E-2</v>
      </c>
      <c r="K54" s="4">
        <v>34.730899999999998</v>
      </c>
      <c r="L54" s="5">
        <v>34.593699999999998</v>
      </c>
      <c r="M54" s="4">
        <f t="shared" si="4"/>
        <v>-0.23867565217389597</v>
      </c>
      <c r="N54" s="4">
        <f t="shared" si="5"/>
        <v>-0.38832913043476935</v>
      </c>
      <c r="O54">
        <f t="shared" si="6"/>
        <v>9.2684708464640483E-2</v>
      </c>
      <c r="P54" s="4">
        <f t="shared" si="7"/>
        <v>5.6966066940634573E-2</v>
      </c>
      <c r="Q54" s="4">
        <f t="shared" si="7"/>
        <v>0.15079951354422411</v>
      </c>
    </row>
    <row r="55" spans="2:17" x14ac:dyDescent="0.2">
      <c r="B55" s="4">
        <v>34.6751</v>
      </c>
      <c r="C55" s="4">
        <v>34.593699999999998</v>
      </c>
      <c r="D55" s="4">
        <f t="shared" si="0"/>
        <v>-0.29879004329002612</v>
      </c>
      <c r="E55" s="4">
        <f t="shared" si="1"/>
        <v>-0.38586536796535142</v>
      </c>
      <c r="F55">
        <f t="shared" si="2"/>
        <v>0.1152927299984892</v>
      </c>
      <c r="G55" s="4">
        <f t="shared" si="3"/>
        <v>8.9275489969255689E-2</v>
      </c>
      <c r="H55" s="4">
        <f t="shared" si="3"/>
        <v>0.14889208219503605</v>
      </c>
      <c r="K55" s="4">
        <v>34.6751</v>
      </c>
      <c r="L55" s="5">
        <v>34.6768</v>
      </c>
      <c r="M55" s="4">
        <f t="shared" si="4"/>
        <v>-0.29447565217389382</v>
      </c>
      <c r="N55" s="4">
        <f t="shared" si="5"/>
        <v>-0.30522913043476763</v>
      </c>
      <c r="O55">
        <f t="shared" si="6"/>
        <v>8.9882547247248701E-2</v>
      </c>
      <c r="P55" s="4">
        <f t="shared" si="7"/>
        <v>8.67159097232401E-2</v>
      </c>
      <c r="Q55" s="4">
        <f t="shared" si="7"/>
        <v>9.3164822065964395E-2</v>
      </c>
    </row>
    <row r="56" spans="2:17" x14ac:dyDescent="0.2">
      <c r="B56" s="4">
        <v>34.593699999999998</v>
      </c>
      <c r="C56" s="4">
        <v>34.6768</v>
      </c>
      <c r="D56" s="4">
        <f t="shared" si="0"/>
        <v>-0.38019004329002826</v>
      </c>
      <c r="E56" s="4">
        <f t="shared" si="1"/>
        <v>-0.3027653679653497</v>
      </c>
      <c r="F56">
        <f t="shared" si="2"/>
        <v>0.11510837835346764</v>
      </c>
      <c r="G56" s="4">
        <f t="shared" si="3"/>
        <v>0.14454446901687357</v>
      </c>
      <c r="H56" s="4">
        <f t="shared" si="3"/>
        <v>9.1666868039193605E-2</v>
      </c>
      <c r="K56" s="4">
        <v>34.593699999999998</v>
      </c>
      <c r="L56" s="5">
        <v>34.701500000000003</v>
      </c>
      <c r="M56" s="4">
        <f t="shared" si="4"/>
        <v>-0.37587565217389596</v>
      </c>
      <c r="N56" s="4">
        <f t="shared" si="5"/>
        <v>-0.2805291304347648</v>
      </c>
      <c r="O56">
        <f t="shared" si="6"/>
        <v>0.10544406985594314</v>
      </c>
      <c r="P56" s="4">
        <f t="shared" si="7"/>
        <v>0.14128250589715161</v>
      </c>
      <c r="Q56" s="4">
        <f t="shared" si="7"/>
        <v>7.8696593022485273E-2</v>
      </c>
    </row>
    <row r="57" spans="2:17" x14ac:dyDescent="0.2">
      <c r="B57" s="4">
        <v>34.6768</v>
      </c>
      <c r="C57" s="4">
        <v>34.701500000000003</v>
      </c>
      <c r="D57" s="4">
        <f t="shared" si="0"/>
        <v>-0.29709004329002653</v>
      </c>
      <c r="E57" s="4">
        <f t="shared" si="1"/>
        <v>-0.27806536796534687</v>
      </c>
      <c r="F57">
        <f t="shared" si="2"/>
        <v>8.2610452206282062E-2</v>
      </c>
      <c r="G57" s="4">
        <f t="shared" si="3"/>
        <v>8.826249382206984E-2</v>
      </c>
      <c r="H57" s="4">
        <f t="shared" si="3"/>
        <v>7.7320348861703747E-2</v>
      </c>
      <c r="K57" s="4">
        <v>34.6768</v>
      </c>
      <c r="L57" s="5">
        <v>34.664400000000001</v>
      </c>
      <c r="M57" s="4">
        <f t="shared" si="4"/>
        <v>-0.29277565217389423</v>
      </c>
      <c r="N57" s="4">
        <f t="shared" si="5"/>
        <v>-0.31762913043476715</v>
      </c>
      <c r="O57">
        <f t="shared" si="6"/>
        <v>9.2994075812465868E-2</v>
      </c>
      <c r="P57" s="4">
        <f t="shared" si="7"/>
        <v>8.5717582505849099E-2</v>
      </c>
      <c r="Q57" s="4">
        <f t="shared" si="7"/>
        <v>0.10088826450074632</v>
      </c>
    </row>
    <row r="58" spans="2:17" x14ac:dyDescent="0.2">
      <c r="B58" s="4">
        <v>34.701500000000003</v>
      </c>
      <c r="C58" s="4">
        <v>34.664400000000001</v>
      </c>
      <c r="D58" s="4">
        <f t="shared" si="0"/>
        <v>-0.2723900432900237</v>
      </c>
      <c r="E58" s="4">
        <f t="shared" si="1"/>
        <v>-0.31516536796534922</v>
      </c>
      <c r="F58">
        <f t="shared" si="2"/>
        <v>8.5847908223597724E-2</v>
      </c>
      <c r="G58" s="4">
        <f t="shared" si="3"/>
        <v>7.419633568354099E-2</v>
      </c>
      <c r="H58" s="4">
        <f t="shared" si="3"/>
        <v>9.9329209164733978E-2</v>
      </c>
      <c r="K58" s="4">
        <v>34.701500000000003</v>
      </c>
      <c r="L58" s="5">
        <v>34.686100000000003</v>
      </c>
      <c r="M58" s="4">
        <f t="shared" si="4"/>
        <v>-0.2680756521738914</v>
      </c>
      <c r="N58" s="4">
        <f t="shared" si="5"/>
        <v>-0.29592913043476443</v>
      </c>
      <c r="O58">
        <f t="shared" si="6"/>
        <v>7.9331394638552044E-2</v>
      </c>
      <c r="P58" s="4">
        <f t="shared" si="7"/>
        <v>7.1864555288457199E-2</v>
      </c>
      <c r="Q58" s="4">
        <f t="shared" si="7"/>
        <v>8.7574050239875814E-2</v>
      </c>
    </row>
    <row r="59" spans="2:17" x14ac:dyDescent="0.2">
      <c r="B59" s="4">
        <v>34.664400000000001</v>
      </c>
      <c r="C59" s="4">
        <v>34.686100000000003</v>
      </c>
      <c r="D59" s="4">
        <f t="shared" si="0"/>
        <v>-0.30949004329002605</v>
      </c>
      <c r="E59" s="4">
        <f t="shared" si="1"/>
        <v>-0.2934653679653465</v>
      </c>
      <c r="F59">
        <f t="shared" si="2"/>
        <v>9.0824609435718517E-2</v>
      </c>
      <c r="G59" s="4">
        <f t="shared" si="3"/>
        <v>9.5784086895662202E-2</v>
      </c>
      <c r="H59" s="4">
        <f t="shared" si="3"/>
        <v>8.6121922195036227E-2</v>
      </c>
      <c r="K59" s="4">
        <v>34.664400000000001</v>
      </c>
      <c r="L59" s="5">
        <v>34.710700000000003</v>
      </c>
      <c r="M59" s="4">
        <f t="shared" si="4"/>
        <v>-0.30517565217389375</v>
      </c>
      <c r="N59" s="4">
        <f t="shared" si="5"/>
        <v>-0.27132913043476492</v>
      </c>
      <c r="O59">
        <f t="shared" si="6"/>
        <v>8.2803044334204864E-2</v>
      </c>
      <c r="P59" s="4">
        <f t="shared" si="7"/>
        <v>9.3132178679761382E-2</v>
      </c>
      <c r="Q59" s="4">
        <f t="shared" si="7"/>
        <v>7.3619497022485672E-2</v>
      </c>
    </row>
    <row r="60" spans="2:17" x14ac:dyDescent="0.2">
      <c r="B60" s="4">
        <v>34.686100000000003</v>
      </c>
      <c r="C60" s="4">
        <v>34.710700000000003</v>
      </c>
      <c r="D60" s="4">
        <f t="shared" si="0"/>
        <v>-0.28779004329002333</v>
      </c>
      <c r="E60" s="4">
        <f t="shared" si="1"/>
        <v>-0.26886536796534699</v>
      </c>
      <c r="F60">
        <f t="shared" si="2"/>
        <v>7.7376775885935264E-2</v>
      </c>
      <c r="G60" s="4">
        <f t="shared" si="3"/>
        <v>8.2823109016873508E-2</v>
      </c>
      <c r="H60" s="4">
        <f t="shared" si="3"/>
        <v>7.228858609114143E-2</v>
      </c>
      <c r="K60" s="4">
        <v>34.686100000000003</v>
      </c>
      <c r="L60" s="5">
        <v>34.7301</v>
      </c>
      <c r="M60" s="4">
        <f t="shared" si="4"/>
        <v>-0.28347565217389104</v>
      </c>
      <c r="N60" s="4">
        <f t="shared" si="5"/>
        <v>-0.2519291304347675</v>
      </c>
      <c r="O60">
        <f t="shared" si="6"/>
        <v>7.1415774551596978E-2</v>
      </c>
      <c r="P60" s="4">
        <f t="shared" si="7"/>
        <v>8.0358445375412854E-2</v>
      </c>
      <c r="Q60" s="4">
        <f t="shared" si="7"/>
        <v>6.3468286761618101E-2</v>
      </c>
    </row>
    <row r="61" spans="2:17" x14ac:dyDescent="0.2">
      <c r="B61" s="4">
        <v>34.710700000000003</v>
      </c>
      <c r="C61" s="4">
        <v>34.7301</v>
      </c>
      <c r="D61" s="4">
        <f t="shared" si="0"/>
        <v>-0.26319004329002382</v>
      </c>
      <c r="E61" s="4">
        <f t="shared" si="1"/>
        <v>-0.24946536796534957</v>
      </c>
      <c r="F61">
        <f t="shared" si="2"/>
        <v>6.5656800994162073E-2</v>
      </c>
      <c r="G61" s="4">
        <f t="shared" si="3"/>
        <v>6.9268998887004621E-2</v>
      </c>
      <c r="H61" s="4">
        <f t="shared" si="3"/>
        <v>6.2232969814087262E-2</v>
      </c>
      <c r="K61" s="4">
        <v>34.710700000000003</v>
      </c>
      <c r="L61" s="5">
        <v>34.688699999999997</v>
      </c>
      <c r="M61" s="4">
        <f t="shared" si="4"/>
        <v>-0.25887565217389152</v>
      </c>
      <c r="N61" s="4">
        <f t="shared" si="5"/>
        <v>-0.29332913043477049</v>
      </c>
      <c r="O61">
        <f t="shared" si="6"/>
        <v>7.5935769942901701E-2</v>
      </c>
      <c r="P61" s="4">
        <f t="shared" si="7"/>
        <v>6.7016603288457668E-2</v>
      </c>
      <c r="Q61" s="4">
        <f t="shared" si="7"/>
        <v>8.6041978761618607E-2</v>
      </c>
    </row>
    <row r="62" spans="2:17" x14ac:dyDescent="0.2">
      <c r="B62" s="4">
        <v>34.7301</v>
      </c>
      <c r="C62" s="4">
        <v>34.688699999999997</v>
      </c>
      <c r="D62" s="4">
        <f t="shared" si="0"/>
        <v>-0.2437900432900264</v>
      </c>
      <c r="E62" s="4">
        <f t="shared" si="1"/>
        <v>-0.29086536796535256</v>
      </c>
      <c r="F62">
        <f t="shared" si="2"/>
        <v>7.0910080647842766E-2</v>
      </c>
      <c r="G62" s="4">
        <f t="shared" si="3"/>
        <v>5.9433585207352951E-2</v>
      </c>
      <c r="H62" s="4">
        <f t="shared" si="3"/>
        <v>8.4602662281619945E-2</v>
      </c>
      <c r="K62" s="4">
        <v>34.7301</v>
      </c>
      <c r="L62" s="5">
        <v>34.721400000000003</v>
      </c>
      <c r="M62" s="4">
        <f t="shared" si="4"/>
        <v>-0.2394756521738941</v>
      </c>
      <c r="N62" s="4">
        <f t="shared" si="5"/>
        <v>-0.26062913043476499</v>
      </c>
      <c r="O62">
        <f t="shared" si="6"/>
        <v>6.2414330986380259E-2</v>
      </c>
      <c r="P62" s="4">
        <f t="shared" si="7"/>
        <v>5.7348587984111909E-2</v>
      </c>
      <c r="Q62" s="4">
        <f t="shared" si="7"/>
        <v>6.7927543631181739E-2</v>
      </c>
    </row>
    <row r="63" spans="2:17" x14ac:dyDescent="0.2">
      <c r="B63" s="4">
        <v>34.688699999999997</v>
      </c>
      <c r="C63" s="4">
        <v>34.721400000000003</v>
      </c>
      <c r="D63" s="4">
        <f t="shared" si="0"/>
        <v>-0.28519004329002939</v>
      </c>
      <c r="E63" s="4">
        <f t="shared" si="1"/>
        <v>-0.25816536796534706</v>
      </c>
      <c r="F63">
        <f t="shared" si="2"/>
        <v>7.3626192466023699E-2</v>
      </c>
      <c r="G63" s="4">
        <f t="shared" si="3"/>
        <v>8.1333360791768838E-2</v>
      </c>
      <c r="H63" s="4">
        <f t="shared" si="3"/>
        <v>6.6649357216683039E-2</v>
      </c>
      <c r="K63" s="4">
        <v>34.688699999999997</v>
      </c>
      <c r="L63" s="5">
        <v>34.781199999999998</v>
      </c>
      <c r="M63" s="4">
        <f t="shared" si="4"/>
        <v>-0.28087565217389709</v>
      </c>
      <c r="N63" s="4">
        <f t="shared" si="5"/>
        <v>-0.20082913043476935</v>
      </c>
      <c r="O63">
        <f t="shared" si="6"/>
        <v>5.640801298638249E-2</v>
      </c>
      <c r="P63" s="4">
        <f t="shared" si="7"/>
        <v>7.8891131984112017E-2</v>
      </c>
      <c r="Q63" s="4">
        <f t="shared" si="7"/>
        <v>4.0332339631185606E-2</v>
      </c>
    </row>
    <row r="64" spans="2:17" x14ac:dyDescent="0.2">
      <c r="B64" s="4">
        <v>34.721400000000003</v>
      </c>
      <c r="C64" s="4">
        <v>34.781199999999998</v>
      </c>
      <c r="D64" s="4">
        <f t="shared" si="0"/>
        <v>-0.25249004329002389</v>
      </c>
      <c r="E64" s="4">
        <f t="shared" si="1"/>
        <v>-0.19836536796535142</v>
      </c>
      <c r="F64">
        <f t="shared" si="2"/>
        <v>5.0085280344813098E-2</v>
      </c>
      <c r="G64" s="4">
        <f t="shared" si="3"/>
        <v>6.375122196059814E-2</v>
      </c>
      <c r="H64" s="4">
        <f t="shared" si="3"/>
        <v>3.9348819208029268E-2</v>
      </c>
      <c r="K64" s="4">
        <v>34.721400000000003</v>
      </c>
      <c r="L64" s="5">
        <v>34.7102</v>
      </c>
      <c r="M64" s="4">
        <f t="shared" si="4"/>
        <v>-0.24817565217389159</v>
      </c>
      <c r="N64" s="4">
        <f t="shared" si="5"/>
        <v>-0.27182913043476731</v>
      </c>
      <c r="O64">
        <f t="shared" si="6"/>
        <v>6.7461371725510214E-2</v>
      </c>
      <c r="P64" s="4">
        <f t="shared" si="7"/>
        <v>6.1591154331936425E-2</v>
      </c>
      <c r="Q64" s="4">
        <f t="shared" si="7"/>
        <v>7.3891076152921745E-2</v>
      </c>
    </row>
    <row r="65" spans="2:17" x14ac:dyDescent="0.2">
      <c r="B65" s="4">
        <v>34.781199999999998</v>
      </c>
      <c r="C65" s="4">
        <v>34.7102</v>
      </c>
      <c r="D65" s="4">
        <f t="shared" si="0"/>
        <v>-0.19269004329002826</v>
      </c>
      <c r="E65" s="4">
        <f t="shared" si="1"/>
        <v>-0.26936536796534938</v>
      </c>
      <c r="F65">
        <f t="shared" si="2"/>
        <v>5.1904024414077564E-2</v>
      </c>
      <c r="G65" s="4">
        <f t="shared" si="3"/>
        <v>3.7129452783112964E-2</v>
      </c>
      <c r="H65" s="4">
        <f t="shared" si="3"/>
        <v>7.2557701459108073E-2</v>
      </c>
      <c r="K65" s="4">
        <v>34.781199999999998</v>
      </c>
      <c r="L65" s="5">
        <v>34.788600000000002</v>
      </c>
      <c r="M65" s="4">
        <f t="shared" si="4"/>
        <v>-0.18837565217389596</v>
      </c>
      <c r="N65" s="4">
        <f t="shared" si="5"/>
        <v>-0.19342913043476528</v>
      </c>
      <c r="O65">
        <f t="shared" si="6"/>
        <v>3.64373385950785E-2</v>
      </c>
      <c r="P65" s="4">
        <f t="shared" si="7"/>
        <v>3.5485386331940635E-2</v>
      </c>
      <c r="Q65" s="4">
        <f t="shared" si="7"/>
        <v>3.7414828500749439E-2</v>
      </c>
    </row>
    <row r="66" spans="2:17" x14ac:dyDescent="0.2">
      <c r="B66" s="4">
        <v>34.7102</v>
      </c>
      <c r="C66" s="4">
        <v>34.788600000000002</v>
      </c>
      <c r="D66" s="4">
        <f t="shared" si="0"/>
        <v>-0.26369004329002621</v>
      </c>
      <c r="E66" s="4">
        <f t="shared" si="1"/>
        <v>-0.19096536796534735</v>
      </c>
      <c r="F66">
        <f t="shared" si="2"/>
        <v>5.0355666145678227E-2</v>
      </c>
      <c r="G66" s="4">
        <f t="shared" si="3"/>
        <v>6.9532438930295898E-2</v>
      </c>
      <c r="H66" s="4">
        <f t="shared" si="3"/>
        <v>3.6467771762140513E-2</v>
      </c>
      <c r="K66" s="4">
        <v>34.7102</v>
      </c>
      <c r="L66" s="5">
        <v>34.802799999999998</v>
      </c>
      <c r="M66" s="4">
        <f t="shared" si="4"/>
        <v>-0.25937565217389391</v>
      </c>
      <c r="N66" s="4">
        <f t="shared" si="5"/>
        <v>-0.17922913043476996</v>
      </c>
      <c r="O66">
        <f t="shared" si="6"/>
        <v>4.6487672595078355E-2</v>
      </c>
      <c r="P66" s="4">
        <f t="shared" si="7"/>
        <v>6.7275728940632801E-2</v>
      </c>
      <c r="Q66" s="4">
        <f t="shared" si="7"/>
        <v>3.212308119640378E-2</v>
      </c>
    </row>
    <row r="67" spans="2:17" x14ac:dyDescent="0.2">
      <c r="B67" s="4">
        <v>34.788600000000002</v>
      </c>
      <c r="C67" s="4">
        <v>34.802799999999998</v>
      </c>
      <c r="D67" s="4">
        <f t="shared" si="0"/>
        <v>-0.18529004329002419</v>
      </c>
      <c r="E67" s="4">
        <f t="shared" si="1"/>
        <v>-0.17676536796535203</v>
      </c>
      <c r="F67">
        <f t="shared" si="2"/>
        <v>3.2752862682477131E-2</v>
      </c>
      <c r="G67" s="4">
        <f t="shared" si="3"/>
        <v>3.4332400142419034E-2</v>
      </c>
      <c r="H67" s="4">
        <f t="shared" si="3"/>
        <v>3.1245995311926299E-2</v>
      </c>
      <c r="K67" s="4">
        <v>34.788600000000002</v>
      </c>
      <c r="L67" s="5">
        <v>34.842300000000002</v>
      </c>
      <c r="M67" s="4">
        <f t="shared" si="4"/>
        <v>-0.18097565217389189</v>
      </c>
      <c r="N67" s="4">
        <f t="shared" si="5"/>
        <v>-0.13972913043476609</v>
      </c>
      <c r="O67">
        <f t="shared" si="6"/>
        <v>2.5287570508122598E-2</v>
      </c>
      <c r="P67" s="4">
        <f t="shared" si="7"/>
        <v>3.2752186679765496E-2</v>
      </c>
      <c r="Q67" s="4">
        <f t="shared" si="7"/>
        <v>1.9524229892055874E-2</v>
      </c>
    </row>
    <row r="68" spans="2:17" x14ac:dyDescent="0.2">
      <c r="B68" s="4">
        <v>34.802799999999998</v>
      </c>
      <c r="C68" s="4">
        <v>34.842300000000002</v>
      </c>
      <c r="D68" s="4">
        <f t="shared" si="0"/>
        <v>-0.17109004329002886</v>
      </c>
      <c r="E68" s="4">
        <f t="shared" si="1"/>
        <v>-0.13726536796534816</v>
      </c>
      <c r="F68">
        <f t="shared" si="2"/>
        <v>2.3484737747413158E-2</v>
      </c>
      <c r="G68" s="4">
        <f t="shared" si="3"/>
        <v>2.9271802912983948E-2</v>
      </c>
      <c r="H68" s="4">
        <f t="shared" si="3"/>
        <v>1.884178124266243E-2</v>
      </c>
      <c r="K68" s="4">
        <v>34.802799999999998</v>
      </c>
      <c r="L68" s="5">
        <v>34.917700000000004</v>
      </c>
      <c r="M68" s="4">
        <f t="shared" si="4"/>
        <v>-0.16677565217389656</v>
      </c>
      <c r="N68" s="4">
        <f t="shared" si="5"/>
        <v>-6.4329130434764181E-2</v>
      </c>
      <c r="O68">
        <f t="shared" si="6"/>
        <v>1.0728532682037455E-2</v>
      </c>
      <c r="P68" s="4">
        <f t="shared" si="7"/>
        <v>2.781411815802853E-2</v>
      </c>
      <c r="Q68" s="4">
        <f t="shared" si="7"/>
        <v>4.1382370224929028E-3</v>
      </c>
    </row>
    <row r="69" spans="2:17" x14ac:dyDescent="0.2">
      <c r="B69" s="4">
        <v>34.842300000000002</v>
      </c>
      <c r="C69" s="4">
        <v>34.917700000000004</v>
      </c>
      <c r="D69" s="4">
        <f t="shared" ref="D69:D132" si="8">B69-$B$253</f>
        <v>-0.13159004329002499</v>
      </c>
      <c r="E69" s="4">
        <f t="shared" ref="E69:E132" si="9">C69-$C$253</f>
        <v>-6.1865367965346252E-2</v>
      </c>
      <c r="F69">
        <f t="shared" ref="F69:F132" si="10">D69*E69</f>
        <v>8.1408664487132385E-3</v>
      </c>
      <c r="G69" s="4">
        <f t="shared" ref="G69:H132" si="11">D69^2</f>
        <v>1.7315939493070653E-2</v>
      </c>
      <c r="H69" s="4">
        <f t="shared" si="11"/>
        <v>3.8273237534876903E-3</v>
      </c>
      <c r="K69" s="4">
        <v>34.842300000000002</v>
      </c>
      <c r="L69" s="5">
        <v>34.951799999999999</v>
      </c>
      <c r="M69" s="4">
        <f t="shared" ref="M69:M132" si="12">K69-$K$253</f>
        <v>-0.12727565217389269</v>
      </c>
      <c r="N69" s="4">
        <f t="shared" ref="N69:N132" si="13">L69-$L$253</f>
        <v>-3.0229130434769047E-2</v>
      </c>
      <c r="O69">
        <f t="shared" ref="O69:O132" si="14">M69*N69</f>
        <v>3.8474322907348989E-3</v>
      </c>
      <c r="P69" s="4">
        <f t="shared" ref="P69:Q132" si="15">M69^2</f>
        <v>1.6199091636289718E-2</v>
      </c>
      <c r="Q69" s="4">
        <f t="shared" si="15"/>
        <v>9.1380032684228022E-4</v>
      </c>
    </row>
    <row r="70" spans="2:17" x14ac:dyDescent="0.2">
      <c r="B70" s="4">
        <v>34.917700000000004</v>
      </c>
      <c r="C70" s="4">
        <v>34.951799999999999</v>
      </c>
      <c r="D70" s="4">
        <f t="shared" si="8"/>
        <v>-5.6190043290023084E-2</v>
      </c>
      <c r="E70" s="4">
        <f t="shared" si="9"/>
        <v>-2.7765367965351118E-2</v>
      </c>
      <c r="F70">
        <f t="shared" si="10"/>
        <v>1.5601372279364994E-3</v>
      </c>
      <c r="G70" s="4">
        <f t="shared" si="11"/>
        <v>3.1573209649346681E-3</v>
      </c>
      <c r="H70" s="4">
        <f t="shared" si="11"/>
        <v>7.7091565825134606E-4</v>
      </c>
      <c r="K70" s="4">
        <v>34.917700000000004</v>
      </c>
      <c r="L70" s="5">
        <v>34.935000000000002</v>
      </c>
      <c r="M70" s="4">
        <f t="shared" si="12"/>
        <v>-5.1875652173890785E-2</v>
      </c>
      <c r="N70" s="4">
        <f t="shared" si="13"/>
        <v>-4.702913043476542E-2</v>
      </c>
      <c r="O70">
        <f t="shared" si="14"/>
        <v>2.439666812474432E-3</v>
      </c>
      <c r="P70" s="4">
        <f t="shared" si="15"/>
        <v>2.6910832884664997E-3</v>
      </c>
      <c r="Q70" s="4">
        <f t="shared" si="15"/>
        <v>2.2117391094501793E-3</v>
      </c>
    </row>
    <row r="71" spans="2:17" x14ac:dyDescent="0.2">
      <c r="B71" s="4">
        <v>34.951799999999999</v>
      </c>
      <c r="C71" s="4">
        <v>34.935000000000002</v>
      </c>
      <c r="D71" s="4">
        <f t="shared" si="8"/>
        <v>-2.209004329002795E-2</v>
      </c>
      <c r="E71" s="4">
        <f t="shared" si="9"/>
        <v>-4.4565367965347491E-2</v>
      </c>
      <c r="F71">
        <f t="shared" si="10"/>
        <v>9.8445090759055089E-4</v>
      </c>
      <c r="G71" s="4">
        <f t="shared" si="11"/>
        <v>4.8797001255530885E-4</v>
      </c>
      <c r="H71" s="4">
        <f t="shared" si="11"/>
        <v>1.9860720218868202E-3</v>
      </c>
      <c r="K71" s="4">
        <v>34.951799999999999</v>
      </c>
      <c r="L71" s="5">
        <v>35.002899999999997</v>
      </c>
      <c r="M71" s="4">
        <f t="shared" si="12"/>
        <v>-1.7775652173895651E-2</v>
      </c>
      <c r="N71" s="4">
        <f t="shared" si="13"/>
        <v>2.08708695652291E-2</v>
      </c>
      <c r="O71">
        <f t="shared" si="14"/>
        <v>-3.7099331795825723E-4</v>
      </c>
      <c r="P71" s="4">
        <f t="shared" si="15"/>
        <v>3.159738102073212E-4</v>
      </c>
      <c r="Q71" s="4">
        <f t="shared" si="15"/>
        <v>4.3559319640880633E-4</v>
      </c>
    </row>
    <row r="72" spans="2:17" x14ac:dyDescent="0.2">
      <c r="B72" s="4">
        <v>34.935000000000002</v>
      </c>
      <c r="C72" s="4">
        <v>35.002899999999997</v>
      </c>
      <c r="D72" s="4">
        <f t="shared" si="8"/>
        <v>-3.8890043290024323E-2</v>
      </c>
      <c r="E72" s="4">
        <f t="shared" si="9"/>
        <v>2.3334632034647029E-2</v>
      </c>
      <c r="F72">
        <f t="shared" si="10"/>
        <v>-9.0748484998421134E-4</v>
      </c>
      <c r="G72" s="4">
        <f t="shared" si="11"/>
        <v>1.5124354670999658E-3</v>
      </c>
      <c r="H72" s="4">
        <f t="shared" si="11"/>
        <v>5.4450505219237535E-4</v>
      </c>
      <c r="K72" s="4">
        <v>34.935000000000002</v>
      </c>
      <c r="L72" s="5">
        <v>34.979500000000002</v>
      </c>
      <c r="M72" s="4">
        <f t="shared" si="12"/>
        <v>-3.4575652173892024E-2</v>
      </c>
      <c r="N72" s="4">
        <f t="shared" si="13"/>
        <v>-2.5291304347661026E-3</v>
      </c>
      <c r="O72">
        <f t="shared" si="14"/>
        <v>8.7446334214877076E-5</v>
      </c>
      <c r="P72" s="4">
        <f t="shared" si="15"/>
        <v>1.1954757232499644E-3</v>
      </c>
      <c r="Q72" s="4">
        <f t="shared" si="15"/>
        <v>6.3965007560601752E-6</v>
      </c>
    </row>
    <row r="73" spans="2:17" x14ac:dyDescent="0.2">
      <c r="B73" s="4">
        <v>35.002899999999997</v>
      </c>
      <c r="C73" s="4">
        <v>34.979500000000002</v>
      </c>
      <c r="D73" s="4">
        <f t="shared" si="8"/>
        <v>2.9009956709970197E-2</v>
      </c>
      <c r="E73" s="4">
        <f t="shared" si="9"/>
        <v>-6.5367965348173129E-5</v>
      </c>
      <c r="F73">
        <f t="shared" si="10"/>
        <v>-1.8963218449693343E-6</v>
      </c>
      <c r="G73" s="4">
        <f t="shared" si="11"/>
        <v>8.4157758831434487E-4</v>
      </c>
      <c r="H73" s="4">
        <f t="shared" si="11"/>
        <v>4.2729708937599631E-9</v>
      </c>
      <c r="K73" s="4">
        <v>35.002899999999997</v>
      </c>
      <c r="L73" s="5">
        <v>35.038699999999999</v>
      </c>
      <c r="M73" s="4">
        <f t="shared" si="12"/>
        <v>3.3324347826102496E-2</v>
      </c>
      <c r="N73" s="4">
        <f t="shared" si="13"/>
        <v>5.667086956523093E-2</v>
      </c>
      <c r="O73">
        <f t="shared" si="14"/>
        <v>1.8885197689994416E-3</v>
      </c>
      <c r="P73" s="4">
        <f t="shared" si="15"/>
        <v>1.1105121580350622E-3</v>
      </c>
      <c r="Q73" s="4">
        <f t="shared" si="15"/>
        <v>3.2115874572794171E-3</v>
      </c>
    </row>
    <row r="74" spans="2:17" x14ac:dyDescent="0.2">
      <c r="B74" s="4">
        <v>34.979500000000002</v>
      </c>
      <c r="C74" s="4">
        <v>35.038699999999999</v>
      </c>
      <c r="D74" s="4">
        <f t="shared" si="8"/>
        <v>5.6099567099749947E-3</v>
      </c>
      <c r="E74" s="4">
        <f t="shared" si="9"/>
        <v>5.913463203464886E-2</v>
      </c>
      <c r="F74">
        <f t="shared" si="10"/>
        <v>3.3174272577468064E-4</v>
      </c>
      <c r="G74" s="4">
        <f t="shared" si="11"/>
        <v>3.1471614287793468E-5</v>
      </c>
      <c r="H74" s="4">
        <f t="shared" si="11"/>
        <v>3.4969047058733193E-3</v>
      </c>
      <c r="K74" s="4">
        <v>34.979500000000002</v>
      </c>
      <c r="L74" s="5">
        <v>34.984400000000001</v>
      </c>
      <c r="M74" s="4">
        <f t="shared" si="12"/>
        <v>9.9243478261072937E-3</v>
      </c>
      <c r="N74" s="4">
        <f t="shared" si="13"/>
        <v>2.3708695652331357E-3</v>
      </c>
      <c r="O74">
        <f t="shared" si="14"/>
        <v>2.3529334215705415E-5</v>
      </c>
      <c r="P74" s="4">
        <f t="shared" si="15"/>
        <v>9.8492679773560566E-5</v>
      </c>
      <c r="Q74" s="4">
        <f t="shared" si="15"/>
        <v>5.6210224953487582E-6</v>
      </c>
    </row>
    <row r="75" spans="2:17" x14ac:dyDescent="0.2">
      <c r="B75" s="4">
        <v>35.038699999999999</v>
      </c>
      <c r="C75" s="4">
        <v>34.984400000000001</v>
      </c>
      <c r="D75" s="4">
        <f t="shared" si="8"/>
        <v>6.4809956709972028E-2</v>
      </c>
      <c r="E75" s="4">
        <f t="shared" si="9"/>
        <v>4.8346320346510652E-3</v>
      </c>
      <c r="F75">
        <f t="shared" si="10"/>
        <v>3.1333229287437952E-4</v>
      </c>
      <c r="G75" s="4">
        <f t="shared" si="11"/>
        <v>4.2003304887484483E-3</v>
      </c>
      <c r="H75" s="4">
        <f t="shared" si="11"/>
        <v>2.3373666910474299E-5</v>
      </c>
      <c r="K75" s="4">
        <v>35.038699999999999</v>
      </c>
      <c r="L75" s="5">
        <v>34.9651</v>
      </c>
      <c r="M75" s="4">
        <f t="shared" si="12"/>
        <v>6.9124347826104326E-2</v>
      </c>
      <c r="N75" s="4">
        <f t="shared" si="13"/>
        <v>-1.6929130434768069E-2</v>
      </c>
      <c r="O75">
        <f t="shared" si="14"/>
        <v>-1.1702151005663968E-3</v>
      </c>
      <c r="P75" s="4">
        <f t="shared" si="15"/>
        <v>4.7781754623842541E-3</v>
      </c>
      <c r="Q75" s="4">
        <f t="shared" si="15"/>
        <v>2.8659545727739054E-4</v>
      </c>
    </row>
    <row r="76" spans="2:17" x14ac:dyDescent="0.2">
      <c r="B76" s="4">
        <v>34.984400000000001</v>
      </c>
      <c r="C76" s="4">
        <v>34.9651</v>
      </c>
      <c r="D76" s="4">
        <f t="shared" si="8"/>
        <v>1.0509956709974233E-2</v>
      </c>
      <c r="E76" s="4">
        <f t="shared" si="9"/>
        <v>-1.446536796535014E-2</v>
      </c>
      <c r="F76">
        <f t="shared" si="10"/>
        <v>-1.5203039110967803E-4</v>
      </c>
      <c r="G76" s="4">
        <f t="shared" si="11"/>
        <v>1.1045919004553241E-4</v>
      </c>
      <c r="H76" s="4">
        <f t="shared" si="11"/>
        <v>2.0924687037297804E-4</v>
      </c>
      <c r="K76" s="4">
        <v>34.984400000000001</v>
      </c>
      <c r="L76" s="5">
        <v>35.058</v>
      </c>
      <c r="M76" s="4">
        <f t="shared" si="12"/>
        <v>1.4824347826106532E-2</v>
      </c>
      <c r="N76" s="4">
        <f t="shared" si="13"/>
        <v>7.5970869565232135E-2</v>
      </c>
      <c r="O76">
        <f t="shared" si="14"/>
        <v>1.126218595086772E-3</v>
      </c>
      <c r="P76" s="4">
        <f t="shared" si="15"/>
        <v>2.1976128846938947E-4</v>
      </c>
      <c r="Q76" s="4">
        <f t="shared" si="15"/>
        <v>5.7715730224975146E-3</v>
      </c>
    </row>
    <row r="77" spans="2:17" x14ac:dyDescent="0.2">
      <c r="B77" s="4">
        <v>34.9651</v>
      </c>
      <c r="C77" s="4">
        <v>35.058</v>
      </c>
      <c r="D77" s="4">
        <f t="shared" si="8"/>
        <v>-8.790043290026972E-3</v>
      </c>
      <c r="E77" s="4">
        <f t="shared" si="9"/>
        <v>7.8434632034650065E-2</v>
      </c>
      <c r="F77">
        <f t="shared" si="10"/>
        <v>-6.8944381102191042E-4</v>
      </c>
      <c r="G77" s="4">
        <f t="shared" si="11"/>
        <v>7.7264861040548198E-5</v>
      </c>
      <c r="H77" s="4">
        <f t="shared" si="11"/>
        <v>6.1519915024109539E-3</v>
      </c>
      <c r="K77" s="4">
        <v>34.9651</v>
      </c>
      <c r="L77" s="5">
        <v>35.058599999999998</v>
      </c>
      <c r="M77" s="4">
        <f t="shared" si="12"/>
        <v>-4.4756521738946731E-3</v>
      </c>
      <c r="N77" s="4">
        <f t="shared" si="13"/>
        <v>7.6570869565230737E-2</v>
      </c>
      <c r="O77">
        <f t="shared" si="14"/>
        <v>-3.4270457882663039E-4</v>
      </c>
      <c r="P77" s="4">
        <f t="shared" si="15"/>
        <v>2.0031462381688112E-5</v>
      </c>
      <c r="Q77" s="4">
        <f t="shared" si="15"/>
        <v>5.8630980659755789E-3</v>
      </c>
    </row>
    <row r="78" spans="2:17" x14ac:dyDescent="0.2">
      <c r="B78" s="4">
        <v>35.058</v>
      </c>
      <c r="C78" s="4">
        <v>35.058599999999998</v>
      </c>
      <c r="D78" s="4">
        <f t="shared" si="8"/>
        <v>8.4109956709973233E-2</v>
      </c>
      <c r="E78" s="4">
        <f t="shared" si="9"/>
        <v>7.9034632034648666E-2</v>
      </c>
      <c r="F78">
        <f t="shared" si="10"/>
        <v>6.6475994790229634E-3</v>
      </c>
      <c r="G78" s="4">
        <f t="shared" si="11"/>
        <v>7.0744848177535713E-3</v>
      </c>
      <c r="H78" s="4">
        <f t="shared" si="11"/>
        <v>6.2464730608523134E-3</v>
      </c>
      <c r="K78" s="4">
        <v>35.058</v>
      </c>
      <c r="L78" s="5">
        <v>34.997199999999999</v>
      </c>
      <c r="M78" s="4">
        <f t="shared" si="12"/>
        <v>8.8424347826105532E-2</v>
      </c>
      <c r="N78" s="4">
        <f t="shared" si="13"/>
        <v>1.5170869565231726E-2</v>
      </c>
      <c r="O78">
        <f t="shared" si="14"/>
        <v>1.3414742472605285E-3</v>
      </c>
      <c r="P78" s="4">
        <f t="shared" si="15"/>
        <v>7.8188652884720947E-3</v>
      </c>
      <c r="Q78" s="4">
        <f t="shared" si="15"/>
        <v>2.3015528336527426E-4</v>
      </c>
    </row>
    <row r="79" spans="2:17" x14ac:dyDescent="0.2">
      <c r="B79" s="4">
        <v>35.058599999999998</v>
      </c>
      <c r="C79" s="4">
        <v>34.997199999999999</v>
      </c>
      <c r="D79" s="4">
        <f t="shared" si="8"/>
        <v>8.4709956709971834E-2</v>
      </c>
      <c r="E79" s="4">
        <f t="shared" si="9"/>
        <v>1.7634632034649655E-2</v>
      </c>
      <c r="F79">
        <f t="shared" si="10"/>
        <v>1.4938289162514549E-3</v>
      </c>
      <c r="G79" s="4">
        <f t="shared" si="11"/>
        <v>7.175776765805302E-3</v>
      </c>
      <c r="H79" s="4">
        <f t="shared" si="11"/>
        <v>3.1098024699749183E-4</v>
      </c>
      <c r="K79" s="4">
        <v>35.058599999999998</v>
      </c>
      <c r="L79" s="5">
        <v>35.065300000000001</v>
      </c>
      <c r="M79" s="4">
        <f t="shared" si="12"/>
        <v>8.9024347826104133E-2</v>
      </c>
      <c r="N79" s="4">
        <f t="shared" si="13"/>
        <v>8.3270869565232886E-2</v>
      </c>
      <c r="O79">
        <f t="shared" si="14"/>
        <v>7.4131348559574413E-3</v>
      </c>
      <c r="P79" s="4">
        <f t="shared" si="15"/>
        <v>7.9253345058631717E-3</v>
      </c>
      <c r="Q79" s="4">
        <f t="shared" si="15"/>
        <v>6.9340377181500287E-3</v>
      </c>
    </row>
    <row r="80" spans="2:17" x14ac:dyDescent="0.2">
      <c r="B80" s="4">
        <v>34.997199999999999</v>
      </c>
      <c r="C80" s="4">
        <v>35.065300000000001</v>
      </c>
      <c r="D80" s="4">
        <f t="shared" si="8"/>
        <v>2.3309956709972823E-2</v>
      </c>
      <c r="E80" s="4">
        <f t="shared" si="9"/>
        <v>8.5734632034650815E-2</v>
      </c>
      <c r="F80">
        <f t="shared" si="10"/>
        <v>1.9984705612731599E-3</v>
      </c>
      <c r="G80" s="4">
        <f t="shared" si="11"/>
        <v>5.4335408182080709E-4</v>
      </c>
      <c r="H80" s="4">
        <f t="shared" si="11"/>
        <v>7.3504271301169741E-3</v>
      </c>
      <c r="K80" s="4">
        <v>34.997199999999999</v>
      </c>
      <c r="L80" s="5">
        <v>34.982300000000002</v>
      </c>
      <c r="M80" s="4">
        <f t="shared" si="12"/>
        <v>2.7624347826105122E-2</v>
      </c>
      <c r="N80" s="4">
        <f t="shared" si="13"/>
        <v>2.7086956523447725E-4</v>
      </c>
      <c r="O80">
        <f t="shared" si="14"/>
        <v>7.4825950855430709E-6</v>
      </c>
      <c r="P80" s="4">
        <f t="shared" si="15"/>
        <v>7.6310459281763875E-4</v>
      </c>
      <c r="Q80" s="4">
        <f t="shared" si="15"/>
        <v>7.3370321370314732E-8</v>
      </c>
    </row>
    <row r="81" spans="2:17" x14ac:dyDescent="0.2">
      <c r="B81" s="4">
        <v>35.065300000000001</v>
      </c>
      <c r="C81" s="4">
        <v>34.982300000000002</v>
      </c>
      <c r="D81" s="4">
        <f t="shared" si="8"/>
        <v>9.1409956709973983E-2</v>
      </c>
      <c r="E81" s="4">
        <f t="shared" si="9"/>
        <v>2.7346320346524067E-3</v>
      </c>
      <c r="F81">
        <f t="shared" si="10"/>
        <v>2.4997259590528459E-4</v>
      </c>
      <c r="G81" s="4">
        <f t="shared" si="11"/>
        <v>8.3557801857193168E-3</v>
      </c>
      <c r="H81" s="4">
        <f t="shared" si="11"/>
        <v>7.4782123649471618E-6</v>
      </c>
      <c r="K81" s="4">
        <v>35.065300000000001</v>
      </c>
      <c r="L81" s="5">
        <v>35.019500000000001</v>
      </c>
      <c r="M81" s="4">
        <f t="shared" si="12"/>
        <v>9.5724347826106282E-2</v>
      </c>
      <c r="N81" s="4">
        <f t="shared" si="13"/>
        <v>3.7470869565233045E-2</v>
      </c>
      <c r="O81">
        <f t="shared" si="14"/>
        <v>3.5868745516090279E-3</v>
      </c>
      <c r="P81" s="4">
        <f t="shared" si="15"/>
        <v>9.1631507667333783E-3</v>
      </c>
      <c r="Q81" s="4">
        <f t="shared" si="15"/>
        <v>1.4040660659747082E-3</v>
      </c>
    </row>
    <row r="82" spans="2:17" x14ac:dyDescent="0.2">
      <c r="B82" s="4">
        <v>34.982300000000002</v>
      </c>
      <c r="C82" s="4">
        <v>35.019500000000001</v>
      </c>
      <c r="D82" s="4">
        <f t="shared" si="8"/>
        <v>8.4099567099755745E-3</v>
      </c>
      <c r="E82" s="4">
        <f t="shared" si="9"/>
        <v>3.9934632034650974E-2</v>
      </c>
      <c r="F82">
        <f t="shared" si="10"/>
        <v>3.358485266402185E-4</v>
      </c>
      <c r="G82" s="4">
        <f t="shared" si="11"/>
        <v>7.0727371863663196E-5</v>
      </c>
      <c r="H82" s="4">
        <f t="shared" si="11"/>
        <v>1.5947748357429718E-3</v>
      </c>
      <c r="K82" s="4">
        <v>34.982300000000002</v>
      </c>
      <c r="L82" s="5">
        <v>34.960900000000002</v>
      </c>
      <c r="M82" s="4">
        <f t="shared" si="12"/>
        <v>1.2724347826107874E-2</v>
      </c>
      <c r="N82" s="4">
        <f t="shared" si="13"/>
        <v>-2.1129130434765386E-2</v>
      </c>
      <c r="O82">
        <f t="shared" si="14"/>
        <v>-2.6885440491515665E-4</v>
      </c>
      <c r="P82" s="4">
        <f t="shared" si="15"/>
        <v>1.6190902759977615E-4</v>
      </c>
      <c r="Q82" s="4">
        <f t="shared" si="15"/>
        <v>4.4644015292932891E-4</v>
      </c>
    </row>
    <row r="83" spans="2:17" x14ac:dyDescent="0.2">
      <c r="B83" s="4">
        <v>35.019500000000001</v>
      </c>
      <c r="C83" s="4">
        <v>34.960900000000002</v>
      </c>
      <c r="D83" s="4">
        <f t="shared" si="8"/>
        <v>4.5609956709974142E-2</v>
      </c>
      <c r="E83" s="4">
        <f t="shared" si="9"/>
        <v>-1.8665367965347457E-2</v>
      </c>
      <c r="F83">
        <f t="shared" si="10"/>
        <v>-8.5132662487523566E-4</v>
      </c>
      <c r="G83" s="4">
        <f t="shared" si="11"/>
        <v>2.0802681510857153E-3</v>
      </c>
      <c r="H83" s="4">
        <f t="shared" si="11"/>
        <v>3.4839596128181905E-4</v>
      </c>
      <c r="K83" s="4">
        <v>35.019500000000001</v>
      </c>
      <c r="L83" s="5">
        <v>35.017800000000001</v>
      </c>
      <c r="M83" s="4">
        <f t="shared" si="12"/>
        <v>4.9924347826106441E-2</v>
      </c>
      <c r="N83" s="4">
        <f t="shared" si="13"/>
        <v>3.5770869565233454E-2</v>
      </c>
      <c r="O83">
        <f t="shared" si="14"/>
        <v>1.7858373342169997E-3</v>
      </c>
      <c r="P83" s="4">
        <f t="shared" si="15"/>
        <v>2.4924405058620591E-3</v>
      </c>
      <c r="Q83" s="4">
        <f t="shared" si="15"/>
        <v>1.2795551094529449E-3</v>
      </c>
    </row>
    <row r="84" spans="2:17" x14ac:dyDescent="0.2">
      <c r="B84" s="4">
        <v>34.960900000000002</v>
      </c>
      <c r="C84" s="4">
        <v>35.017800000000001</v>
      </c>
      <c r="D84" s="4">
        <f t="shared" si="8"/>
        <v>-1.2990043290024289E-2</v>
      </c>
      <c r="E84" s="4">
        <f t="shared" si="9"/>
        <v>3.8234632034651383E-2</v>
      </c>
      <c r="F84">
        <f t="shared" si="10"/>
        <v>-4.9666952530827099E-4</v>
      </c>
      <c r="G84" s="4">
        <f t="shared" si="11"/>
        <v>1.6874122467670506E-4</v>
      </c>
      <c r="H84" s="4">
        <f t="shared" si="11"/>
        <v>1.4618870868251899E-3</v>
      </c>
      <c r="K84" s="4">
        <v>34.960900000000002</v>
      </c>
      <c r="L84" s="5">
        <v>35.018000000000001</v>
      </c>
      <c r="M84" s="4">
        <f t="shared" si="12"/>
        <v>-8.6756521738919901E-3</v>
      </c>
      <c r="N84" s="4">
        <f t="shared" si="13"/>
        <v>3.5970869565232988E-2</v>
      </c>
      <c r="O84">
        <f t="shared" si="14"/>
        <v>-3.1207075274039878E-4</v>
      </c>
      <c r="P84" s="4">
        <f t="shared" si="15"/>
        <v>7.5266940642356819E-5</v>
      </c>
      <c r="Q84" s="4">
        <f t="shared" si="15"/>
        <v>1.2939034572790049E-3</v>
      </c>
    </row>
    <row r="85" spans="2:17" x14ac:dyDescent="0.2">
      <c r="B85" s="4">
        <v>35.017800000000001</v>
      </c>
      <c r="C85" s="4">
        <v>35.018000000000001</v>
      </c>
      <c r="D85" s="4">
        <f t="shared" si="8"/>
        <v>4.3909956709974551E-2</v>
      </c>
      <c r="E85" s="4">
        <f t="shared" si="9"/>
        <v>3.8434632034650917E-2</v>
      </c>
      <c r="F85">
        <f t="shared" si="10"/>
        <v>1.687663028805323E-3</v>
      </c>
      <c r="G85" s="4">
        <f t="shared" si="11"/>
        <v>1.9280842982718391E-3</v>
      </c>
      <c r="H85" s="4">
        <f t="shared" si="11"/>
        <v>1.4772209396390146E-3</v>
      </c>
      <c r="K85" s="4">
        <v>35.017800000000001</v>
      </c>
      <c r="L85" s="5">
        <v>34.948599999999999</v>
      </c>
      <c r="M85" s="4">
        <f t="shared" si="12"/>
        <v>4.822434782610685E-2</v>
      </c>
      <c r="N85" s="4">
        <f t="shared" si="13"/>
        <v>-3.3429130434768695E-2</v>
      </c>
      <c r="O85">
        <f t="shared" si="14"/>
        <v>-1.6120980136105801E-3</v>
      </c>
      <c r="P85" s="4">
        <f t="shared" si="15"/>
        <v>2.3255877232533366E-3</v>
      </c>
      <c r="Q85" s="4">
        <f t="shared" si="15"/>
        <v>1.1175067616247785E-3</v>
      </c>
    </row>
    <row r="86" spans="2:17" x14ac:dyDescent="0.2">
      <c r="B86" s="4">
        <v>35.018000000000001</v>
      </c>
      <c r="C86" s="4">
        <v>34.948599999999999</v>
      </c>
      <c r="D86" s="4">
        <f t="shared" si="8"/>
        <v>4.4109956709974085E-2</v>
      </c>
      <c r="E86" s="4">
        <f t="shared" si="9"/>
        <v>-3.0965367965350765E-2</v>
      </c>
      <c r="F86">
        <f t="shared" si="10"/>
        <v>-1.3658810404600405E-3</v>
      </c>
      <c r="G86" s="4">
        <f t="shared" si="11"/>
        <v>1.9456882809557878E-3</v>
      </c>
      <c r="H86" s="4">
        <f t="shared" si="11"/>
        <v>9.5885401322957139E-4</v>
      </c>
      <c r="K86" s="4">
        <v>35.018000000000001</v>
      </c>
      <c r="L86" s="5">
        <v>34.858499999999999</v>
      </c>
      <c r="M86" s="4">
        <f t="shared" si="12"/>
        <v>4.8424347826106384E-2</v>
      </c>
      <c r="N86" s="4">
        <f t="shared" si="13"/>
        <v>-0.12352913043476832</v>
      </c>
      <c r="O86">
        <f t="shared" si="14"/>
        <v>-5.9818175788296851E-3</v>
      </c>
      <c r="P86" s="4">
        <f t="shared" si="15"/>
        <v>2.3449174623837339E-3</v>
      </c>
      <c r="Q86" s="4">
        <f t="shared" si="15"/>
        <v>1.5259446065970005E-2</v>
      </c>
    </row>
    <row r="87" spans="2:17" x14ac:dyDescent="0.2">
      <c r="B87" s="4">
        <v>34.948599999999999</v>
      </c>
      <c r="C87" s="4">
        <v>34.858499999999999</v>
      </c>
      <c r="D87" s="4">
        <f t="shared" si="8"/>
        <v>-2.5290043290027597E-2</v>
      </c>
      <c r="E87" s="4">
        <f t="shared" si="9"/>
        <v>-0.12106536796535039</v>
      </c>
      <c r="F87">
        <f t="shared" si="10"/>
        <v>3.0617483967668316E-3</v>
      </c>
      <c r="G87" s="4">
        <f t="shared" si="11"/>
        <v>6.3958628961146994E-4</v>
      </c>
      <c r="H87" s="4">
        <f t="shared" si="11"/>
        <v>1.4656823320585688E-2</v>
      </c>
      <c r="K87" s="4">
        <v>34.948599999999999</v>
      </c>
      <c r="L87" s="5">
        <v>34.929400000000001</v>
      </c>
      <c r="M87" s="4">
        <f t="shared" si="12"/>
        <v>-2.0975652173895298E-2</v>
      </c>
      <c r="N87" s="4">
        <f t="shared" si="13"/>
        <v>-5.262913043476658E-2</v>
      </c>
      <c r="O87">
        <f t="shared" si="14"/>
        <v>1.1039303342142309E-3</v>
      </c>
      <c r="P87" s="4">
        <f t="shared" si="15"/>
        <v>4.3997798412023857E-4</v>
      </c>
      <c r="Q87" s="4">
        <f t="shared" si="15"/>
        <v>2.7698253703196739E-3</v>
      </c>
    </row>
    <row r="88" spans="2:17" x14ac:dyDescent="0.2">
      <c r="B88" s="4">
        <v>34.858499999999999</v>
      </c>
      <c r="C88" s="4">
        <v>34.929400000000001</v>
      </c>
      <c r="D88" s="4">
        <f t="shared" si="8"/>
        <v>-0.11539004329002722</v>
      </c>
      <c r="E88" s="4">
        <f t="shared" si="9"/>
        <v>-5.0165367965348651E-2</v>
      </c>
      <c r="F88">
        <f t="shared" si="10"/>
        <v>5.7885839811817252E-3</v>
      </c>
      <c r="G88" s="4">
        <f t="shared" si="11"/>
        <v>1.3314862090474356E-2</v>
      </c>
      <c r="H88" s="4">
        <f t="shared" si="11"/>
        <v>2.5165641430988286E-3</v>
      </c>
      <c r="K88" s="4">
        <v>34.858499999999999</v>
      </c>
      <c r="L88" s="5">
        <v>34.943899999999999</v>
      </c>
      <c r="M88" s="4">
        <f t="shared" si="12"/>
        <v>-0.11107565217389492</v>
      </c>
      <c r="N88" s="4">
        <f t="shared" si="13"/>
        <v>-3.8129130434768399E-2</v>
      </c>
      <c r="O88">
        <f t="shared" si="14"/>
        <v>4.235218029865406E-3</v>
      </c>
      <c r="P88" s="4">
        <f t="shared" si="15"/>
        <v>1.2337800505856087E-2</v>
      </c>
      <c r="Q88" s="4">
        <f t="shared" si="15"/>
        <v>1.4538305877115818E-3</v>
      </c>
    </row>
    <row r="89" spans="2:17" x14ac:dyDescent="0.2">
      <c r="B89" s="4">
        <v>34.929400000000001</v>
      </c>
      <c r="C89" s="4">
        <v>34.943899999999999</v>
      </c>
      <c r="D89" s="4">
        <f t="shared" si="8"/>
        <v>-4.4490043290025483E-2</v>
      </c>
      <c r="E89" s="4">
        <f t="shared" si="9"/>
        <v>-3.566536796535047E-2</v>
      </c>
      <c r="F89">
        <f t="shared" si="10"/>
        <v>1.5867537647331305E-3</v>
      </c>
      <c r="G89" s="4">
        <f t="shared" si="11"/>
        <v>1.9793639519483414E-3</v>
      </c>
      <c r="H89" s="4">
        <f t="shared" si="11"/>
        <v>1.2720184721038475E-3</v>
      </c>
      <c r="K89" s="4">
        <v>34.929400000000001</v>
      </c>
      <c r="L89" s="5">
        <v>35.013399999999997</v>
      </c>
      <c r="M89" s="4">
        <f t="shared" si="12"/>
        <v>-4.0175652173893184E-2</v>
      </c>
      <c r="N89" s="4">
        <f t="shared" si="13"/>
        <v>3.1370869565229498E-2</v>
      </c>
      <c r="O89">
        <f t="shared" si="14"/>
        <v>-1.2603451440452321E-3</v>
      </c>
      <c r="P89" s="4">
        <f t="shared" si="15"/>
        <v>1.614083027597648E-3</v>
      </c>
      <c r="Q89" s="4">
        <f t="shared" si="15"/>
        <v>9.8413145727864232E-4</v>
      </c>
    </row>
    <row r="90" spans="2:17" x14ac:dyDescent="0.2">
      <c r="B90" s="4">
        <v>34.943899999999999</v>
      </c>
      <c r="C90" s="4">
        <v>35.013399999999997</v>
      </c>
      <c r="D90" s="4">
        <f t="shared" si="8"/>
        <v>-2.9990043290027302E-2</v>
      </c>
      <c r="E90" s="4">
        <f t="shared" si="9"/>
        <v>3.3834632034647427E-2</v>
      </c>
      <c r="F90">
        <f t="shared" si="10"/>
        <v>-1.0147020794212208E-3</v>
      </c>
      <c r="G90" s="4">
        <f t="shared" si="11"/>
        <v>8.9940269653771162E-4</v>
      </c>
      <c r="H90" s="4">
        <f t="shared" si="11"/>
        <v>1.14478232491999E-3</v>
      </c>
      <c r="K90" s="4">
        <v>34.943899999999999</v>
      </c>
      <c r="L90" s="5">
        <v>34.92</v>
      </c>
      <c r="M90" s="4">
        <f t="shared" si="12"/>
        <v>-2.5675652173895003E-2</v>
      </c>
      <c r="N90" s="4">
        <f t="shared" si="13"/>
        <v>-6.2029130434765989E-2</v>
      </c>
      <c r="O90">
        <f t="shared" si="14"/>
        <v>1.592638377692216E-3</v>
      </c>
      <c r="P90" s="4">
        <f t="shared" si="15"/>
        <v>6.5923911455483919E-4</v>
      </c>
      <c r="Q90" s="4">
        <f t="shared" si="15"/>
        <v>3.8476130224932123E-3</v>
      </c>
    </row>
    <row r="91" spans="2:17" x14ac:dyDescent="0.2">
      <c r="B91" s="4">
        <v>35.013399999999997</v>
      </c>
      <c r="C91" s="4">
        <v>34.92</v>
      </c>
      <c r="D91" s="4">
        <f t="shared" si="8"/>
        <v>3.9509956709970595E-2</v>
      </c>
      <c r="E91" s="4">
        <f t="shared" si="9"/>
        <v>-5.9565367965348059E-2</v>
      </c>
      <c r="F91">
        <f t="shared" si="10"/>
        <v>-2.3534251097243712E-3</v>
      </c>
      <c r="G91" s="4">
        <f t="shared" si="11"/>
        <v>1.5610366792237504E-3</v>
      </c>
      <c r="H91" s="4">
        <f t="shared" si="11"/>
        <v>3.5480330608473128E-3</v>
      </c>
      <c r="K91" s="4">
        <v>35.013399999999997</v>
      </c>
      <c r="L91" s="5">
        <v>34.870600000000003</v>
      </c>
      <c r="M91" s="4">
        <f t="shared" si="12"/>
        <v>4.3824347826102894E-2</v>
      </c>
      <c r="N91" s="4">
        <f t="shared" si="13"/>
        <v>-0.11142913043476455</v>
      </c>
      <c r="O91">
        <f t="shared" si="14"/>
        <v>-4.883308970133309E-3</v>
      </c>
      <c r="P91" s="4">
        <f t="shared" si="15"/>
        <v>1.9205734623832494E-3</v>
      </c>
      <c r="Q91" s="4">
        <f t="shared" si="15"/>
        <v>1.2416451109447771E-2</v>
      </c>
    </row>
    <row r="92" spans="2:17" x14ac:dyDescent="0.2">
      <c r="B92" s="4">
        <v>34.92</v>
      </c>
      <c r="C92" s="4">
        <v>34.870600000000003</v>
      </c>
      <c r="D92" s="4">
        <f t="shared" si="8"/>
        <v>-5.3890043290024892E-2</v>
      </c>
      <c r="E92" s="4">
        <f t="shared" si="9"/>
        <v>-0.10896536796534662</v>
      </c>
      <c r="F92">
        <f t="shared" si="10"/>
        <v>5.8721483967660209E-3</v>
      </c>
      <c r="G92" s="4">
        <f t="shared" si="11"/>
        <v>2.9041367658007569E-3</v>
      </c>
      <c r="H92" s="4">
        <f t="shared" si="11"/>
        <v>1.1873451415823386E-2</v>
      </c>
      <c r="K92" s="4">
        <v>34.92</v>
      </c>
      <c r="L92" s="5">
        <v>34.908200000000001</v>
      </c>
      <c r="M92" s="4">
        <f t="shared" si="12"/>
        <v>-4.9575652173892593E-2</v>
      </c>
      <c r="N92" s="4">
        <f t="shared" si="13"/>
        <v>-7.382913043476691E-2</v>
      </c>
      <c r="O92">
        <f t="shared" si="14"/>
        <v>3.6601272907349517E-3</v>
      </c>
      <c r="P92" s="4">
        <f t="shared" si="15"/>
        <v>2.4577452884667812E-3</v>
      </c>
      <c r="Q92" s="4">
        <f t="shared" si="15"/>
        <v>5.4507405007538255E-3</v>
      </c>
    </row>
    <row r="93" spans="2:17" x14ac:dyDescent="0.2">
      <c r="B93" s="4">
        <v>34.870600000000003</v>
      </c>
      <c r="C93" s="4">
        <v>34.908200000000001</v>
      </c>
      <c r="D93" s="4">
        <f t="shared" si="8"/>
        <v>-0.10329004329002345</v>
      </c>
      <c r="E93" s="4">
        <f t="shared" si="9"/>
        <v>-7.136536796534898E-2</v>
      </c>
      <c r="F93">
        <f t="shared" si="10"/>
        <v>7.3713319465493485E-3</v>
      </c>
      <c r="G93" s="4">
        <f t="shared" si="11"/>
        <v>1.0668833042854918E-2</v>
      </c>
      <c r="H93" s="4">
        <f t="shared" si="11"/>
        <v>5.0930157448296582E-3</v>
      </c>
      <c r="K93" s="4">
        <v>34.870600000000003</v>
      </c>
      <c r="L93" s="5">
        <v>34.861899999999999</v>
      </c>
      <c r="M93" s="4">
        <f t="shared" si="12"/>
        <v>-9.8975652173891149E-2</v>
      </c>
      <c r="N93" s="4">
        <f t="shared" si="13"/>
        <v>-0.12012913043476914</v>
      </c>
      <c r="O93">
        <f t="shared" si="14"/>
        <v>1.1889859029863711E-2</v>
      </c>
      <c r="P93" s="4">
        <f t="shared" si="15"/>
        <v>9.7961797232470841E-3</v>
      </c>
      <c r="Q93" s="4">
        <f t="shared" si="15"/>
        <v>1.4431007979013777E-2</v>
      </c>
    </row>
    <row r="94" spans="2:17" x14ac:dyDescent="0.2">
      <c r="B94" s="4">
        <v>34.908200000000001</v>
      </c>
      <c r="C94" s="4">
        <v>34.861899999999999</v>
      </c>
      <c r="D94" s="4">
        <f t="shared" si="8"/>
        <v>-6.5690043290025812E-2</v>
      </c>
      <c r="E94" s="4">
        <f t="shared" si="9"/>
        <v>-0.11766536796535121</v>
      </c>
      <c r="F94">
        <f t="shared" si="10"/>
        <v>7.729443115380737E-3</v>
      </c>
      <c r="G94" s="4">
        <f t="shared" si="11"/>
        <v>4.3151817874454651E-3</v>
      </c>
      <c r="H94" s="4">
        <f t="shared" si="11"/>
        <v>1.3845138818421499E-2</v>
      </c>
      <c r="K94" s="4">
        <v>34.908200000000001</v>
      </c>
      <c r="L94" s="5">
        <v>34.835799999999999</v>
      </c>
      <c r="M94" s="4">
        <f t="shared" si="12"/>
        <v>-6.1375652173893513E-2</v>
      </c>
      <c r="N94" s="4">
        <f t="shared" si="13"/>
        <v>-0.14622913043476871</v>
      </c>
      <c r="O94">
        <f t="shared" si="14"/>
        <v>8.9749082472552703E-3</v>
      </c>
      <c r="P94" s="4">
        <f t="shared" si="15"/>
        <v>3.7669706797707598E-3</v>
      </c>
      <c r="Q94" s="4">
        <f t="shared" si="15"/>
        <v>2.1382958587708601E-2</v>
      </c>
    </row>
    <row r="95" spans="2:17" x14ac:dyDescent="0.2">
      <c r="B95" s="4">
        <v>34.861899999999999</v>
      </c>
      <c r="C95" s="4">
        <v>34.835799999999999</v>
      </c>
      <c r="D95" s="4">
        <f t="shared" si="8"/>
        <v>-0.11199004329002804</v>
      </c>
      <c r="E95" s="4">
        <f t="shared" si="9"/>
        <v>-0.14376536796535078</v>
      </c>
      <c r="F95">
        <f t="shared" si="10"/>
        <v>1.6100289782046445E-2</v>
      </c>
      <c r="G95" s="4">
        <f t="shared" si="11"/>
        <v>1.2541769796102355E-2</v>
      </c>
      <c r="H95" s="4">
        <f t="shared" si="11"/>
        <v>2.0668481026212708E-2</v>
      </c>
      <c r="K95" s="4">
        <v>34.861899999999999</v>
      </c>
      <c r="L95" s="5">
        <v>34.835799999999999</v>
      </c>
      <c r="M95" s="4">
        <f t="shared" si="12"/>
        <v>-0.10767565217389574</v>
      </c>
      <c r="N95" s="4">
        <f t="shared" si="13"/>
        <v>-0.14622913043476871</v>
      </c>
      <c r="O95">
        <f t="shared" si="14"/>
        <v>1.5745316986385385E-2</v>
      </c>
      <c r="P95" s="4">
        <f t="shared" si="15"/>
        <v>1.1594046071073779E-2</v>
      </c>
      <c r="Q95" s="4">
        <f t="shared" si="15"/>
        <v>2.1382958587708601E-2</v>
      </c>
    </row>
    <row r="96" spans="2:17" x14ac:dyDescent="0.2">
      <c r="B96" s="4">
        <v>34.835799999999999</v>
      </c>
      <c r="C96" s="4">
        <v>34.835799999999999</v>
      </c>
      <c r="D96" s="4">
        <f t="shared" si="8"/>
        <v>-0.13809004329002761</v>
      </c>
      <c r="E96" s="4">
        <f t="shared" si="9"/>
        <v>-0.14376536796535078</v>
      </c>
      <c r="F96">
        <f t="shared" si="10"/>
        <v>1.9852565885942038E-2</v>
      </c>
      <c r="G96" s="4">
        <f t="shared" si="11"/>
        <v>1.9068860055841699E-2</v>
      </c>
      <c r="H96" s="4">
        <f t="shared" si="11"/>
        <v>2.0668481026212708E-2</v>
      </c>
      <c r="K96" s="4">
        <v>34.835799999999999</v>
      </c>
      <c r="L96" s="5">
        <v>34.804099999999998</v>
      </c>
      <c r="M96" s="4">
        <f t="shared" si="12"/>
        <v>-0.13377565217389531</v>
      </c>
      <c r="N96" s="4">
        <f t="shared" si="13"/>
        <v>-0.17792913043476943</v>
      </c>
      <c r="O96">
        <f t="shared" si="14"/>
        <v>2.3802585464645365E-2</v>
      </c>
      <c r="P96" s="4">
        <f t="shared" si="15"/>
        <v>1.7895925114551021E-2</v>
      </c>
      <c r="Q96" s="4">
        <f t="shared" si="15"/>
        <v>3.1658775457273192E-2</v>
      </c>
    </row>
    <row r="97" spans="2:17" x14ac:dyDescent="0.2">
      <c r="B97" s="4">
        <v>34.835799999999999</v>
      </c>
      <c r="C97" s="4">
        <v>34.804099999999998</v>
      </c>
      <c r="D97" s="4">
        <f t="shared" si="8"/>
        <v>-0.13809004329002761</v>
      </c>
      <c r="E97" s="4">
        <f t="shared" si="9"/>
        <v>-0.1754653679653515</v>
      </c>
      <c r="F97">
        <f t="shared" si="10"/>
        <v>2.4230020258236014E-2</v>
      </c>
      <c r="G97" s="4">
        <f t="shared" si="11"/>
        <v>1.9068860055841699E-2</v>
      </c>
      <c r="H97" s="4">
        <f t="shared" si="11"/>
        <v>3.0788095355216202E-2</v>
      </c>
      <c r="K97" s="4">
        <v>34.835799999999999</v>
      </c>
      <c r="L97" s="5">
        <v>34.8354</v>
      </c>
      <c r="M97" s="4">
        <f t="shared" si="12"/>
        <v>-0.13377565217389531</v>
      </c>
      <c r="N97" s="4">
        <f t="shared" si="13"/>
        <v>-0.14662913043476777</v>
      </c>
      <c r="O97">
        <f t="shared" si="14"/>
        <v>1.961540755160222E-2</v>
      </c>
      <c r="P97" s="4">
        <f t="shared" si="15"/>
        <v>1.7895925114551021E-2</v>
      </c>
      <c r="Q97" s="4">
        <f t="shared" si="15"/>
        <v>2.1500101892056141E-2</v>
      </c>
    </row>
    <row r="98" spans="2:17" x14ac:dyDescent="0.2">
      <c r="B98" s="4">
        <v>34.804099999999998</v>
      </c>
      <c r="C98" s="4">
        <v>34.8354</v>
      </c>
      <c r="D98" s="4">
        <f t="shared" si="8"/>
        <v>-0.16979004329002834</v>
      </c>
      <c r="E98" s="4">
        <f t="shared" si="9"/>
        <v>-0.14416536796534984</v>
      </c>
      <c r="F98">
        <f t="shared" si="10"/>
        <v>2.4477844067759616E-2</v>
      </c>
      <c r="G98" s="4">
        <f t="shared" si="11"/>
        <v>2.8828658800429695E-2</v>
      </c>
      <c r="H98" s="4">
        <f t="shared" si="11"/>
        <v>2.0783653320584718E-2</v>
      </c>
      <c r="K98" s="4">
        <v>34.804099999999998</v>
      </c>
      <c r="L98" s="5">
        <v>34.8187</v>
      </c>
      <c r="M98" s="4">
        <f t="shared" si="12"/>
        <v>-0.16547565217389604</v>
      </c>
      <c r="N98" s="4">
        <f t="shared" si="13"/>
        <v>-0.16332913043476793</v>
      </c>
      <c r="O98">
        <f t="shared" si="14"/>
        <v>2.7026994377688556E-2</v>
      </c>
      <c r="P98" s="4">
        <f t="shared" si="15"/>
        <v>2.7382191462376224E-2</v>
      </c>
      <c r="Q98" s="4">
        <f t="shared" si="15"/>
        <v>2.6676404848577438E-2</v>
      </c>
    </row>
    <row r="99" spans="2:17" x14ac:dyDescent="0.2">
      <c r="B99" s="4">
        <v>34.8354</v>
      </c>
      <c r="C99" s="4">
        <v>34.8187</v>
      </c>
      <c r="D99" s="4">
        <f t="shared" si="8"/>
        <v>-0.13849004329002668</v>
      </c>
      <c r="E99" s="4">
        <f t="shared" si="9"/>
        <v>-0.16086536796535</v>
      </c>
      <c r="F99">
        <f t="shared" si="10"/>
        <v>2.2278251773387391E-2</v>
      </c>
      <c r="G99" s="4">
        <f t="shared" si="11"/>
        <v>1.9179492090473461E-2</v>
      </c>
      <c r="H99" s="4">
        <f t="shared" si="11"/>
        <v>2.5877666610627455E-2</v>
      </c>
      <c r="K99" s="4">
        <v>34.8354</v>
      </c>
      <c r="L99" s="5">
        <v>34.816400000000002</v>
      </c>
      <c r="M99" s="4">
        <f t="shared" si="12"/>
        <v>-0.13417565217389438</v>
      </c>
      <c r="N99" s="4">
        <f t="shared" si="13"/>
        <v>-0.16562913043476613</v>
      </c>
      <c r="O99">
        <f t="shared" si="14"/>
        <v>2.2223396595079763E-2</v>
      </c>
      <c r="P99" s="4">
        <f t="shared" si="15"/>
        <v>1.8003105636289887E-2</v>
      </c>
      <c r="Q99" s="4">
        <f t="shared" si="15"/>
        <v>2.743300884857677E-2</v>
      </c>
    </row>
    <row r="100" spans="2:17" x14ac:dyDescent="0.2">
      <c r="B100" s="4">
        <v>34.8187</v>
      </c>
      <c r="C100" s="4">
        <v>34.816400000000002</v>
      </c>
      <c r="D100" s="4">
        <f t="shared" si="8"/>
        <v>-0.15519004329002684</v>
      </c>
      <c r="E100" s="4">
        <f t="shared" si="9"/>
        <v>-0.1631653679653482</v>
      </c>
      <c r="F100">
        <f t="shared" si="10"/>
        <v>2.5321640517975544E-2</v>
      </c>
      <c r="G100" s="4">
        <f t="shared" si="11"/>
        <v>2.4083949536360404E-2</v>
      </c>
      <c r="H100" s="4">
        <f t="shared" si="11"/>
        <v>2.6622937303267476E-2</v>
      </c>
      <c r="K100" s="4">
        <v>34.8187</v>
      </c>
      <c r="L100" s="5">
        <v>34.812800000000003</v>
      </c>
      <c r="M100" s="4">
        <f t="shared" si="12"/>
        <v>-0.15087565217389454</v>
      </c>
      <c r="N100" s="4">
        <f t="shared" si="13"/>
        <v>-0.16922913043476484</v>
      </c>
      <c r="O100">
        <f t="shared" si="14"/>
        <v>2.5532555421166211E-2</v>
      </c>
      <c r="P100" s="4">
        <f t="shared" si="15"/>
        <v>2.2763462418898008E-2</v>
      </c>
      <c r="Q100" s="4">
        <f t="shared" si="15"/>
        <v>2.8638498587706653E-2</v>
      </c>
    </row>
    <row r="101" spans="2:17" x14ac:dyDescent="0.2">
      <c r="B101" s="4">
        <v>34.816400000000002</v>
      </c>
      <c r="C101" s="4">
        <v>34.812800000000003</v>
      </c>
      <c r="D101" s="4">
        <f t="shared" si="8"/>
        <v>-0.15749004329002503</v>
      </c>
      <c r="E101" s="4">
        <f t="shared" si="9"/>
        <v>-0.16676536796534691</v>
      </c>
      <c r="F101">
        <f t="shared" si="10"/>
        <v>2.6263885020139439E-2</v>
      </c>
      <c r="G101" s="4">
        <f t="shared" si="11"/>
        <v>2.4803113735493959E-2</v>
      </c>
      <c r="H101" s="4">
        <f t="shared" si="11"/>
        <v>2.7810687952617555E-2</v>
      </c>
      <c r="K101" s="4">
        <v>34.816400000000002</v>
      </c>
      <c r="L101" s="5">
        <v>34.817700000000002</v>
      </c>
      <c r="M101" s="4">
        <f t="shared" si="12"/>
        <v>-0.15317565217389273</v>
      </c>
      <c r="N101" s="4">
        <f t="shared" si="13"/>
        <v>-0.1643291304347656</v>
      </c>
      <c r="O101">
        <f t="shared" si="14"/>
        <v>2.5171221725513906E-2</v>
      </c>
      <c r="P101" s="4">
        <f t="shared" si="15"/>
        <v>2.3462780418897367E-2</v>
      </c>
      <c r="Q101" s="4">
        <f t="shared" si="15"/>
        <v>2.7004063109446207E-2</v>
      </c>
    </row>
    <row r="102" spans="2:17" x14ac:dyDescent="0.2">
      <c r="B102" s="4">
        <v>34.812800000000003</v>
      </c>
      <c r="C102" s="4">
        <v>34.817700000000002</v>
      </c>
      <c r="D102" s="4">
        <f t="shared" si="8"/>
        <v>-0.16109004329002374</v>
      </c>
      <c r="E102" s="4">
        <f t="shared" si="9"/>
        <v>-0.16186536796534767</v>
      </c>
      <c r="F102">
        <f t="shared" si="10"/>
        <v>2.607489913269348E-2</v>
      </c>
      <c r="G102" s="4">
        <f t="shared" si="11"/>
        <v>2.5950002047181724E-2</v>
      </c>
      <c r="H102" s="4">
        <f t="shared" si="11"/>
        <v>2.6200397346557401E-2</v>
      </c>
      <c r="K102" s="4">
        <v>34.812800000000003</v>
      </c>
      <c r="L102" s="5">
        <v>34.817999999999998</v>
      </c>
      <c r="M102" s="4">
        <f t="shared" si="12"/>
        <v>-0.15677565217389144</v>
      </c>
      <c r="N102" s="4">
        <f t="shared" si="13"/>
        <v>-0.16402913043476985</v>
      </c>
      <c r="O102">
        <f t="shared" si="14"/>
        <v>2.5715773899427349E-2</v>
      </c>
      <c r="P102" s="4">
        <f t="shared" si="15"/>
        <v>2.4578605114548992E-2</v>
      </c>
      <c r="Q102" s="4">
        <f t="shared" si="15"/>
        <v>2.6905555631186743E-2</v>
      </c>
    </row>
    <row r="103" spans="2:17" x14ac:dyDescent="0.2">
      <c r="B103" s="4">
        <v>34.817700000000002</v>
      </c>
      <c r="C103" s="4">
        <v>34.817999999999998</v>
      </c>
      <c r="D103" s="4">
        <f t="shared" si="8"/>
        <v>-0.15619004329002451</v>
      </c>
      <c r="E103" s="4">
        <f t="shared" si="9"/>
        <v>-0.16156536796535192</v>
      </c>
      <c r="F103">
        <f t="shared" si="10"/>
        <v>2.5234901816677056E-2</v>
      </c>
      <c r="G103" s="4">
        <f t="shared" si="11"/>
        <v>2.4395329622939728E-2</v>
      </c>
      <c r="H103" s="4">
        <f t="shared" si="11"/>
        <v>2.6103368125779566E-2</v>
      </c>
      <c r="K103" s="4">
        <v>34.817700000000002</v>
      </c>
      <c r="L103" s="5">
        <v>34.893999999999998</v>
      </c>
      <c r="M103" s="4">
        <f t="shared" si="12"/>
        <v>-0.15187565217389221</v>
      </c>
      <c r="N103" s="4">
        <f t="shared" si="13"/>
        <v>-8.8029130434769343E-2</v>
      </c>
      <c r="O103">
        <f t="shared" si="14"/>
        <v>1.3369481595081218E-2</v>
      </c>
      <c r="P103" s="4">
        <f t="shared" si="15"/>
        <v>2.3066213723245087E-2</v>
      </c>
      <c r="Q103" s="4">
        <f t="shared" si="15"/>
        <v>7.7491278051016344E-3</v>
      </c>
    </row>
    <row r="104" spans="2:17" x14ac:dyDescent="0.2">
      <c r="B104" s="4">
        <v>34.817999999999998</v>
      </c>
      <c r="C104" s="4">
        <v>34.893999999999998</v>
      </c>
      <c r="D104" s="4">
        <f t="shared" si="8"/>
        <v>-0.15589004329002876</v>
      </c>
      <c r="E104" s="4">
        <f t="shared" si="9"/>
        <v>-8.5565367965351413E-2</v>
      </c>
      <c r="F104">
        <f t="shared" si="10"/>
        <v>1.3338788916245872E-2</v>
      </c>
      <c r="G104" s="4">
        <f t="shared" si="11"/>
        <v>2.4301705596967038E-2</v>
      </c>
      <c r="H104" s="4">
        <f t="shared" si="11"/>
        <v>7.3214321950459856E-3</v>
      </c>
      <c r="K104" s="4">
        <v>34.817999999999998</v>
      </c>
      <c r="L104" s="5">
        <v>34.936900000000001</v>
      </c>
      <c r="M104" s="4">
        <f t="shared" si="12"/>
        <v>-0.15157565217389646</v>
      </c>
      <c r="N104" s="4">
        <f t="shared" si="13"/>
        <v>-4.5129130434766296E-2</v>
      </c>
      <c r="O104">
        <f t="shared" si="14"/>
        <v>6.8404773776905405E-3</v>
      </c>
      <c r="P104" s="4">
        <f t="shared" si="15"/>
        <v>2.2975178331942042E-2</v>
      </c>
      <c r="Q104" s="4">
        <f t="shared" si="15"/>
        <v>2.0366384137981497E-3</v>
      </c>
    </row>
    <row r="105" spans="2:17" x14ac:dyDescent="0.2">
      <c r="B105" s="4">
        <v>34.893999999999998</v>
      </c>
      <c r="C105" s="4">
        <v>34.936900000000001</v>
      </c>
      <c r="D105" s="4">
        <f t="shared" si="8"/>
        <v>-7.9890043290028245E-2</v>
      </c>
      <c r="E105" s="4">
        <f t="shared" si="9"/>
        <v>-4.2665367965348366E-2</v>
      </c>
      <c r="F105">
        <f t="shared" si="10"/>
        <v>3.4085380937366652E-3</v>
      </c>
      <c r="G105" s="4">
        <f t="shared" si="11"/>
        <v>6.3824190168825868E-3</v>
      </c>
      <c r="H105" s="4">
        <f t="shared" si="11"/>
        <v>1.8203336236185747E-3</v>
      </c>
      <c r="K105" s="4">
        <v>34.893999999999998</v>
      </c>
      <c r="L105" s="5">
        <v>34.892899999999997</v>
      </c>
      <c r="M105" s="4">
        <f t="shared" si="12"/>
        <v>-7.5575652173895946E-2</v>
      </c>
      <c r="N105" s="4">
        <f t="shared" si="13"/>
        <v>-8.9129130434770332E-2</v>
      </c>
      <c r="O105">
        <f t="shared" si="14"/>
        <v>6.7359921603000056E-3</v>
      </c>
      <c r="P105" s="4">
        <f t="shared" si="15"/>
        <v>5.7116792015097029E-3</v>
      </c>
      <c r="Q105" s="4">
        <f t="shared" si="15"/>
        <v>7.9440018920583031E-3</v>
      </c>
    </row>
    <row r="106" spans="2:17" x14ac:dyDescent="0.2">
      <c r="B106" s="4">
        <v>34.936900000000001</v>
      </c>
      <c r="C106" s="4">
        <v>34.892899999999997</v>
      </c>
      <c r="D106" s="4">
        <f t="shared" si="8"/>
        <v>-3.6990043290025199E-2</v>
      </c>
      <c r="E106" s="4">
        <f t="shared" si="9"/>
        <v>-8.6665367965352402E-2</v>
      </c>
      <c r="F106">
        <f t="shared" si="10"/>
        <v>3.2057557127843483E-3</v>
      </c>
      <c r="G106" s="4">
        <f t="shared" si="11"/>
        <v>1.3682633025979382E-3</v>
      </c>
      <c r="H106" s="4">
        <f t="shared" si="11"/>
        <v>7.51088600456993E-3</v>
      </c>
      <c r="K106" s="4">
        <v>34.936900000000001</v>
      </c>
      <c r="L106" s="5">
        <v>34.777999999999999</v>
      </c>
      <c r="M106" s="4">
        <f t="shared" si="12"/>
        <v>-3.26756521738929E-2</v>
      </c>
      <c r="N106" s="4">
        <f t="shared" si="13"/>
        <v>-0.204029130434769</v>
      </c>
      <c r="O106">
        <f t="shared" si="14"/>
        <v>6.6667848994283376E-3</v>
      </c>
      <c r="P106" s="4">
        <f t="shared" si="15"/>
        <v>1.0676982449892318E-3</v>
      </c>
      <c r="Q106" s="4">
        <f t="shared" si="15"/>
        <v>4.1627886065967984E-2</v>
      </c>
    </row>
    <row r="107" spans="2:17" x14ac:dyDescent="0.2">
      <c r="B107" s="4">
        <v>34.892899999999997</v>
      </c>
      <c r="C107" s="4">
        <v>34.777999999999999</v>
      </c>
      <c r="D107" s="4">
        <f t="shared" si="8"/>
        <v>-8.0990043290029234E-2</v>
      </c>
      <c r="E107" s="4">
        <f t="shared" si="9"/>
        <v>-0.20156536796535107</v>
      </c>
      <c r="F107">
        <f t="shared" si="10"/>
        <v>1.6324787877284454E-2</v>
      </c>
      <c r="G107" s="4">
        <f t="shared" si="11"/>
        <v>6.559387112120809E-3</v>
      </c>
      <c r="H107" s="4">
        <f t="shared" si="11"/>
        <v>4.0628597563007379E-2</v>
      </c>
      <c r="K107" s="4">
        <v>34.892899999999997</v>
      </c>
      <c r="L107" s="5">
        <v>34.747100000000003</v>
      </c>
      <c r="M107" s="4">
        <f t="shared" si="12"/>
        <v>-7.6675652173896935E-2</v>
      </c>
      <c r="N107" s="4">
        <f t="shared" si="13"/>
        <v>-0.23492913043476449</v>
      </c>
      <c r="O107">
        <f t="shared" si="14"/>
        <v>1.8013344290732067E-2</v>
      </c>
      <c r="P107" s="4">
        <f t="shared" si="15"/>
        <v>5.8791556362924255E-3</v>
      </c>
      <c r="Q107" s="4">
        <f t="shared" si="15"/>
        <v>5.5191696326834586E-2</v>
      </c>
    </row>
    <row r="108" spans="2:17" x14ac:dyDescent="0.2">
      <c r="B108" s="4">
        <v>34.777999999999999</v>
      </c>
      <c r="C108" s="4">
        <v>34.747100000000003</v>
      </c>
      <c r="D108" s="4">
        <f t="shared" si="8"/>
        <v>-0.1958900432900279</v>
      </c>
      <c r="E108" s="4">
        <f t="shared" si="9"/>
        <v>-0.23246536796534656</v>
      </c>
      <c r="F108">
        <f t="shared" si="10"/>
        <v>4.5537650994164E-2</v>
      </c>
      <c r="G108" s="4">
        <f t="shared" si="11"/>
        <v>3.8372909060169005E-2</v>
      </c>
      <c r="H108" s="4">
        <f t="shared" si="11"/>
        <v>5.4040147303263973E-2</v>
      </c>
      <c r="K108" s="4">
        <v>34.777999999999999</v>
      </c>
      <c r="L108" s="5">
        <v>34.633299999999998</v>
      </c>
      <c r="M108" s="4">
        <f t="shared" si="12"/>
        <v>-0.19157565217389561</v>
      </c>
      <c r="N108" s="4">
        <f t="shared" si="13"/>
        <v>-0.34872913043476927</v>
      </c>
      <c r="O108">
        <f t="shared" si="14"/>
        <v>6.6808010595076434E-2</v>
      </c>
      <c r="P108" s="4">
        <f t="shared" si="15"/>
        <v>3.670123050585343E-2</v>
      </c>
      <c r="Q108" s="4">
        <f t="shared" si="15"/>
        <v>0.12161200641379032</v>
      </c>
    </row>
    <row r="109" spans="2:17" x14ac:dyDescent="0.2">
      <c r="B109" s="4">
        <v>34.747100000000003</v>
      </c>
      <c r="C109" s="4">
        <v>34.633299999999998</v>
      </c>
      <c r="D109" s="4">
        <f t="shared" si="8"/>
        <v>-0.22679004329002339</v>
      </c>
      <c r="E109" s="4">
        <f t="shared" si="9"/>
        <v>-0.34626536796535134</v>
      </c>
      <c r="F109">
        <f t="shared" si="10"/>
        <v>7.8529537790697906E-2</v>
      </c>
      <c r="G109" s="4">
        <f t="shared" si="11"/>
        <v>5.1433723735490683E-2</v>
      </c>
      <c r="H109" s="4">
        <f t="shared" si="11"/>
        <v>0.11989970505218017</v>
      </c>
      <c r="K109" s="4">
        <v>34.747100000000003</v>
      </c>
      <c r="L109" s="5">
        <v>34.647100000000002</v>
      </c>
      <c r="M109" s="4">
        <f t="shared" si="12"/>
        <v>-0.22247565217389109</v>
      </c>
      <c r="N109" s="4">
        <f t="shared" si="13"/>
        <v>-0.33492913043476591</v>
      </c>
      <c r="O109">
        <f t="shared" si="14"/>
        <v>7.4513576725508776E-2</v>
      </c>
      <c r="P109" s="4">
        <f t="shared" si="15"/>
        <v>4.9495415810198173E-2</v>
      </c>
      <c r="Q109" s="4">
        <f t="shared" si="15"/>
        <v>0.11217752241378844</v>
      </c>
    </row>
    <row r="110" spans="2:17" x14ac:dyDescent="0.2">
      <c r="B110" s="4">
        <v>34.633299999999998</v>
      </c>
      <c r="C110" s="4">
        <v>34.647100000000002</v>
      </c>
      <c r="D110" s="4">
        <f t="shared" si="8"/>
        <v>-0.34059004329002818</v>
      </c>
      <c r="E110" s="4">
        <f t="shared" si="9"/>
        <v>-0.33246536796534798</v>
      </c>
      <c r="F110">
        <f t="shared" si="10"/>
        <v>0.11323439406775301</v>
      </c>
      <c r="G110" s="4">
        <f t="shared" si="11"/>
        <v>0.11600157758830326</v>
      </c>
      <c r="H110" s="4">
        <f t="shared" si="11"/>
        <v>0.11053322089633423</v>
      </c>
      <c r="K110" s="4">
        <v>34.633299999999998</v>
      </c>
      <c r="L110" s="5">
        <v>34.669800000000002</v>
      </c>
      <c r="M110" s="4">
        <f t="shared" si="12"/>
        <v>-0.33627565217389588</v>
      </c>
      <c r="N110" s="4">
        <f t="shared" si="13"/>
        <v>-0.31222913043476552</v>
      </c>
      <c r="O110">
        <f t="shared" si="14"/>
        <v>0.10499505446463918</v>
      </c>
      <c r="P110" s="4">
        <f t="shared" si="15"/>
        <v>0.113081314244979</v>
      </c>
      <c r="Q110" s="4">
        <f t="shared" si="15"/>
        <v>9.7487029892049826E-2</v>
      </c>
    </row>
    <row r="111" spans="2:17" x14ac:dyDescent="0.2">
      <c r="B111" s="4">
        <v>34.647100000000002</v>
      </c>
      <c r="C111" s="4">
        <v>34.669800000000002</v>
      </c>
      <c r="D111" s="4">
        <f t="shared" si="8"/>
        <v>-0.32679004329002481</v>
      </c>
      <c r="E111" s="4">
        <f t="shared" si="9"/>
        <v>-0.30976536796534759</v>
      </c>
      <c r="F111">
        <f t="shared" si="10"/>
        <v>0.10122823800714641</v>
      </c>
      <c r="G111" s="4">
        <f t="shared" si="11"/>
        <v>0.10679173239349629</v>
      </c>
      <c r="H111" s="4">
        <f t="shared" si="11"/>
        <v>9.5954583190707196E-2</v>
      </c>
      <c r="K111" s="4">
        <v>34.647100000000002</v>
      </c>
      <c r="L111" s="5">
        <v>34.775599999999997</v>
      </c>
      <c r="M111" s="4">
        <f t="shared" si="12"/>
        <v>-0.32247565217389251</v>
      </c>
      <c r="N111" s="4">
        <f t="shared" si="13"/>
        <v>-0.20642913043477051</v>
      </c>
      <c r="O111">
        <f t="shared" si="14"/>
        <v>6.6568368464642147E-2</v>
      </c>
      <c r="P111" s="4">
        <f t="shared" si="15"/>
        <v>0.10399054624497731</v>
      </c>
      <c r="Q111" s="4">
        <f t="shared" si="15"/>
        <v>4.2612985892055498E-2</v>
      </c>
    </row>
    <row r="112" spans="2:17" x14ac:dyDescent="0.2">
      <c r="B112" s="4">
        <v>34.669800000000002</v>
      </c>
      <c r="C112" s="4">
        <v>34.775599999999997</v>
      </c>
      <c r="D112" s="4">
        <f t="shared" si="8"/>
        <v>-0.30409004329002443</v>
      </c>
      <c r="E112" s="4">
        <f t="shared" si="9"/>
        <v>-0.20396536796535258</v>
      </c>
      <c r="F112">
        <f t="shared" si="10"/>
        <v>6.2023837574249827E-2</v>
      </c>
      <c r="G112" s="4">
        <f t="shared" si="11"/>
        <v>9.2470754428128923E-2</v>
      </c>
      <c r="H112" s="4">
        <f t="shared" si="11"/>
        <v>4.1601871329241681E-2</v>
      </c>
      <c r="K112" s="4">
        <v>34.669800000000002</v>
      </c>
      <c r="L112" s="5">
        <v>34.8093</v>
      </c>
      <c r="M112" s="4">
        <f t="shared" si="12"/>
        <v>-0.29977565217389213</v>
      </c>
      <c r="N112" s="4">
        <f t="shared" si="13"/>
        <v>-0.17272913043476734</v>
      </c>
      <c r="O112">
        <f t="shared" si="14"/>
        <v>5.1779987725511657E-2</v>
      </c>
      <c r="P112" s="4">
        <f t="shared" si="15"/>
        <v>8.986544163628235E-2</v>
      </c>
      <c r="Q112" s="4">
        <f t="shared" si="15"/>
        <v>2.983535250075087E-2</v>
      </c>
    </row>
    <row r="113" spans="2:17" x14ac:dyDescent="0.2">
      <c r="B113" s="4">
        <v>34.775599999999997</v>
      </c>
      <c r="C113" s="4">
        <v>34.8093</v>
      </c>
      <c r="D113" s="4">
        <f t="shared" si="8"/>
        <v>-0.19829004329002942</v>
      </c>
      <c r="E113" s="4">
        <f t="shared" si="9"/>
        <v>-0.17026536796534941</v>
      </c>
      <c r="F113">
        <f t="shared" si="10"/>
        <v>3.3761927184641924E-2</v>
      </c>
      <c r="G113" s="4">
        <f t="shared" si="11"/>
        <v>3.9318941267961739E-2</v>
      </c>
      <c r="H113" s="4">
        <f t="shared" si="11"/>
        <v>2.8990295528375835E-2</v>
      </c>
      <c r="K113" s="4">
        <v>34.775599999999997</v>
      </c>
      <c r="L113" s="5">
        <v>34.8155</v>
      </c>
      <c r="M113" s="4">
        <f t="shared" si="12"/>
        <v>-0.19397565217389712</v>
      </c>
      <c r="N113" s="4">
        <f t="shared" si="13"/>
        <v>-0.16652913043476758</v>
      </c>
      <c r="O113">
        <f t="shared" si="14"/>
        <v>3.2302596682036021E-2</v>
      </c>
      <c r="P113" s="4">
        <f t="shared" si="15"/>
        <v>3.7626553636288716E-2</v>
      </c>
      <c r="Q113" s="4">
        <f t="shared" si="15"/>
        <v>2.7731951283359833E-2</v>
      </c>
    </row>
    <row r="114" spans="2:17" x14ac:dyDescent="0.2">
      <c r="B114" s="4">
        <v>34.8093</v>
      </c>
      <c r="C114" s="4">
        <v>34.8155</v>
      </c>
      <c r="D114" s="4">
        <f t="shared" si="8"/>
        <v>-0.16459004329002624</v>
      </c>
      <c r="E114" s="4">
        <f t="shared" si="9"/>
        <v>-0.16406536796534965</v>
      </c>
      <c r="F114">
        <f t="shared" si="10"/>
        <v>2.7003526015810984E-2</v>
      </c>
      <c r="G114" s="4">
        <f t="shared" si="11"/>
        <v>2.7089882350212712E-2</v>
      </c>
      <c r="H114" s="4">
        <f t="shared" si="11"/>
        <v>2.691744496560558E-2</v>
      </c>
      <c r="K114" s="4">
        <v>34.8093</v>
      </c>
      <c r="L114" s="5">
        <v>34.767600000000002</v>
      </c>
      <c r="M114" s="4">
        <f t="shared" si="12"/>
        <v>-0.16027565217389395</v>
      </c>
      <c r="N114" s="4">
        <f t="shared" si="13"/>
        <v>-0.21442913043476608</v>
      </c>
      <c r="O114">
        <f t="shared" si="14"/>
        <v>3.4367768725513108E-2</v>
      </c>
      <c r="P114" s="4">
        <f t="shared" si="15"/>
        <v>2.5688284679767037E-2</v>
      </c>
      <c r="Q114" s="4">
        <f t="shared" si="15"/>
        <v>4.5979851979009924E-2</v>
      </c>
    </row>
    <row r="115" spans="2:17" x14ac:dyDescent="0.2">
      <c r="B115" s="4">
        <v>34.8155</v>
      </c>
      <c r="C115" s="4">
        <v>34.767600000000002</v>
      </c>
      <c r="D115" s="4">
        <f t="shared" si="8"/>
        <v>-0.15839004329002648</v>
      </c>
      <c r="E115" s="4">
        <f t="shared" si="9"/>
        <v>-0.21196536796534815</v>
      </c>
      <c r="F115">
        <f t="shared" si="10"/>
        <v>3.3573203808017885E-2</v>
      </c>
      <c r="G115" s="4">
        <f t="shared" si="11"/>
        <v>2.5087405813416463E-2</v>
      </c>
      <c r="H115" s="4">
        <f t="shared" si="11"/>
        <v>4.4929317216685437E-2</v>
      </c>
      <c r="K115" s="4">
        <v>34.8155</v>
      </c>
      <c r="L115" s="5">
        <v>34.79</v>
      </c>
      <c r="M115" s="4">
        <f t="shared" si="12"/>
        <v>-0.15407565217389418</v>
      </c>
      <c r="N115" s="4">
        <f t="shared" si="13"/>
        <v>-0.19202913043476855</v>
      </c>
      <c r="O115">
        <f t="shared" si="14"/>
        <v>2.9587013508122758E-2</v>
      </c>
      <c r="P115" s="4">
        <f t="shared" si="15"/>
        <v>2.3739306592810823E-2</v>
      </c>
      <c r="Q115" s="4">
        <f t="shared" si="15"/>
        <v>3.6875186935533349E-2</v>
      </c>
    </row>
    <row r="116" spans="2:17" x14ac:dyDescent="0.2">
      <c r="B116" s="4">
        <v>34.767600000000002</v>
      </c>
      <c r="C116" s="4">
        <v>34.79</v>
      </c>
      <c r="D116" s="4">
        <f t="shared" si="8"/>
        <v>-0.20629004329002498</v>
      </c>
      <c r="E116" s="4">
        <f t="shared" si="9"/>
        <v>-0.18956536796535062</v>
      </c>
      <c r="F116">
        <f t="shared" si="10"/>
        <v>3.9105447963861693E-2</v>
      </c>
      <c r="G116" s="4">
        <f t="shared" si="11"/>
        <v>4.2555581960600379E-2</v>
      </c>
      <c r="H116" s="4">
        <f t="shared" si="11"/>
        <v>3.5935028731838778E-2</v>
      </c>
      <c r="K116" s="4">
        <v>34.767600000000002</v>
      </c>
      <c r="L116" s="5">
        <v>34.847200000000001</v>
      </c>
      <c r="M116" s="4">
        <f t="shared" si="12"/>
        <v>-0.20197565217389268</v>
      </c>
      <c r="N116" s="4">
        <f t="shared" si="13"/>
        <v>-0.13482913043476685</v>
      </c>
      <c r="O116">
        <f t="shared" si="14"/>
        <v>2.7232201551600877E-2</v>
      </c>
      <c r="P116" s="4">
        <f t="shared" si="15"/>
        <v>4.0794164071069283E-2</v>
      </c>
      <c r="Q116" s="4">
        <f t="shared" si="15"/>
        <v>1.8178894413795374E-2</v>
      </c>
    </row>
    <row r="117" spans="2:17" x14ac:dyDescent="0.2">
      <c r="B117" s="4">
        <v>34.79</v>
      </c>
      <c r="C117" s="4">
        <v>34.847200000000001</v>
      </c>
      <c r="D117" s="4">
        <f t="shared" si="8"/>
        <v>-0.18389004329002745</v>
      </c>
      <c r="E117" s="4">
        <f t="shared" si="9"/>
        <v>-0.13236536796534892</v>
      </c>
      <c r="F117">
        <f t="shared" si="10"/>
        <v>2.4340673245248426E-2</v>
      </c>
      <c r="G117" s="4">
        <f t="shared" si="11"/>
        <v>3.3815548021208168E-2</v>
      </c>
      <c r="H117" s="4">
        <f t="shared" si="11"/>
        <v>1.7520590636602218E-2</v>
      </c>
      <c r="K117" s="4">
        <v>34.79</v>
      </c>
      <c r="L117" s="5">
        <v>34.681899999999999</v>
      </c>
      <c r="M117" s="4">
        <f t="shared" si="12"/>
        <v>-0.17957565217389515</v>
      </c>
      <c r="N117" s="4">
        <f t="shared" si="13"/>
        <v>-0.30012913043476885</v>
      </c>
      <c r="O117">
        <f t="shared" si="14"/>
        <v>5.389588433420766E-2</v>
      </c>
      <c r="P117" s="4">
        <f t="shared" si="15"/>
        <v>3.2247414853679775E-2</v>
      </c>
      <c r="Q117" s="4">
        <f t="shared" si="15"/>
        <v>9.0077494935530494E-2</v>
      </c>
    </row>
    <row r="118" spans="2:17" x14ac:dyDescent="0.2">
      <c r="B118" s="4">
        <v>34.847200000000001</v>
      </c>
      <c r="C118" s="4">
        <v>34.681899999999999</v>
      </c>
      <c r="D118" s="4">
        <f t="shared" si="8"/>
        <v>-0.12669004329002576</v>
      </c>
      <c r="E118" s="4">
        <f t="shared" si="9"/>
        <v>-0.29766536796535092</v>
      </c>
      <c r="F118">
        <f t="shared" si="10"/>
        <v>3.7711238353471753E-2</v>
      </c>
      <c r="G118" s="4">
        <f t="shared" si="11"/>
        <v>1.6050367068828598E-2</v>
      </c>
      <c r="H118" s="4">
        <f t="shared" si="11"/>
        <v>8.8604671285947761E-2</v>
      </c>
      <c r="K118" s="4">
        <v>34.847200000000001</v>
      </c>
      <c r="L118" s="5">
        <v>34.699300000000001</v>
      </c>
      <c r="M118" s="4">
        <f t="shared" si="12"/>
        <v>-0.12237565217389346</v>
      </c>
      <c r="N118" s="4">
        <f t="shared" si="13"/>
        <v>-0.28272913043476677</v>
      </c>
      <c r="O118">
        <f t="shared" si="14"/>
        <v>3.4599161725512376E-2</v>
      </c>
      <c r="P118" s="4">
        <f t="shared" si="15"/>
        <v>1.4975800244985755E-2</v>
      </c>
      <c r="Q118" s="4">
        <f t="shared" si="15"/>
        <v>7.9935761196399363E-2</v>
      </c>
    </row>
    <row r="119" spans="2:17" x14ac:dyDescent="0.2">
      <c r="B119" s="4">
        <v>34.681899999999999</v>
      </c>
      <c r="C119" s="4">
        <v>34.699300000000001</v>
      </c>
      <c r="D119" s="4">
        <f t="shared" si="8"/>
        <v>-0.29199004329002776</v>
      </c>
      <c r="E119" s="4">
        <f t="shared" si="9"/>
        <v>-0.28026536796534884</v>
      </c>
      <c r="F119">
        <f t="shared" si="10"/>
        <v>8.1834696924897768E-2</v>
      </c>
      <c r="G119" s="4">
        <f t="shared" si="11"/>
        <v>8.5258185380512289E-2</v>
      </c>
      <c r="H119" s="4">
        <f t="shared" si="11"/>
        <v>7.854867648075238E-2</v>
      </c>
      <c r="K119" s="4">
        <v>34.681899999999999</v>
      </c>
      <c r="L119" s="5">
        <v>34.732399999999998</v>
      </c>
      <c r="M119" s="4">
        <f t="shared" si="12"/>
        <v>-0.28767565217389546</v>
      </c>
      <c r="N119" s="4">
        <f t="shared" si="13"/>
        <v>-0.24962913043476931</v>
      </c>
      <c r="O119">
        <f t="shared" si="14"/>
        <v>7.1812222899424683E-2</v>
      </c>
      <c r="P119" s="4">
        <f t="shared" si="15"/>
        <v>8.2757280853676077E-2</v>
      </c>
      <c r="Q119" s="4">
        <f t="shared" si="15"/>
        <v>6.2314702761619066E-2</v>
      </c>
    </row>
    <row r="120" spans="2:17" x14ac:dyDescent="0.2">
      <c r="B120" s="4">
        <v>34.699300000000001</v>
      </c>
      <c r="C120" s="4">
        <v>34.732399999999998</v>
      </c>
      <c r="D120" s="4">
        <f t="shared" si="8"/>
        <v>-0.27459004329002568</v>
      </c>
      <c r="E120" s="4">
        <f t="shared" si="9"/>
        <v>-0.24716536796535138</v>
      </c>
      <c r="F120">
        <f t="shared" si="10"/>
        <v>6.7869149089400962E-2</v>
      </c>
      <c r="G120" s="4">
        <f t="shared" si="11"/>
        <v>7.5399691874018168E-2</v>
      </c>
      <c r="H120" s="4">
        <f t="shared" si="11"/>
        <v>6.1090719121447548E-2</v>
      </c>
      <c r="K120" s="4">
        <v>34.699300000000001</v>
      </c>
      <c r="L120" s="5">
        <v>34.715000000000003</v>
      </c>
      <c r="M120" s="4">
        <f t="shared" si="12"/>
        <v>-0.27027565217389338</v>
      </c>
      <c r="N120" s="4">
        <f t="shared" si="13"/>
        <v>-0.26702913043476428</v>
      </c>
      <c r="O120">
        <f t="shared" si="14"/>
        <v>7.2171472377683552E-2</v>
      </c>
      <c r="P120" s="4">
        <f t="shared" si="15"/>
        <v>7.3048928158023399E-2</v>
      </c>
      <c r="Q120" s="4">
        <f t="shared" si="15"/>
        <v>7.1304556500746352E-2</v>
      </c>
    </row>
    <row r="121" spans="2:17" x14ac:dyDescent="0.2">
      <c r="B121" s="4">
        <v>34.732399999999998</v>
      </c>
      <c r="C121" s="4">
        <v>34.715000000000003</v>
      </c>
      <c r="D121" s="4">
        <f t="shared" si="8"/>
        <v>-0.24149004329002821</v>
      </c>
      <c r="E121" s="4">
        <f t="shared" si="9"/>
        <v>-0.26456536796534635</v>
      </c>
      <c r="F121">
        <f t="shared" si="10"/>
        <v>6.3889902162993728E-2</v>
      </c>
      <c r="G121" s="4">
        <f t="shared" si="11"/>
        <v>5.83174410082197E-2</v>
      </c>
      <c r="H121" s="4">
        <f t="shared" si="11"/>
        <v>6.9994833926639119E-2</v>
      </c>
      <c r="K121" s="4">
        <v>34.732399999999998</v>
      </c>
      <c r="L121" s="5">
        <v>34.836799999999997</v>
      </c>
      <c r="M121" s="4">
        <f t="shared" si="12"/>
        <v>-0.23717565217389591</v>
      </c>
      <c r="N121" s="4">
        <f t="shared" si="13"/>
        <v>-0.14522913043477104</v>
      </c>
      <c r="O121">
        <f t="shared" si="14"/>
        <v>3.4444813725514618E-2</v>
      </c>
      <c r="P121" s="4">
        <f t="shared" si="15"/>
        <v>5.6252289984112858E-2</v>
      </c>
      <c r="Q121" s="4">
        <f t="shared" si="15"/>
        <v>2.1091500326839738E-2</v>
      </c>
    </row>
    <row r="122" spans="2:17" x14ac:dyDescent="0.2">
      <c r="B122" s="4">
        <v>34.715000000000003</v>
      </c>
      <c r="C122" s="4">
        <v>34.836799999999997</v>
      </c>
      <c r="D122" s="4">
        <f t="shared" si="8"/>
        <v>-0.25889004329002319</v>
      </c>
      <c r="E122" s="4">
        <f t="shared" si="9"/>
        <v>-0.14276536796535311</v>
      </c>
      <c r="F122">
        <f t="shared" si="10"/>
        <v>3.6960532292866353E-2</v>
      </c>
      <c r="G122" s="4">
        <f t="shared" si="11"/>
        <v>6.702405451471008E-2</v>
      </c>
      <c r="H122" s="4">
        <f t="shared" si="11"/>
        <v>2.0381950290282672E-2</v>
      </c>
      <c r="K122" s="4">
        <v>34.715000000000003</v>
      </c>
      <c r="L122" s="5">
        <v>34.945399999999999</v>
      </c>
      <c r="M122" s="4">
        <f t="shared" si="12"/>
        <v>-0.25457565217389089</v>
      </c>
      <c r="N122" s="4">
        <f t="shared" si="13"/>
        <v>-3.6629130434768342E-2</v>
      </c>
      <c r="O122">
        <f t="shared" si="14"/>
        <v>9.3248847689936659E-3</v>
      </c>
      <c r="P122" s="4">
        <f t="shared" si="15"/>
        <v>6.4808762679761878E-2</v>
      </c>
      <c r="Q122" s="4">
        <f t="shared" si="15"/>
        <v>1.3416931964072725E-3</v>
      </c>
    </row>
    <row r="123" spans="2:17" x14ac:dyDescent="0.2">
      <c r="B123" s="4">
        <v>34.836799999999997</v>
      </c>
      <c r="C123" s="4">
        <v>34.945399999999999</v>
      </c>
      <c r="D123" s="4">
        <f t="shared" si="8"/>
        <v>-0.13709004329002994</v>
      </c>
      <c r="E123" s="4">
        <f t="shared" si="9"/>
        <v>-3.4165367965350413E-2</v>
      </c>
      <c r="F123">
        <f t="shared" si="10"/>
        <v>4.68373177338969E-3</v>
      </c>
      <c r="G123" s="4">
        <f t="shared" si="11"/>
        <v>1.8793679969262282E-2</v>
      </c>
      <c r="H123" s="4">
        <f t="shared" si="11"/>
        <v>1.1672723682077922E-3</v>
      </c>
      <c r="K123" s="4">
        <v>34.836799999999997</v>
      </c>
      <c r="L123" s="5">
        <v>34.965699999999998</v>
      </c>
      <c r="M123" s="4">
        <f t="shared" si="12"/>
        <v>-0.13277565217389764</v>
      </c>
      <c r="N123" s="4">
        <f t="shared" si="13"/>
        <v>-1.6329130434769468E-2</v>
      </c>
      <c r="O123">
        <f t="shared" si="14"/>
        <v>2.168110942909157E-3</v>
      </c>
      <c r="P123" s="4">
        <f t="shared" si="15"/>
        <v>1.7629373810203849E-2</v>
      </c>
      <c r="Q123" s="4">
        <f t="shared" si="15"/>
        <v>2.6664050075571452E-4</v>
      </c>
    </row>
    <row r="124" spans="2:17" x14ac:dyDescent="0.2">
      <c r="B124" s="4">
        <v>34.945399999999999</v>
      </c>
      <c r="C124" s="4">
        <v>34.965699999999998</v>
      </c>
      <c r="D124" s="4">
        <f t="shared" si="8"/>
        <v>-2.8490043290027245E-2</v>
      </c>
      <c r="E124" s="4">
        <f t="shared" si="9"/>
        <v>-1.3865367965351538E-2</v>
      </c>
      <c r="F124">
        <f t="shared" si="10"/>
        <v>3.9502493356502233E-4</v>
      </c>
      <c r="G124" s="4">
        <f t="shared" si="11"/>
        <v>8.1168256666762644E-4</v>
      </c>
      <c r="H124" s="4">
        <f t="shared" si="11"/>
        <v>1.9224842881459666E-4</v>
      </c>
      <c r="K124" s="4">
        <v>34.945399999999999</v>
      </c>
      <c r="L124" s="5">
        <v>34.957999999999998</v>
      </c>
      <c r="M124" s="4">
        <f t="shared" si="12"/>
        <v>-2.4175652173894946E-2</v>
      </c>
      <c r="N124" s="4">
        <f t="shared" si="13"/>
        <v>-2.4029130434769286E-2</v>
      </c>
      <c r="O124">
        <f t="shared" si="14"/>
        <v>5.8091989943213527E-4</v>
      </c>
      <c r="P124" s="4">
        <f t="shared" si="15"/>
        <v>5.8446215803315145E-4</v>
      </c>
      <c r="Q124" s="4">
        <f t="shared" si="15"/>
        <v>5.7739910945115553E-4</v>
      </c>
    </row>
    <row r="125" spans="2:17" x14ac:dyDescent="0.2">
      <c r="B125" s="4">
        <v>34.965699999999998</v>
      </c>
      <c r="C125" s="4">
        <v>34.957999999999998</v>
      </c>
      <c r="D125" s="4">
        <f t="shared" si="8"/>
        <v>-8.1900432900283704E-3</v>
      </c>
      <c r="E125" s="4">
        <f t="shared" si="9"/>
        <v>-2.1565367965351356E-2</v>
      </c>
      <c r="F125">
        <f t="shared" si="10"/>
        <v>1.7662129720161864E-4</v>
      </c>
      <c r="G125" s="4">
        <f t="shared" si="11"/>
        <v>6.7076809092538728E-5</v>
      </c>
      <c r="H125" s="4">
        <f t="shared" si="11"/>
        <v>4.6506509548100252E-4</v>
      </c>
      <c r="K125" s="4">
        <v>34.965699999999998</v>
      </c>
      <c r="L125" s="5">
        <v>34.957500000000003</v>
      </c>
      <c r="M125" s="4">
        <f t="shared" si="12"/>
        <v>-3.8756521738960714E-3</v>
      </c>
      <c r="N125" s="4">
        <f t="shared" si="13"/>
        <v>-2.4529130434764568E-2</v>
      </c>
      <c r="O125">
        <f t="shared" si="14"/>
        <v>9.5066377693275582E-5</v>
      </c>
      <c r="P125" s="4">
        <f t="shared" si="15"/>
        <v>1.5020679773025343E-5</v>
      </c>
      <c r="Q125" s="4">
        <f t="shared" si="15"/>
        <v>6.0167823988569336E-4</v>
      </c>
    </row>
    <row r="126" spans="2:17" x14ac:dyDescent="0.2">
      <c r="B126" s="4">
        <v>34.957999999999998</v>
      </c>
      <c r="C126" s="4">
        <v>34.957500000000003</v>
      </c>
      <c r="D126" s="4">
        <f t="shared" si="8"/>
        <v>-1.5890043290028188E-2</v>
      </c>
      <c r="E126" s="4">
        <f t="shared" si="9"/>
        <v>-2.2065367965346638E-2</v>
      </c>
      <c r="F126">
        <f t="shared" si="10"/>
        <v>3.5061965217975929E-4</v>
      </c>
      <c r="G126" s="4">
        <f t="shared" si="11"/>
        <v>2.5249347575896988E-4</v>
      </c>
      <c r="H126" s="4">
        <f t="shared" si="11"/>
        <v>4.8688046344614564E-4</v>
      </c>
      <c r="K126" s="4">
        <v>34.957999999999998</v>
      </c>
      <c r="L126" s="5">
        <v>35.008099999999999</v>
      </c>
      <c r="M126" s="4">
        <f t="shared" si="12"/>
        <v>-1.157565217389589E-2</v>
      </c>
      <c r="N126" s="4">
        <f t="shared" si="13"/>
        <v>2.6070869565231192E-2</v>
      </c>
      <c r="O126">
        <f t="shared" si="14"/>
        <v>-3.0178731795812465E-4</v>
      </c>
      <c r="P126" s="4">
        <f t="shared" si="15"/>
        <v>1.3399572325102063E-4</v>
      </c>
      <c r="Q126" s="4">
        <f t="shared" si="15"/>
        <v>6.7969023988729801E-4</v>
      </c>
    </row>
    <row r="127" spans="2:17" x14ac:dyDescent="0.2">
      <c r="B127" s="4">
        <v>34.957500000000003</v>
      </c>
      <c r="C127" s="4">
        <v>35.008099999999999</v>
      </c>
      <c r="D127" s="4">
        <f t="shared" si="8"/>
        <v>-1.639004329002347E-2</v>
      </c>
      <c r="E127" s="4">
        <f t="shared" si="9"/>
        <v>2.8534632034649121E-2</v>
      </c>
      <c r="F127">
        <f t="shared" si="10"/>
        <v>-4.6768385431278961E-4</v>
      </c>
      <c r="G127" s="4">
        <f t="shared" si="11"/>
        <v>2.686335190488434E-4</v>
      </c>
      <c r="H127" s="4">
        <f t="shared" si="11"/>
        <v>8.1422522535282388E-4</v>
      </c>
      <c r="K127" s="4">
        <v>34.957500000000003</v>
      </c>
      <c r="L127" s="5">
        <v>34.934199999999997</v>
      </c>
      <c r="M127" s="4">
        <f t="shared" si="12"/>
        <v>-1.2075652173891172E-2</v>
      </c>
      <c r="N127" s="4">
        <f t="shared" si="13"/>
        <v>-4.7829130434770661E-2</v>
      </c>
      <c r="O127">
        <f t="shared" si="14"/>
        <v>5.7756794290996275E-4</v>
      </c>
      <c r="P127" s="4">
        <f t="shared" si="15"/>
        <v>1.4582137542480257E-4</v>
      </c>
      <c r="Q127" s="4">
        <f t="shared" si="15"/>
        <v>2.2876257181463052E-3</v>
      </c>
    </row>
    <row r="128" spans="2:17" x14ac:dyDescent="0.2">
      <c r="B128" s="4">
        <v>35.008099999999999</v>
      </c>
      <c r="C128" s="4">
        <v>34.934199999999997</v>
      </c>
      <c r="D128" s="4">
        <f t="shared" si="8"/>
        <v>3.4209956709972289E-2</v>
      </c>
      <c r="E128" s="4">
        <f t="shared" si="9"/>
        <v>-4.5365367965352732E-2</v>
      </c>
      <c r="F128">
        <f t="shared" si="10"/>
        <v>-1.5519472742266806E-3</v>
      </c>
      <c r="G128" s="4">
        <f t="shared" si="11"/>
        <v>1.1703211380981781E-3</v>
      </c>
      <c r="H128" s="4">
        <f t="shared" si="11"/>
        <v>2.0580166106318517E-3</v>
      </c>
      <c r="K128" s="4">
        <v>35.008099999999999</v>
      </c>
      <c r="L128" s="5">
        <v>35.109900000000003</v>
      </c>
      <c r="M128" s="4">
        <f t="shared" si="12"/>
        <v>3.8524347826104588E-2</v>
      </c>
      <c r="N128" s="4">
        <f t="shared" si="13"/>
        <v>0.12787086956523552</v>
      </c>
      <c r="O128">
        <f t="shared" si="14"/>
        <v>4.9261418559575845E-3</v>
      </c>
      <c r="P128" s="4">
        <f t="shared" si="15"/>
        <v>1.4841253754266893E-3</v>
      </c>
      <c r="Q128" s="4">
        <f t="shared" si="15"/>
        <v>1.6350959283369475E-2</v>
      </c>
    </row>
    <row r="129" spans="2:17" x14ac:dyDescent="0.2">
      <c r="B129" s="4">
        <v>34.934199999999997</v>
      </c>
      <c r="C129" s="4">
        <v>35.109900000000003</v>
      </c>
      <c r="D129" s="4">
        <f t="shared" si="8"/>
        <v>-3.9690043290029564E-2</v>
      </c>
      <c r="E129" s="4">
        <f t="shared" si="9"/>
        <v>0.13033463203465345</v>
      </c>
      <c r="F129">
        <f t="shared" si="10"/>
        <v>-5.1729871876454699E-3</v>
      </c>
      <c r="G129" s="4">
        <f t="shared" si="11"/>
        <v>1.5752995363644208E-3</v>
      </c>
      <c r="H129" s="4">
        <f t="shared" si="11"/>
        <v>1.6987116307608515E-2</v>
      </c>
      <c r="K129" s="4">
        <v>34.934199999999997</v>
      </c>
      <c r="L129" s="5">
        <v>35.126300000000001</v>
      </c>
      <c r="M129" s="4">
        <f t="shared" si="12"/>
        <v>-3.5375652173897265E-2</v>
      </c>
      <c r="N129" s="4">
        <f t="shared" si="13"/>
        <v>0.14427086956523283</v>
      </c>
      <c r="O129">
        <f t="shared" si="14"/>
        <v>-5.1036761005653778E-3</v>
      </c>
      <c r="P129" s="4">
        <f t="shared" si="15"/>
        <v>1.2514367667285622E-3</v>
      </c>
      <c r="Q129" s="4">
        <f t="shared" si="15"/>
        <v>2.0814083805108425E-2</v>
      </c>
    </row>
    <row r="130" spans="2:17" x14ac:dyDescent="0.2">
      <c r="B130" s="4">
        <v>35.109900000000003</v>
      </c>
      <c r="C130" s="4">
        <v>35.126300000000001</v>
      </c>
      <c r="D130" s="4">
        <f t="shared" si="8"/>
        <v>0.13600995670997662</v>
      </c>
      <c r="E130" s="4">
        <f t="shared" si="9"/>
        <v>0.14673463203465076</v>
      </c>
      <c r="F130">
        <f t="shared" si="10"/>
        <v>1.9957370950887197E-2</v>
      </c>
      <c r="G130" s="4">
        <f t="shared" si="11"/>
        <v>1.8498708324249713E-2</v>
      </c>
      <c r="H130" s="4">
        <f t="shared" si="11"/>
        <v>2.1531052238344357E-2</v>
      </c>
      <c r="K130" s="4">
        <v>35.109900000000003</v>
      </c>
      <c r="L130" s="5">
        <v>35.107199999999999</v>
      </c>
      <c r="M130" s="4">
        <f t="shared" si="12"/>
        <v>0.14032434782610892</v>
      </c>
      <c r="N130" s="4">
        <f t="shared" si="13"/>
        <v>0.12517086956523116</v>
      </c>
      <c r="O130">
        <f t="shared" si="14"/>
        <v>1.7564520638568008E-2</v>
      </c>
      <c r="P130" s="4">
        <f t="shared" si="15"/>
        <v>1.9690922592822797E-2</v>
      </c>
      <c r="Q130" s="4">
        <f t="shared" si="15"/>
        <v>1.5667746587716112E-2</v>
      </c>
    </row>
    <row r="131" spans="2:17" x14ac:dyDescent="0.2">
      <c r="B131" s="4">
        <v>35.126300000000001</v>
      </c>
      <c r="C131" s="4">
        <v>35.107199999999999</v>
      </c>
      <c r="D131" s="4">
        <f t="shared" si="8"/>
        <v>0.15240995670997393</v>
      </c>
      <c r="E131" s="4">
        <f t="shared" si="9"/>
        <v>0.12763463203464909</v>
      </c>
      <c r="F131">
        <f t="shared" si="10"/>
        <v>1.9452788743094317E-2</v>
      </c>
      <c r="G131" s="4">
        <f t="shared" si="11"/>
        <v>2.3228794904336127E-2</v>
      </c>
      <c r="H131" s="4">
        <f t="shared" si="11"/>
        <v>1.6290599294620272E-2</v>
      </c>
      <c r="K131" s="4">
        <v>35.126300000000001</v>
      </c>
      <c r="L131" s="5">
        <v>35.1066</v>
      </c>
      <c r="M131" s="4">
        <f t="shared" si="12"/>
        <v>0.15672434782610623</v>
      </c>
      <c r="N131" s="4">
        <f t="shared" si="13"/>
        <v>0.12457086956523256</v>
      </c>
      <c r="O131">
        <f t="shared" si="14"/>
        <v>1.9523288290742017E-2</v>
      </c>
      <c r="P131" s="4">
        <f t="shared" si="15"/>
        <v>2.4562521201518327E-2</v>
      </c>
      <c r="Q131" s="4">
        <f t="shared" si="15"/>
        <v>1.5517901544238183E-2</v>
      </c>
    </row>
    <row r="132" spans="2:17" x14ac:dyDescent="0.2">
      <c r="B132" s="4">
        <v>35.107199999999999</v>
      </c>
      <c r="C132" s="4">
        <v>35.1066</v>
      </c>
      <c r="D132" s="4">
        <f t="shared" si="8"/>
        <v>0.13330995670997225</v>
      </c>
      <c r="E132" s="4">
        <f t="shared" si="9"/>
        <v>0.12703463203465049</v>
      </c>
      <c r="F132">
        <f t="shared" si="10"/>
        <v>1.6934981297206511E-2</v>
      </c>
      <c r="G132" s="4">
        <f t="shared" si="11"/>
        <v>1.7771544558014676E-2</v>
      </c>
      <c r="H132" s="4">
        <f t="shared" si="11"/>
        <v>1.6137797736179047E-2</v>
      </c>
      <c r="K132" s="4">
        <v>35.107199999999999</v>
      </c>
      <c r="L132" s="5">
        <v>35.1068</v>
      </c>
      <c r="M132" s="4">
        <f t="shared" si="12"/>
        <v>0.13762434782610455</v>
      </c>
      <c r="N132" s="4">
        <f t="shared" si="13"/>
        <v>0.12477086956523209</v>
      </c>
      <c r="O132">
        <f t="shared" si="14"/>
        <v>1.7171509551611022E-2</v>
      </c>
      <c r="P132" s="4">
        <f t="shared" si="15"/>
        <v>1.894046111456061E-2</v>
      </c>
      <c r="Q132" s="4">
        <f t="shared" si="15"/>
        <v>1.5567769892064159E-2</v>
      </c>
    </row>
    <row r="133" spans="2:17" x14ac:dyDescent="0.2">
      <c r="B133" s="4">
        <v>35.1066</v>
      </c>
      <c r="C133" s="4">
        <v>35.1068</v>
      </c>
      <c r="D133" s="4">
        <f t="shared" ref="D133:D196" si="16">B133-$B$253</f>
        <v>0.13270995670997365</v>
      </c>
      <c r="E133" s="4">
        <f t="shared" ref="E133:E196" si="17">C133-$C$253</f>
        <v>0.12723463203465002</v>
      </c>
      <c r="F133">
        <f t="shared" ref="F133:F196" si="18">D133*E133</f>
        <v>1.6885302509327831E-2</v>
      </c>
      <c r="G133" s="4">
        <f t="shared" ref="G133:H196" si="19">D133^2</f>
        <v>1.761193260996308E-2</v>
      </c>
      <c r="H133" s="4">
        <f t="shared" si="19"/>
        <v>1.618865158899279E-2</v>
      </c>
      <c r="K133" s="4">
        <v>35.1066</v>
      </c>
      <c r="L133" s="5">
        <v>35.137900000000002</v>
      </c>
      <c r="M133" s="4">
        <f t="shared" ref="M133:M196" si="20">K133-$K$253</f>
        <v>0.13702434782610595</v>
      </c>
      <c r="N133" s="4">
        <f t="shared" ref="N133:N196" si="21">L133-$L$253</f>
        <v>0.15587086956523422</v>
      </c>
      <c r="O133">
        <f t="shared" ref="O133:O196" si="22">M133*N133</f>
        <v>2.1358104247264247E-2</v>
      </c>
      <c r="P133" s="4">
        <f t="shared" ref="P133:Q196" si="23">M133^2</f>
        <v>1.8775671897169666E-2</v>
      </c>
      <c r="Q133" s="4">
        <f t="shared" si="23"/>
        <v>2.4295727979022259E-2</v>
      </c>
    </row>
    <row r="134" spans="2:17" x14ac:dyDescent="0.2">
      <c r="B134" s="4">
        <v>35.1068</v>
      </c>
      <c r="C134" s="4">
        <v>35.137900000000002</v>
      </c>
      <c r="D134" s="4">
        <f t="shared" si="16"/>
        <v>0.13290995670997319</v>
      </c>
      <c r="E134" s="4">
        <f t="shared" si="17"/>
        <v>0.15833463203465215</v>
      </c>
      <c r="F134">
        <f t="shared" si="18"/>
        <v>2.104424908941515E-2</v>
      </c>
      <c r="G134" s="4">
        <f t="shared" si="19"/>
        <v>1.7665056592646947E-2</v>
      </c>
      <c r="H134" s="4">
        <f t="shared" si="19"/>
        <v>2.5069855701548693E-2</v>
      </c>
      <c r="K134" s="4">
        <v>35.1068</v>
      </c>
      <c r="L134" s="5">
        <v>35.0869</v>
      </c>
      <c r="M134" s="4">
        <f t="shared" si="20"/>
        <v>0.13722434782610549</v>
      </c>
      <c r="N134" s="4">
        <f t="shared" si="21"/>
        <v>0.10487086956523228</v>
      </c>
      <c r="O134">
        <f t="shared" si="22"/>
        <v>1.4390836682045575E-2</v>
      </c>
      <c r="P134" s="4">
        <f t="shared" si="23"/>
        <v>1.8830521636299981E-2</v>
      </c>
      <c r="Q134" s="4">
        <f t="shared" si="23"/>
        <v>1.0997899283367963E-2</v>
      </c>
    </row>
    <row r="135" spans="2:17" x14ac:dyDescent="0.2">
      <c r="B135" s="4">
        <v>35.137900000000002</v>
      </c>
      <c r="C135" s="4">
        <v>35.0869</v>
      </c>
      <c r="D135" s="4">
        <f t="shared" si="16"/>
        <v>0.16400995670997531</v>
      </c>
      <c r="E135" s="4">
        <f t="shared" si="17"/>
        <v>0.10733463203465021</v>
      </c>
      <c r="F135">
        <f t="shared" si="18"/>
        <v>1.7603948353484111E-2</v>
      </c>
      <c r="G135" s="4">
        <f t="shared" si="19"/>
        <v>2.6899265900007976E-2</v>
      </c>
      <c r="H135" s="4">
        <f t="shared" si="19"/>
        <v>1.152072323401376E-2</v>
      </c>
      <c r="K135" s="4">
        <v>35.137900000000002</v>
      </c>
      <c r="L135" s="5">
        <v>35.076999999999998</v>
      </c>
      <c r="M135" s="4">
        <f t="shared" si="20"/>
        <v>0.16832434782610761</v>
      </c>
      <c r="N135" s="4">
        <f t="shared" si="21"/>
        <v>9.4970869565230487E-2</v>
      </c>
      <c r="O135">
        <f t="shared" si="22"/>
        <v>1.5985909682045753E-2</v>
      </c>
      <c r="P135" s="4">
        <f t="shared" si="23"/>
        <v>2.8333086071084458E-2</v>
      </c>
      <c r="Q135" s="4">
        <f t="shared" si="23"/>
        <v>9.0194660659760218E-3</v>
      </c>
    </row>
    <row r="136" spans="2:17" x14ac:dyDescent="0.2">
      <c r="B136" s="4">
        <v>35.0869</v>
      </c>
      <c r="C136" s="4">
        <v>35.076999999999998</v>
      </c>
      <c r="D136" s="4">
        <f t="shared" si="16"/>
        <v>0.11300995670997338</v>
      </c>
      <c r="E136" s="4">
        <f t="shared" si="17"/>
        <v>9.7434632034648416E-2</v>
      </c>
      <c r="F136">
        <f t="shared" si="18"/>
        <v>1.1011083548287804E-2</v>
      </c>
      <c r="G136" s="4">
        <f t="shared" si="19"/>
        <v>1.2771250315590057E-2</v>
      </c>
      <c r="H136" s="4">
        <f t="shared" si="19"/>
        <v>9.4935075197273358E-3</v>
      </c>
      <c r="K136" s="4">
        <v>35.0869</v>
      </c>
      <c r="L136" s="5">
        <v>35.107900000000001</v>
      </c>
      <c r="M136" s="4">
        <f t="shared" si="20"/>
        <v>0.11732434782610568</v>
      </c>
      <c r="N136" s="4">
        <f t="shared" si="21"/>
        <v>0.12587086956523308</v>
      </c>
      <c r="O136">
        <f t="shared" si="22"/>
        <v>1.4767717682045786E-2</v>
      </c>
      <c r="P136" s="4">
        <f t="shared" si="23"/>
        <v>1.3765002592821029E-2</v>
      </c>
      <c r="Q136" s="4">
        <f t="shared" si="23"/>
        <v>1.5843475805107921E-2</v>
      </c>
    </row>
    <row r="137" spans="2:17" x14ac:dyDescent="0.2">
      <c r="B137" s="4">
        <v>35.076999999999998</v>
      </c>
      <c r="C137" s="4">
        <v>35.107900000000001</v>
      </c>
      <c r="D137" s="4">
        <f t="shared" si="16"/>
        <v>0.10310995670997158</v>
      </c>
      <c r="E137" s="4">
        <f t="shared" si="17"/>
        <v>0.12833463203465101</v>
      </c>
      <c r="F137">
        <f t="shared" si="18"/>
        <v>1.3232578353482998E-2</v>
      </c>
      <c r="G137" s="4">
        <f t="shared" si="19"/>
        <v>1.0631663172732213E-2</v>
      </c>
      <c r="H137" s="4">
        <f t="shared" si="19"/>
        <v>1.6469777779469272E-2</v>
      </c>
      <c r="K137" s="4">
        <v>35.076999999999998</v>
      </c>
      <c r="L137" s="5">
        <v>35.090200000000003</v>
      </c>
      <c r="M137" s="4">
        <f t="shared" si="20"/>
        <v>0.10742434782610388</v>
      </c>
      <c r="N137" s="4">
        <f t="shared" si="21"/>
        <v>0.10817086956523525</v>
      </c>
      <c r="O137">
        <f t="shared" si="22"/>
        <v>1.1620185116827947E-2</v>
      </c>
      <c r="P137" s="4">
        <f t="shared" si="23"/>
        <v>1.153999050586375E-2</v>
      </c>
      <c r="Q137" s="4">
        <f t="shared" si="23"/>
        <v>1.1700937022499138E-2</v>
      </c>
    </row>
    <row r="138" spans="2:17" x14ac:dyDescent="0.2">
      <c r="B138" s="4">
        <v>35.107900000000001</v>
      </c>
      <c r="C138" s="4">
        <v>35.090200000000003</v>
      </c>
      <c r="D138" s="4">
        <f t="shared" si="16"/>
        <v>0.13400995670997418</v>
      </c>
      <c r="E138" s="4">
        <f t="shared" si="17"/>
        <v>0.11063463203465318</v>
      </c>
      <c r="F138">
        <f t="shared" si="18"/>
        <v>1.4826142249587795E-2</v>
      </c>
      <c r="G138" s="4">
        <f t="shared" si="19"/>
        <v>1.7958668497409153E-2</v>
      </c>
      <c r="H138" s="4">
        <f t="shared" si="19"/>
        <v>1.2240021805443108E-2</v>
      </c>
      <c r="K138" s="4">
        <v>35.107900000000001</v>
      </c>
      <c r="L138" s="5">
        <v>35.072800000000001</v>
      </c>
      <c r="M138" s="4">
        <f t="shared" si="20"/>
        <v>0.13832434782610648</v>
      </c>
      <c r="N138" s="4">
        <f t="shared" si="21"/>
        <v>9.077086956523317E-2</v>
      </c>
      <c r="O138">
        <f t="shared" si="22"/>
        <v>1.2555821334219456E-2</v>
      </c>
      <c r="P138" s="4">
        <f t="shared" si="23"/>
        <v>1.9133625201517686E-2</v>
      </c>
      <c r="Q138" s="4">
        <f t="shared" si="23"/>
        <v>8.2393507616285739E-3</v>
      </c>
    </row>
    <row r="139" spans="2:17" x14ac:dyDescent="0.2">
      <c r="B139" s="4">
        <v>35.090200000000003</v>
      </c>
      <c r="C139" s="4">
        <v>35.072800000000001</v>
      </c>
      <c r="D139" s="4">
        <f t="shared" si="16"/>
        <v>0.11630995670997635</v>
      </c>
      <c r="E139" s="4">
        <f t="shared" si="17"/>
        <v>9.3234632034651099E-2</v>
      </c>
      <c r="F139">
        <f t="shared" si="18"/>
        <v>1.0844116015820844E-2</v>
      </c>
      <c r="G139" s="4">
        <f t="shared" si="19"/>
        <v>1.3528006029876572E-2</v>
      </c>
      <c r="H139" s="4">
        <f t="shared" si="19"/>
        <v>8.6926966106367892E-3</v>
      </c>
      <c r="K139" s="4">
        <v>35.090200000000003</v>
      </c>
      <c r="L139" s="5">
        <v>34.9666</v>
      </c>
      <c r="M139" s="4">
        <f t="shared" si="20"/>
        <v>0.12062434782610865</v>
      </c>
      <c r="N139" s="4">
        <f t="shared" si="21"/>
        <v>-1.5429130434768012E-2</v>
      </c>
      <c r="O139">
        <f t="shared" si="22"/>
        <v>-1.8611287962178556E-3</v>
      </c>
      <c r="P139" s="4">
        <f t="shared" si="23"/>
        <v>1.4550233288474042E-2</v>
      </c>
      <c r="Q139" s="4">
        <f t="shared" si="23"/>
        <v>2.3805806597308456E-4</v>
      </c>
    </row>
    <row r="140" spans="2:17" x14ac:dyDescent="0.2">
      <c r="B140" s="4">
        <v>35.072800000000001</v>
      </c>
      <c r="C140" s="4">
        <v>34.9666</v>
      </c>
      <c r="D140" s="4">
        <f t="shared" si="16"/>
        <v>9.8909956709974267E-2</v>
      </c>
      <c r="E140" s="4">
        <f t="shared" si="17"/>
        <v>-1.2965367965350083E-2</v>
      </c>
      <c r="F140">
        <f t="shared" si="18"/>
        <v>-1.2824039841816638E-3</v>
      </c>
      <c r="G140" s="4">
        <f t="shared" si="19"/>
        <v>9.7831795363689834E-3</v>
      </c>
      <c r="H140" s="4">
        <f t="shared" si="19"/>
        <v>1.6810076647692617E-4</v>
      </c>
      <c r="K140" s="4">
        <v>35.072800000000001</v>
      </c>
      <c r="L140" s="5">
        <v>34.991100000000003</v>
      </c>
      <c r="M140" s="4">
        <f t="shared" si="20"/>
        <v>0.10322434782610657</v>
      </c>
      <c r="N140" s="4">
        <f t="shared" si="21"/>
        <v>9.0708695652352844E-3</v>
      </c>
      <c r="O140">
        <f t="shared" si="22"/>
        <v>9.3633459508709108E-4</v>
      </c>
      <c r="P140" s="4">
        <f t="shared" si="23"/>
        <v>1.0655265984125032E-2</v>
      </c>
      <c r="Q140" s="4">
        <f t="shared" si="23"/>
        <v>8.2280674669511764E-5</v>
      </c>
    </row>
    <row r="141" spans="2:17" x14ac:dyDescent="0.2">
      <c r="B141" s="4">
        <v>34.9666</v>
      </c>
      <c r="C141" s="4">
        <v>34.991100000000003</v>
      </c>
      <c r="D141" s="4">
        <f t="shared" si="16"/>
        <v>-7.2900432900269152E-3</v>
      </c>
      <c r="E141" s="4">
        <f t="shared" si="17"/>
        <v>1.1534632034653214E-2</v>
      </c>
      <c r="F141">
        <f t="shared" si="18"/>
        <v>-8.4087966867153164E-5</v>
      </c>
      <c r="G141" s="4">
        <f t="shared" si="19"/>
        <v>5.3144731170466449E-5</v>
      </c>
      <c r="H141" s="4">
        <f t="shared" si="19"/>
        <v>1.3304773617484815E-4</v>
      </c>
      <c r="K141" s="4">
        <v>34.9666</v>
      </c>
      <c r="L141" s="5">
        <v>34.933599999999998</v>
      </c>
      <c r="M141" s="4">
        <f t="shared" si="20"/>
        <v>-2.9756521738946162E-3</v>
      </c>
      <c r="N141" s="4">
        <f t="shared" si="21"/>
        <v>-4.8429130434769263E-2</v>
      </c>
      <c r="O141">
        <f t="shared" si="22"/>
        <v>1.4410824725804707E-4</v>
      </c>
      <c r="P141" s="4">
        <f t="shared" si="23"/>
        <v>8.8545058600037559E-6</v>
      </c>
      <c r="Q141" s="4">
        <f t="shared" si="23"/>
        <v>2.3453806746678947E-3</v>
      </c>
    </row>
    <row r="142" spans="2:17" x14ac:dyDescent="0.2">
      <c r="B142" s="4">
        <v>34.991100000000003</v>
      </c>
      <c r="C142" s="4">
        <v>34.933599999999998</v>
      </c>
      <c r="D142" s="4">
        <f t="shared" si="16"/>
        <v>1.7209956709976382E-2</v>
      </c>
      <c r="E142" s="4">
        <f t="shared" si="17"/>
        <v>-4.5965367965351334E-2</v>
      </c>
      <c r="F142">
        <f t="shared" si="18"/>
        <v>-7.9106199284183156E-4</v>
      </c>
      <c r="G142" s="4">
        <f t="shared" si="19"/>
        <v>2.9618260995926108E-4</v>
      </c>
      <c r="H142" s="4">
        <f t="shared" si="19"/>
        <v>2.1128150521901464E-3</v>
      </c>
      <c r="K142" s="4">
        <v>34.991100000000003</v>
      </c>
      <c r="L142" s="5">
        <v>35.0015</v>
      </c>
      <c r="M142" s="4">
        <f t="shared" si="20"/>
        <v>2.1524347826108681E-2</v>
      </c>
      <c r="N142" s="4">
        <f t="shared" si="21"/>
        <v>1.9470869565232363E-2</v>
      </c>
      <c r="O142">
        <f t="shared" si="22"/>
        <v>4.1909776899885489E-4</v>
      </c>
      <c r="P142" s="4">
        <f t="shared" si="23"/>
        <v>4.6329754933930949E-4</v>
      </c>
      <c r="Q142" s="4">
        <f t="shared" si="23"/>
        <v>3.7911476162629188E-4</v>
      </c>
    </row>
    <row r="143" spans="2:17" x14ac:dyDescent="0.2">
      <c r="B143" s="4">
        <v>34.933599999999998</v>
      </c>
      <c r="C143" s="4">
        <v>35.0015</v>
      </c>
      <c r="D143" s="4">
        <f t="shared" si="16"/>
        <v>-4.0290043290028166E-2</v>
      </c>
      <c r="E143" s="4">
        <f t="shared" si="17"/>
        <v>2.1934632034650292E-2</v>
      </c>
      <c r="F143">
        <f t="shared" si="18"/>
        <v>-8.8374727422689883E-4</v>
      </c>
      <c r="G143" s="4">
        <f t="shared" si="19"/>
        <v>1.6232875883123437E-3</v>
      </c>
      <c r="H143" s="4">
        <f t="shared" si="19"/>
        <v>4.8112808249550684E-4</v>
      </c>
      <c r="K143" s="4">
        <v>34.933599999999998</v>
      </c>
      <c r="L143" s="5">
        <v>34.952800000000003</v>
      </c>
      <c r="M143" s="4">
        <f t="shared" si="20"/>
        <v>-3.5975652173895867E-2</v>
      </c>
      <c r="N143" s="4">
        <f t="shared" si="21"/>
        <v>-2.9229130434764272E-2</v>
      </c>
      <c r="O143">
        <f t="shared" si="22"/>
        <v>1.0515370298665131E-3</v>
      </c>
      <c r="P143" s="4">
        <f t="shared" si="23"/>
        <v>1.2942475493371384E-3</v>
      </c>
      <c r="Q143" s="4">
        <f t="shared" si="23"/>
        <v>8.5434206597246307E-4</v>
      </c>
    </row>
    <row r="144" spans="2:17" x14ac:dyDescent="0.2">
      <c r="B144" s="4">
        <v>35.0015</v>
      </c>
      <c r="C144" s="4">
        <v>34.952800000000003</v>
      </c>
      <c r="D144" s="4">
        <f t="shared" si="16"/>
        <v>2.760995670997346E-2</v>
      </c>
      <c r="E144" s="4">
        <f t="shared" si="17"/>
        <v>-2.6765367965346343E-2</v>
      </c>
      <c r="F144">
        <f t="shared" si="18"/>
        <v>-7.3899065084972299E-4</v>
      </c>
      <c r="G144" s="4">
        <f t="shared" si="19"/>
        <v>7.6230970952660844E-4</v>
      </c>
      <c r="H144" s="4">
        <f t="shared" si="19"/>
        <v>7.1638492232038817E-4</v>
      </c>
      <c r="K144" s="4">
        <v>35.0015</v>
      </c>
      <c r="L144" s="5">
        <v>34.977400000000003</v>
      </c>
      <c r="M144" s="4">
        <f t="shared" si="20"/>
        <v>3.1924347826105759E-2</v>
      </c>
      <c r="N144" s="4">
        <f t="shared" si="21"/>
        <v>-4.629130434764761E-3</v>
      </c>
      <c r="O144">
        <f t="shared" si="22"/>
        <v>-1.4778197013184241E-4</v>
      </c>
      <c r="P144" s="4">
        <f t="shared" si="23"/>
        <v>1.0191639841221835E-3</v>
      </c>
      <c r="Q144" s="4">
        <f t="shared" si="23"/>
        <v>2.1428848582065387E-5</v>
      </c>
    </row>
    <row r="145" spans="2:17" x14ac:dyDescent="0.2">
      <c r="B145" s="4">
        <v>34.952800000000003</v>
      </c>
      <c r="C145" s="4">
        <v>34.977400000000003</v>
      </c>
      <c r="D145" s="4">
        <f t="shared" si="16"/>
        <v>-2.1090043290023175E-2</v>
      </c>
      <c r="E145" s="4">
        <f t="shared" si="17"/>
        <v>-2.1653679653468316E-3</v>
      </c>
      <c r="F145">
        <f t="shared" si="18"/>
        <v>4.5667704127994079E-5</v>
      </c>
      <c r="G145" s="4">
        <f t="shared" si="19"/>
        <v>4.4478992597505153E-4</v>
      </c>
      <c r="H145" s="4">
        <f t="shared" si="19"/>
        <v>4.6888184253502771E-6</v>
      </c>
      <c r="K145" s="4">
        <v>34.952800000000003</v>
      </c>
      <c r="L145" s="5">
        <v>35.026200000000003</v>
      </c>
      <c r="M145" s="4">
        <f t="shared" si="20"/>
        <v>-1.6775652173890876E-2</v>
      </c>
      <c r="N145" s="4">
        <f t="shared" si="21"/>
        <v>4.4170869565235193E-2</v>
      </c>
      <c r="O145">
        <f t="shared" si="22"/>
        <v>-7.4099514404468811E-4</v>
      </c>
      <c r="P145" s="4">
        <f t="shared" si="23"/>
        <v>2.8142250585936967E-4</v>
      </c>
      <c r="Q145" s="4">
        <f t="shared" si="23"/>
        <v>1.9510657181490206E-3</v>
      </c>
    </row>
    <row r="146" spans="2:17" x14ac:dyDescent="0.2">
      <c r="B146" s="4">
        <v>34.977400000000003</v>
      </c>
      <c r="C146" s="4">
        <v>35.026200000000003</v>
      </c>
      <c r="D146" s="4">
        <f t="shared" si="16"/>
        <v>3.5099567099763362E-3</v>
      </c>
      <c r="E146" s="4">
        <f t="shared" si="17"/>
        <v>4.6634632034653123E-2</v>
      </c>
      <c r="F146">
        <f t="shared" si="18"/>
        <v>1.6368553962730812E-4</v>
      </c>
      <c r="G146" s="4">
        <f t="shared" si="19"/>
        <v>1.2319796105907907E-5</v>
      </c>
      <c r="H146" s="4">
        <f t="shared" si="19"/>
        <v>2.1747889050074951E-3</v>
      </c>
      <c r="K146" s="4">
        <v>34.977400000000003</v>
      </c>
      <c r="L146" s="5">
        <v>35.195</v>
      </c>
      <c r="M146" s="4">
        <f t="shared" si="20"/>
        <v>7.8243478261086352E-3</v>
      </c>
      <c r="N146" s="4">
        <f t="shared" si="21"/>
        <v>0.21297086956523259</v>
      </c>
      <c r="O146">
        <f t="shared" si="22"/>
        <v>1.6663581603071932E-3</v>
      </c>
      <c r="P146" s="4">
        <f t="shared" si="23"/>
        <v>6.1220418903930925E-5</v>
      </c>
      <c r="Q146" s="4">
        <f t="shared" si="23"/>
        <v>4.5356591283371314E-2</v>
      </c>
    </row>
    <row r="147" spans="2:17" x14ac:dyDescent="0.2">
      <c r="B147" s="4">
        <v>35.026200000000003</v>
      </c>
      <c r="C147" s="4">
        <v>35.195</v>
      </c>
      <c r="D147" s="4">
        <f t="shared" si="16"/>
        <v>5.2309956709976291E-2</v>
      </c>
      <c r="E147" s="4">
        <f t="shared" si="17"/>
        <v>0.21543463203465052</v>
      </c>
      <c r="F147">
        <f t="shared" si="18"/>
        <v>1.1269376275562241E-2</v>
      </c>
      <c r="G147" s="4">
        <f t="shared" si="19"/>
        <v>2.7363315709995934E-3</v>
      </c>
      <c r="H147" s="4">
        <f t="shared" si="19"/>
        <v>4.6412080679905265E-2</v>
      </c>
      <c r="K147" s="4">
        <v>35.026200000000003</v>
      </c>
      <c r="L147" s="5">
        <v>35.148899999999998</v>
      </c>
      <c r="M147" s="4">
        <f t="shared" si="20"/>
        <v>5.662434782610859E-2</v>
      </c>
      <c r="N147" s="4">
        <f t="shared" si="21"/>
        <v>0.1668708695652299</v>
      </c>
      <c r="O147">
        <f t="shared" si="22"/>
        <v>9.4489541603067755E-3</v>
      </c>
      <c r="P147" s="4">
        <f t="shared" si="23"/>
        <v>3.2063167667321286E-3</v>
      </c>
      <c r="Q147" s="4">
        <f t="shared" si="23"/>
        <v>2.7845887109455968E-2</v>
      </c>
    </row>
    <row r="148" spans="2:17" x14ac:dyDescent="0.2">
      <c r="B148" s="4">
        <v>35.195</v>
      </c>
      <c r="C148" s="4">
        <v>35.148899999999998</v>
      </c>
      <c r="D148" s="4">
        <f t="shared" si="16"/>
        <v>0.22110995670997369</v>
      </c>
      <c r="E148" s="4">
        <f t="shared" si="17"/>
        <v>0.16933463203464783</v>
      </c>
      <c r="F148">
        <f t="shared" si="18"/>
        <v>3.7441573158680304E-2</v>
      </c>
      <c r="G148" s="4">
        <f t="shared" si="19"/>
        <v>4.8889612956286438E-2</v>
      </c>
      <c r="H148" s="4">
        <f t="shared" si="19"/>
        <v>2.8674217606309577E-2</v>
      </c>
      <c r="K148" s="4">
        <v>35.195</v>
      </c>
      <c r="L148" s="5">
        <v>34.9968</v>
      </c>
      <c r="M148" s="4">
        <f t="shared" si="20"/>
        <v>0.22542434782610599</v>
      </c>
      <c r="N148" s="4">
        <f t="shared" si="21"/>
        <v>1.4770869565232658E-2</v>
      </c>
      <c r="O148">
        <f t="shared" si="22"/>
        <v>3.3297136385670497E-3</v>
      </c>
      <c r="P148" s="4">
        <f t="shared" si="23"/>
        <v>5.0816136592825217E-2</v>
      </c>
      <c r="Q148" s="4">
        <f t="shared" si="23"/>
        <v>2.1817858771311642E-4</v>
      </c>
    </row>
    <row r="149" spans="2:17" x14ac:dyDescent="0.2">
      <c r="B149" s="4">
        <v>35.148899999999998</v>
      </c>
      <c r="C149" s="4">
        <v>34.9968</v>
      </c>
      <c r="D149" s="4">
        <f t="shared" si="16"/>
        <v>0.17500995670997099</v>
      </c>
      <c r="E149" s="4">
        <f t="shared" si="17"/>
        <v>1.7234632034650588E-2</v>
      </c>
      <c r="F149">
        <f t="shared" si="18"/>
        <v>3.0162322062964788E-3</v>
      </c>
      <c r="G149" s="4">
        <f t="shared" si="19"/>
        <v>3.062848494762592E-2</v>
      </c>
      <c r="H149" s="4">
        <f t="shared" si="19"/>
        <v>2.9703254136980426E-4</v>
      </c>
      <c r="K149" s="4">
        <v>35.148899999999998</v>
      </c>
      <c r="L149" s="5">
        <v>34.9499</v>
      </c>
      <c r="M149" s="4">
        <f t="shared" si="20"/>
        <v>0.17932434782610329</v>
      </c>
      <c r="N149" s="4">
        <f t="shared" si="21"/>
        <v>-3.2129130434768172E-2</v>
      </c>
      <c r="O149">
        <f t="shared" si="22"/>
        <v>-5.7615353614346087E-3</v>
      </c>
      <c r="P149" s="4">
        <f t="shared" si="23"/>
        <v>3.2157221723257273E-2</v>
      </c>
      <c r="Q149" s="4">
        <f t="shared" si="23"/>
        <v>1.0322810224943464E-3</v>
      </c>
    </row>
    <row r="150" spans="2:17" x14ac:dyDescent="0.2">
      <c r="B150" s="4">
        <v>34.9968</v>
      </c>
      <c r="C150" s="4">
        <v>34.9499</v>
      </c>
      <c r="D150" s="4">
        <f t="shared" si="16"/>
        <v>2.2909956709973756E-2</v>
      </c>
      <c r="E150" s="4">
        <f t="shared" si="17"/>
        <v>-2.9665367965350242E-2</v>
      </c>
      <c r="F150">
        <f t="shared" si="18"/>
        <v>-6.7963229587161627E-4</v>
      </c>
      <c r="G150" s="4">
        <f t="shared" si="19"/>
        <v>5.2486611645287146E-4</v>
      </c>
      <c r="H150" s="4">
        <f t="shared" si="19"/>
        <v>8.8003405651962841E-4</v>
      </c>
      <c r="K150" s="4">
        <v>34.9968</v>
      </c>
      <c r="L150" s="5">
        <v>34.880800000000001</v>
      </c>
      <c r="M150" s="4">
        <f t="shared" si="20"/>
        <v>2.7224347826106055E-2</v>
      </c>
      <c r="N150" s="4">
        <f t="shared" si="21"/>
        <v>-0.101229130434767</v>
      </c>
      <c r="O150">
        <f t="shared" si="22"/>
        <v>-2.7558970570903552E-3</v>
      </c>
      <c r="P150" s="4">
        <f t="shared" si="23"/>
        <v>7.4116511455680546E-4</v>
      </c>
      <c r="Q150" s="4">
        <f t="shared" si="23"/>
        <v>1.0247336848579071E-2</v>
      </c>
    </row>
    <row r="151" spans="2:17" x14ac:dyDescent="0.2">
      <c r="B151" s="4">
        <v>34.9499</v>
      </c>
      <c r="C151" s="4">
        <v>34.880800000000001</v>
      </c>
      <c r="D151" s="4">
        <f t="shared" si="16"/>
        <v>-2.3990043290027074E-2</v>
      </c>
      <c r="E151" s="4">
        <f t="shared" si="17"/>
        <v>-9.8765367965349071E-2</v>
      </c>
      <c r="F151">
        <f t="shared" si="18"/>
        <v>2.3693854530441776E-3</v>
      </c>
      <c r="G151" s="4">
        <f t="shared" si="19"/>
        <v>5.7552217705737307E-4</v>
      </c>
      <c r="H151" s="4">
        <f t="shared" si="19"/>
        <v>9.7545979093308002E-3</v>
      </c>
      <c r="K151" s="4">
        <v>34.9499</v>
      </c>
      <c r="L151" s="5">
        <v>34.832500000000003</v>
      </c>
      <c r="M151" s="4">
        <f t="shared" si="20"/>
        <v>-1.9675652173894775E-2</v>
      </c>
      <c r="N151" s="4">
        <f t="shared" si="21"/>
        <v>-0.14952913043476457</v>
      </c>
      <c r="O151">
        <f t="shared" si="22"/>
        <v>2.9420831602993709E-3</v>
      </c>
      <c r="P151" s="4">
        <f t="shared" si="23"/>
        <v>3.8713128846809021E-4</v>
      </c>
      <c r="Q151" s="4">
        <f t="shared" si="23"/>
        <v>2.2358960848576834E-2</v>
      </c>
    </row>
    <row r="152" spans="2:17" x14ac:dyDescent="0.2">
      <c r="B152" s="4">
        <v>34.880800000000001</v>
      </c>
      <c r="C152" s="4">
        <v>34.832500000000003</v>
      </c>
      <c r="D152" s="4">
        <f t="shared" si="16"/>
        <v>-9.3090043290025903E-2</v>
      </c>
      <c r="E152" s="4">
        <f t="shared" si="17"/>
        <v>-0.14706536796534664</v>
      </c>
      <c r="F152">
        <f t="shared" si="18"/>
        <v>1.3690321470357708E-2</v>
      </c>
      <c r="G152" s="4">
        <f t="shared" si="19"/>
        <v>8.6657561597388959E-3</v>
      </c>
      <c r="H152" s="4">
        <f t="shared" si="19"/>
        <v>2.1628222454782804E-2</v>
      </c>
      <c r="K152" s="4">
        <v>34.880800000000001</v>
      </c>
      <c r="L152" s="5">
        <v>34.741300000000003</v>
      </c>
      <c r="M152" s="4">
        <f t="shared" si="20"/>
        <v>-8.8775652173893604E-2</v>
      </c>
      <c r="N152" s="4">
        <f t="shared" si="21"/>
        <v>-0.24072913043476518</v>
      </c>
      <c r="O152">
        <f t="shared" si="22"/>
        <v>2.137088555160058E-2</v>
      </c>
      <c r="P152" s="4">
        <f t="shared" si="23"/>
        <v>7.8811164189001408E-3</v>
      </c>
      <c r="Q152" s="4">
        <f t="shared" si="23"/>
        <v>5.7950514239878188E-2</v>
      </c>
    </row>
    <row r="153" spans="2:17" x14ac:dyDescent="0.2">
      <c r="B153" s="4">
        <v>34.832500000000003</v>
      </c>
      <c r="C153" s="4">
        <v>34.741300000000003</v>
      </c>
      <c r="D153" s="4">
        <f t="shared" si="16"/>
        <v>-0.14139004329002347</v>
      </c>
      <c r="E153" s="4">
        <f t="shared" si="17"/>
        <v>-0.23826536796534725</v>
      </c>
      <c r="F153">
        <f t="shared" si="18"/>
        <v>3.3688350691133823E-2</v>
      </c>
      <c r="G153" s="4">
        <f t="shared" si="19"/>
        <v>1.999114434155471E-2</v>
      </c>
      <c r="H153" s="4">
        <f t="shared" si="19"/>
        <v>5.6770385571662321E-2</v>
      </c>
      <c r="K153" s="4">
        <v>34.832500000000003</v>
      </c>
      <c r="L153" s="5">
        <v>34.581299999999999</v>
      </c>
      <c r="M153" s="4">
        <f t="shared" si="20"/>
        <v>-0.13707565217389117</v>
      </c>
      <c r="N153" s="4">
        <f t="shared" si="21"/>
        <v>-0.40072913043476888</v>
      </c>
      <c r="O153">
        <f t="shared" si="22"/>
        <v>5.4930206899422247E-2</v>
      </c>
      <c r="P153" s="4">
        <f t="shared" si="23"/>
        <v>1.8789734418897596E-2</v>
      </c>
      <c r="Q153" s="4">
        <f t="shared" si="23"/>
        <v>0.160583835979006</v>
      </c>
    </row>
    <row r="154" spans="2:17" x14ac:dyDescent="0.2">
      <c r="B154" s="4">
        <v>34.741300000000003</v>
      </c>
      <c r="C154" s="4">
        <v>34.581299999999999</v>
      </c>
      <c r="D154" s="4">
        <f t="shared" si="16"/>
        <v>-0.23259004329002408</v>
      </c>
      <c r="E154" s="4">
        <f t="shared" si="17"/>
        <v>-0.39826536796535095</v>
      </c>
      <c r="F154">
        <f t="shared" si="18"/>
        <v>9.2632559175978346E-2</v>
      </c>
      <c r="G154" s="4">
        <f t="shared" si="19"/>
        <v>5.409812823765528E-2</v>
      </c>
      <c r="H154" s="4">
        <f t="shared" si="19"/>
        <v>0.15861530332057638</v>
      </c>
      <c r="K154" s="4">
        <v>34.741300000000003</v>
      </c>
      <c r="L154" s="5">
        <v>34.548000000000002</v>
      </c>
      <c r="M154" s="4">
        <f t="shared" si="20"/>
        <v>-0.22827565217389179</v>
      </c>
      <c r="N154" s="4">
        <f t="shared" si="21"/>
        <v>-0.43402913043476588</v>
      </c>
      <c r="O154">
        <f t="shared" si="22"/>
        <v>9.9078282812463322E-2</v>
      </c>
      <c r="P154" s="4">
        <f t="shared" si="23"/>
        <v>5.2109773375415627E-2</v>
      </c>
      <c r="Q154" s="4">
        <f t="shared" si="23"/>
        <v>0.188381286065959</v>
      </c>
    </row>
    <row r="155" spans="2:17" x14ac:dyDescent="0.2">
      <c r="B155" s="4">
        <v>34.581299999999999</v>
      </c>
      <c r="C155" s="4">
        <v>34.548000000000002</v>
      </c>
      <c r="D155" s="4">
        <f t="shared" si="16"/>
        <v>-0.39259004329002778</v>
      </c>
      <c r="E155" s="4">
        <f t="shared" si="17"/>
        <v>-0.43156536796534795</v>
      </c>
      <c r="F155">
        <f t="shared" si="18"/>
        <v>0.16942826649199272</v>
      </c>
      <c r="G155" s="4">
        <f t="shared" si="19"/>
        <v>0.15412694209046587</v>
      </c>
      <c r="H155" s="4">
        <f t="shared" si="19"/>
        <v>0.18624866682706617</v>
      </c>
      <c r="K155" s="4">
        <v>34.581299999999999</v>
      </c>
      <c r="L155" s="5">
        <v>34.550199999999997</v>
      </c>
      <c r="M155" s="4">
        <f t="shared" si="20"/>
        <v>-0.38827565217389548</v>
      </c>
      <c r="N155" s="4">
        <f t="shared" si="21"/>
        <v>-0.431829130434771</v>
      </c>
      <c r="O155">
        <f t="shared" si="22"/>
        <v>0.1676687372472469</v>
      </c>
      <c r="P155" s="4">
        <f t="shared" si="23"/>
        <v>0.15075798207106386</v>
      </c>
      <c r="Q155" s="4">
        <f t="shared" si="23"/>
        <v>0.18647639789205048</v>
      </c>
    </row>
    <row r="156" spans="2:17" x14ac:dyDescent="0.2">
      <c r="B156" s="4">
        <v>34.548000000000002</v>
      </c>
      <c r="C156" s="4">
        <v>34.550199999999997</v>
      </c>
      <c r="D156" s="4">
        <f t="shared" si="16"/>
        <v>-0.42589004329002478</v>
      </c>
      <c r="E156" s="4">
        <f t="shared" si="17"/>
        <v>-0.42936536796535307</v>
      </c>
      <c r="F156">
        <f t="shared" si="18"/>
        <v>0.18286243515000164</v>
      </c>
      <c r="G156" s="4">
        <f t="shared" si="19"/>
        <v>0.18138232897357917</v>
      </c>
      <c r="H156" s="4">
        <f t="shared" si="19"/>
        <v>0.18435461920802304</v>
      </c>
      <c r="K156" s="4">
        <v>34.548000000000002</v>
      </c>
      <c r="L156" s="5">
        <v>34.737200000000001</v>
      </c>
      <c r="M156" s="4">
        <f t="shared" si="20"/>
        <v>-0.42157565217389248</v>
      </c>
      <c r="N156" s="4">
        <f t="shared" si="21"/>
        <v>-0.24482913043476628</v>
      </c>
      <c r="O156">
        <f t="shared" si="22"/>
        <v>0.10321400033420358</v>
      </c>
      <c r="P156" s="4">
        <f t="shared" si="23"/>
        <v>0.17772603050584276</v>
      </c>
      <c r="Q156" s="4">
        <f t="shared" si="23"/>
        <v>5.9941303109443803E-2</v>
      </c>
    </row>
    <row r="157" spans="2:17" x14ac:dyDescent="0.2">
      <c r="B157" s="4">
        <v>34.550199999999997</v>
      </c>
      <c r="C157" s="4">
        <v>34.737200000000001</v>
      </c>
      <c r="D157" s="4">
        <f t="shared" si="16"/>
        <v>-0.42369004329002991</v>
      </c>
      <c r="E157" s="4">
        <f t="shared" si="17"/>
        <v>-0.24236536796534836</v>
      </c>
      <c r="F157">
        <f t="shared" si="18"/>
        <v>0.10268779324524248</v>
      </c>
      <c r="G157" s="4">
        <f t="shared" si="19"/>
        <v>0.17951325278310742</v>
      </c>
      <c r="H157" s="4">
        <f t="shared" si="19"/>
        <v>5.8740971588978709E-2</v>
      </c>
      <c r="K157" s="4">
        <v>34.550199999999997</v>
      </c>
      <c r="L157" s="5">
        <v>34.825899999999997</v>
      </c>
      <c r="M157" s="4">
        <f t="shared" si="20"/>
        <v>-0.41937565217389761</v>
      </c>
      <c r="N157" s="4">
        <f t="shared" si="21"/>
        <v>-0.1561291304347705</v>
      </c>
      <c r="O157">
        <f t="shared" si="22"/>
        <v>6.5476755899425407E-2</v>
      </c>
      <c r="P157" s="4">
        <f t="shared" si="23"/>
        <v>0.17587593763628195</v>
      </c>
      <c r="Q157" s="4">
        <f t="shared" si="23"/>
        <v>2.437630537031758E-2</v>
      </c>
    </row>
    <row r="158" spans="2:17" x14ac:dyDescent="0.2">
      <c r="B158" s="4">
        <v>34.737200000000001</v>
      </c>
      <c r="C158" s="4">
        <v>34.825899999999997</v>
      </c>
      <c r="D158" s="4">
        <f t="shared" si="16"/>
        <v>-0.23669004329002519</v>
      </c>
      <c r="E158" s="4">
        <f t="shared" si="17"/>
        <v>-0.15366536796535257</v>
      </c>
      <c r="F158">
        <f t="shared" si="18"/>
        <v>3.6371062595896952E-2</v>
      </c>
      <c r="G158" s="4">
        <f t="shared" si="19"/>
        <v>5.6022176592633997E-2</v>
      </c>
      <c r="H158" s="4">
        <f t="shared" si="19"/>
        <v>2.3613045311927205E-2</v>
      </c>
      <c r="K158" s="4">
        <v>34.737200000000001</v>
      </c>
      <c r="L158" s="5">
        <v>34.851100000000002</v>
      </c>
      <c r="M158" s="4">
        <f t="shared" si="20"/>
        <v>-0.23237565217389289</v>
      </c>
      <c r="N158" s="4">
        <f t="shared" si="21"/>
        <v>-0.13092913043476528</v>
      </c>
      <c r="O158">
        <f t="shared" si="22"/>
        <v>3.042474207333927E-2</v>
      </c>
      <c r="P158" s="4">
        <f t="shared" si="23"/>
        <v>5.399844372324205E-2</v>
      </c>
      <c r="Q158" s="4">
        <f t="shared" si="23"/>
        <v>1.7142437196403782E-2</v>
      </c>
    </row>
    <row r="159" spans="2:17" x14ac:dyDescent="0.2">
      <c r="B159" s="4">
        <v>34.825899999999997</v>
      </c>
      <c r="C159" s="4">
        <v>34.851100000000002</v>
      </c>
      <c r="D159" s="4">
        <f t="shared" si="16"/>
        <v>-0.1479900432900294</v>
      </c>
      <c r="E159" s="4">
        <f t="shared" si="17"/>
        <v>-0.12846536796534735</v>
      </c>
      <c r="F159">
        <f t="shared" si="18"/>
        <v>1.9011595366461312E-2</v>
      </c>
      <c r="G159" s="4">
        <f t="shared" si="19"/>
        <v>2.1901052912984779E-2</v>
      </c>
      <c r="H159" s="4">
        <f t="shared" si="19"/>
        <v>1.6503350766472094E-2</v>
      </c>
      <c r="K159" s="4">
        <v>34.825899999999997</v>
      </c>
      <c r="L159" s="5">
        <v>34.837699999999998</v>
      </c>
      <c r="M159" s="4">
        <f t="shared" si="20"/>
        <v>-0.14367565217389711</v>
      </c>
      <c r="N159" s="4">
        <f t="shared" si="21"/>
        <v>-0.14432913043476958</v>
      </c>
      <c r="O159">
        <f t="shared" si="22"/>
        <v>2.0736581942906982E-2</v>
      </c>
      <c r="P159" s="4">
        <f t="shared" si="23"/>
        <v>2.0642693027594663E-2</v>
      </c>
      <c r="Q159" s="4">
        <f t="shared" si="23"/>
        <v>2.0830897892056732E-2</v>
      </c>
    </row>
    <row r="160" spans="2:17" x14ac:dyDescent="0.2">
      <c r="B160" s="4">
        <v>34.851100000000002</v>
      </c>
      <c r="C160" s="4">
        <v>34.837699999999998</v>
      </c>
      <c r="D160" s="4">
        <f t="shared" si="16"/>
        <v>-0.12279004329002419</v>
      </c>
      <c r="E160" s="4">
        <f t="shared" si="17"/>
        <v>-0.14186536796535165</v>
      </c>
      <c r="F160">
        <f t="shared" si="18"/>
        <v>1.7419654673820738E-2</v>
      </c>
      <c r="G160" s="4">
        <f t="shared" si="19"/>
        <v>1.5077394731166014E-2</v>
      </c>
      <c r="H160" s="4">
        <f t="shared" si="19"/>
        <v>2.0125782627944622E-2</v>
      </c>
      <c r="K160" s="4">
        <v>34.851100000000002</v>
      </c>
      <c r="L160" s="5">
        <v>34.934399999999997</v>
      </c>
      <c r="M160" s="4">
        <f t="shared" si="20"/>
        <v>-0.11847565217389189</v>
      </c>
      <c r="N160" s="4">
        <f t="shared" si="21"/>
        <v>-4.7629130434771128E-2</v>
      </c>
      <c r="O160">
        <f t="shared" si="22"/>
        <v>5.642892290734872E-3</v>
      </c>
      <c r="P160" s="4">
        <f t="shared" si="23"/>
        <v>1.4036480158029014E-2</v>
      </c>
      <c r="Q160" s="4">
        <f t="shared" si="23"/>
        <v>2.2685340659724415E-3</v>
      </c>
    </row>
    <row r="161" spans="2:17" x14ac:dyDescent="0.2">
      <c r="B161" s="4">
        <v>34.837699999999998</v>
      </c>
      <c r="C161" s="4">
        <v>34.934399999999997</v>
      </c>
      <c r="D161" s="4">
        <f t="shared" si="16"/>
        <v>-0.13619004329002848</v>
      </c>
      <c r="E161" s="4">
        <f t="shared" si="17"/>
        <v>-4.5165367965353198E-2</v>
      </c>
      <c r="F161">
        <f t="shared" si="18"/>
        <v>6.1510734184115181E-3</v>
      </c>
      <c r="G161" s="4">
        <f t="shared" si="19"/>
        <v>1.8547727891339832E-2</v>
      </c>
      <c r="H161" s="4">
        <f t="shared" si="19"/>
        <v>2.0399104634457529E-3</v>
      </c>
      <c r="K161" s="4">
        <v>34.837699999999998</v>
      </c>
      <c r="L161" s="5">
        <v>35.077300000000001</v>
      </c>
      <c r="M161" s="4">
        <f t="shared" si="20"/>
        <v>-0.13187565217389619</v>
      </c>
      <c r="N161" s="4">
        <f t="shared" si="21"/>
        <v>9.527086956523334E-2</v>
      </c>
      <c r="O161">
        <f t="shared" si="22"/>
        <v>-1.2563908057089344E-2</v>
      </c>
      <c r="P161" s="4">
        <f t="shared" si="23"/>
        <v>1.739118763629045E-2</v>
      </c>
      <c r="Q161" s="4">
        <f t="shared" si="23"/>
        <v>9.0765385877157045E-3</v>
      </c>
    </row>
    <row r="162" spans="2:17" x14ac:dyDescent="0.2">
      <c r="B162" s="4">
        <v>34.934399999999997</v>
      </c>
      <c r="C162" s="4">
        <v>35.077300000000001</v>
      </c>
      <c r="D162" s="4">
        <f t="shared" si="16"/>
        <v>-3.949004329003003E-2</v>
      </c>
      <c r="E162" s="4">
        <f t="shared" si="17"/>
        <v>9.773463203465127E-2</v>
      </c>
      <c r="F162">
        <f t="shared" si="18"/>
        <v>-3.8595448499835344E-3</v>
      </c>
      <c r="G162" s="4">
        <f t="shared" si="19"/>
        <v>1.5594635190484458E-3</v>
      </c>
      <c r="H162" s="4">
        <f t="shared" si="19"/>
        <v>9.5520582989486822E-3</v>
      </c>
      <c r="K162" s="4">
        <v>34.934399999999997</v>
      </c>
      <c r="L162" s="5">
        <v>35.000599999999999</v>
      </c>
      <c r="M162" s="4">
        <f t="shared" si="20"/>
        <v>-3.5175652173897731E-2</v>
      </c>
      <c r="N162" s="4">
        <f t="shared" si="21"/>
        <v>1.8570869565230907E-2</v>
      </c>
      <c r="O162">
        <f t="shared" si="22"/>
        <v>-6.5324244839338574E-4</v>
      </c>
      <c r="P162" s="4">
        <f t="shared" si="23"/>
        <v>1.2373265058590363E-3</v>
      </c>
      <c r="Q162" s="4">
        <f t="shared" si="23"/>
        <v>3.448771964088196E-4</v>
      </c>
    </row>
    <row r="163" spans="2:17" x14ac:dyDescent="0.2">
      <c r="B163" s="4">
        <v>35.077300000000001</v>
      </c>
      <c r="C163" s="4">
        <v>35.000599999999999</v>
      </c>
      <c r="D163" s="4">
        <f t="shared" si="16"/>
        <v>0.10340995670997444</v>
      </c>
      <c r="E163" s="4">
        <f t="shared" si="17"/>
        <v>2.1034632034648837E-2</v>
      </c>
      <c r="F163">
        <f t="shared" si="18"/>
        <v>2.1751903881132777E-3</v>
      </c>
      <c r="G163" s="4">
        <f t="shared" si="19"/>
        <v>1.0693619146758787E-2</v>
      </c>
      <c r="H163" s="4">
        <f t="shared" si="19"/>
        <v>4.4245574483307506E-4</v>
      </c>
      <c r="K163" s="4">
        <v>35.077300000000001</v>
      </c>
      <c r="L163" s="5">
        <v>35.004199999999997</v>
      </c>
      <c r="M163" s="4">
        <f t="shared" si="20"/>
        <v>0.10772434782610674</v>
      </c>
      <c r="N163" s="4">
        <f t="shared" si="21"/>
        <v>2.2170869565229623E-2</v>
      </c>
      <c r="O163">
        <f t="shared" si="22"/>
        <v>2.3883424646520398E-3</v>
      </c>
      <c r="P163" s="4">
        <f t="shared" si="23"/>
        <v>1.1604535114560027E-2</v>
      </c>
      <c r="Q163" s="4">
        <f t="shared" si="23"/>
        <v>4.9154745727842514E-4</v>
      </c>
    </row>
    <row r="164" spans="2:17" x14ac:dyDescent="0.2">
      <c r="B164" s="4">
        <v>35.000599999999999</v>
      </c>
      <c r="C164" s="4">
        <v>35.004199999999997</v>
      </c>
      <c r="D164" s="4">
        <f t="shared" si="16"/>
        <v>2.6709956709972005E-2</v>
      </c>
      <c r="E164" s="4">
        <f t="shared" si="17"/>
        <v>2.4634632034647552E-2</v>
      </c>
      <c r="F164">
        <f t="shared" si="18"/>
        <v>6.5798995521152565E-4</v>
      </c>
      <c r="G164" s="4">
        <f t="shared" si="19"/>
        <v>7.1342178744857856E-4</v>
      </c>
      <c r="H164" s="4">
        <f t="shared" si="19"/>
        <v>6.0686509548248341E-4</v>
      </c>
      <c r="K164" s="4">
        <v>35.000599999999999</v>
      </c>
      <c r="L164" s="5">
        <v>35.011400000000002</v>
      </c>
      <c r="M164" s="4">
        <f t="shared" si="20"/>
        <v>3.1024347826104304E-2</v>
      </c>
      <c r="N164" s="4">
        <f t="shared" si="21"/>
        <v>2.9370869565234159E-2</v>
      </c>
      <c r="O164">
        <f t="shared" si="22"/>
        <v>9.1121207334696544E-4</v>
      </c>
      <c r="P164" s="4">
        <f t="shared" si="23"/>
        <v>9.6251015803510288E-4</v>
      </c>
      <c r="Q164" s="4">
        <f t="shared" si="23"/>
        <v>8.626479790179982E-4</v>
      </c>
    </row>
    <row r="165" spans="2:17" x14ac:dyDescent="0.2">
      <c r="B165" s="4">
        <v>35.004199999999997</v>
      </c>
      <c r="C165" s="4">
        <v>35.011400000000002</v>
      </c>
      <c r="D165" s="4">
        <f t="shared" si="16"/>
        <v>3.030995670997072E-2</v>
      </c>
      <c r="E165" s="4">
        <f t="shared" si="17"/>
        <v>3.1834632034652088E-2</v>
      </c>
      <c r="F165">
        <f t="shared" si="18"/>
        <v>9.6490631884815195E-4</v>
      </c>
      <c r="G165" s="4">
        <f t="shared" si="19"/>
        <v>9.1869347576029904E-4</v>
      </c>
      <c r="H165" s="4">
        <f t="shared" si="19"/>
        <v>1.013443796781697E-3</v>
      </c>
      <c r="K165" s="4">
        <v>35.004199999999997</v>
      </c>
      <c r="L165" s="5">
        <v>35.023299999999999</v>
      </c>
      <c r="M165" s="4">
        <f t="shared" si="20"/>
        <v>3.4624347826103019E-2</v>
      </c>
      <c r="N165" s="4">
        <f t="shared" si="21"/>
        <v>4.1270869565231294E-2</v>
      </c>
      <c r="O165">
        <f t="shared" si="22"/>
        <v>1.4289769429122975E-3</v>
      </c>
      <c r="P165" s="4">
        <f t="shared" si="23"/>
        <v>1.1988454623829648E-3</v>
      </c>
      <c r="Q165" s="4">
        <f t="shared" si="23"/>
        <v>1.7032846746703348E-3</v>
      </c>
    </row>
    <row r="166" spans="2:17" x14ac:dyDescent="0.2">
      <c r="B166" s="4">
        <v>35.011400000000002</v>
      </c>
      <c r="C166" s="4">
        <v>35.023299999999999</v>
      </c>
      <c r="D166" s="4">
        <f t="shared" si="16"/>
        <v>3.7509956709975256E-2</v>
      </c>
      <c r="E166" s="4">
        <f t="shared" si="17"/>
        <v>4.3734632034649223E-2</v>
      </c>
      <c r="F166">
        <f t="shared" si="18"/>
        <v>1.6404841543463894E-3</v>
      </c>
      <c r="G166" s="4">
        <f t="shared" si="19"/>
        <v>1.4069968523842177E-3</v>
      </c>
      <c r="H166" s="4">
        <f t="shared" si="19"/>
        <v>1.912718039206166E-3</v>
      </c>
      <c r="K166" s="4">
        <v>35.011400000000002</v>
      </c>
      <c r="L166" s="5">
        <v>34.9221</v>
      </c>
      <c r="M166" s="4">
        <f t="shared" si="20"/>
        <v>4.1824347826107555E-2</v>
      </c>
      <c r="N166" s="4">
        <f t="shared" si="21"/>
        <v>-5.992913043476733E-2</v>
      </c>
      <c r="O166">
        <f t="shared" si="22"/>
        <v>-2.5064967962198769E-3</v>
      </c>
      <c r="P166" s="4">
        <f t="shared" si="23"/>
        <v>1.7492760710792277E-3</v>
      </c>
      <c r="Q166" s="4">
        <f t="shared" si="23"/>
        <v>3.5915006746673559E-3</v>
      </c>
    </row>
    <row r="167" spans="2:17" x14ac:dyDescent="0.2">
      <c r="B167" s="4">
        <v>35.023299999999999</v>
      </c>
      <c r="C167" s="4">
        <v>34.9221</v>
      </c>
      <c r="D167" s="4">
        <f t="shared" si="16"/>
        <v>4.9409956709972391E-2</v>
      </c>
      <c r="E167" s="4">
        <f t="shared" si="17"/>
        <v>-5.7465367965349401E-2</v>
      </c>
      <c r="F167">
        <f t="shared" si="18"/>
        <v>-2.839361343490548E-3</v>
      </c>
      <c r="G167" s="4">
        <f t="shared" si="19"/>
        <v>2.4413438220813456E-3</v>
      </c>
      <c r="H167" s="4">
        <f t="shared" si="19"/>
        <v>3.3022685153930053E-3</v>
      </c>
      <c r="K167" s="4">
        <v>35.023299999999999</v>
      </c>
      <c r="L167" s="5">
        <v>34.857100000000003</v>
      </c>
      <c r="M167" s="4">
        <f t="shared" si="20"/>
        <v>5.372434782610469E-2</v>
      </c>
      <c r="N167" s="4">
        <f t="shared" si="21"/>
        <v>-0.12492913043476506</v>
      </c>
      <c r="O167">
        <f t="shared" si="22"/>
        <v>-6.7117360570901194E-3</v>
      </c>
      <c r="P167" s="4">
        <f t="shared" si="23"/>
        <v>2.8863055493402799E-3</v>
      </c>
      <c r="Q167" s="4">
        <f t="shared" si="23"/>
        <v>1.5607287631186541E-2</v>
      </c>
    </row>
    <row r="168" spans="2:17" x14ac:dyDescent="0.2">
      <c r="B168" s="4">
        <v>34.9221</v>
      </c>
      <c r="C168" s="4">
        <v>34.857100000000003</v>
      </c>
      <c r="D168" s="4">
        <f t="shared" si="16"/>
        <v>-5.1790043290026233E-2</v>
      </c>
      <c r="E168" s="4">
        <f t="shared" si="17"/>
        <v>-0.12246536796534713</v>
      </c>
      <c r="F168">
        <f t="shared" si="18"/>
        <v>6.34248670845432E-3</v>
      </c>
      <c r="G168" s="4">
        <f t="shared" si="19"/>
        <v>2.6822085839827911E-3</v>
      </c>
      <c r="H168" s="4">
        <f t="shared" si="19"/>
        <v>1.499776635088787E-2</v>
      </c>
      <c r="K168" s="4">
        <v>34.9221</v>
      </c>
      <c r="L168" s="5">
        <v>34.895099999999999</v>
      </c>
      <c r="M168" s="4">
        <f t="shared" si="20"/>
        <v>-4.7475652173893934E-2</v>
      </c>
      <c r="N168" s="4">
        <f t="shared" si="21"/>
        <v>-8.6929130434768354E-2</v>
      </c>
      <c r="O168">
        <f t="shared" si="22"/>
        <v>4.1270171603001197E-3</v>
      </c>
      <c r="P168" s="4">
        <f t="shared" si="23"/>
        <v>2.2539375493365599E-3</v>
      </c>
      <c r="Q168" s="4">
        <f t="shared" si="23"/>
        <v>7.5566737181449696E-3</v>
      </c>
    </row>
    <row r="169" spans="2:17" x14ac:dyDescent="0.2">
      <c r="B169" s="4">
        <v>34.857100000000003</v>
      </c>
      <c r="C169" s="4">
        <v>34.895099999999999</v>
      </c>
      <c r="D169" s="4">
        <f t="shared" si="16"/>
        <v>-0.11679004329002396</v>
      </c>
      <c r="E169" s="4">
        <f t="shared" si="17"/>
        <v>-8.4465367965350424E-2</v>
      </c>
      <c r="F169">
        <f t="shared" si="18"/>
        <v>9.8647139811810797E-3</v>
      </c>
      <c r="G169" s="4">
        <f t="shared" si="19"/>
        <v>1.363991421168567E-2</v>
      </c>
      <c r="H169" s="4">
        <f t="shared" si="19"/>
        <v>7.1343983855220458E-3</v>
      </c>
      <c r="K169" s="4">
        <v>34.857100000000003</v>
      </c>
      <c r="L169" s="5">
        <v>35.021000000000001</v>
      </c>
      <c r="M169" s="4">
        <f t="shared" si="20"/>
        <v>-0.11247565217389166</v>
      </c>
      <c r="N169" s="4">
        <f t="shared" si="21"/>
        <v>3.8970869565233102E-2</v>
      </c>
      <c r="O169">
        <f t="shared" si="22"/>
        <v>-4.3832739701332585E-3</v>
      </c>
      <c r="P169" s="4">
        <f t="shared" si="23"/>
        <v>1.265077233194226E-2</v>
      </c>
      <c r="Q169" s="4">
        <f t="shared" si="23"/>
        <v>1.5187286746704116E-3</v>
      </c>
    </row>
    <row r="170" spans="2:17" x14ac:dyDescent="0.2">
      <c r="B170" s="4">
        <v>34.895099999999999</v>
      </c>
      <c r="C170" s="4">
        <v>35.021000000000001</v>
      </c>
      <c r="D170" s="4">
        <f t="shared" si="16"/>
        <v>-7.8790043290027256E-2</v>
      </c>
      <c r="E170" s="4">
        <f t="shared" si="17"/>
        <v>4.1434632034651031E-2</v>
      </c>
      <c r="F170">
        <f t="shared" si="18"/>
        <v>-3.2646364517165049E-3</v>
      </c>
      <c r="G170" s="4">
        <f t="shared" si="19"/>
        <v>6.2078709216443692E-3</v>
      </c>
      <c r="H170" s="4">
        <f t="shared" si="19"/>
        <v>1.7168287318469295E-3</v>
      </c>
      <c r="K170" s="4">
        <v>34.895099999999999</v>
      </c>
      <c r="L170" s="5">
        <v>35.084800000000001</v>
      </c>
      <c r="M170" s="4">
        <f t="shared" si="20"/>
        <v>-7.4475652173894957E-2</v>
      </c>
      <c r="N170" s="4">
        <f t="shared" si="21"/>
        <v>0.10277086956523362</v>
      </c>
      <c r="O170">
        <f t="shared" si="22"/>
        <v>-7.6539275353490668E-3</v>
      </c>
      <c r="P170" s="4">
        <f t="shared" si="23"/>
        <v>5.546622766726985E-3</v>
      </c>
      <c r="Q170" s="4">
        <f t="shared" si="23"/>
        <v>1.0561851631194262E-2</v>
      </c>
    </row>
    <row r="171" spans="2:17" x14ac:dyDescent="0.2">
      <c r="B171" s="4">
        <v>35.021000000000001</v>
      </c>
      <c r="C171" s="4">
        <v>35.084800000000001</v>
      </c>
      <c r="D171" s="4">
        <f t="shared" si="16"/>
        <v>4.7109956709974199E-2</v>
      </c>
      <c r="E171" s="4">
        <f t="shared" si="17"/>
        <v>0.10523463203465155</v>
      </c>
      <c r="F171">
        <f t="shared" si="18"/>
        <v>4.957598959542499E-3</v>
      </c>
      <c r="G171" s="4">
        <f t="shared" si="19"/>
        <v>2.2193480212156429E-3</v>
      </c>
      <c r="H171" s="4">
        <f t="shared" si="19"/>
        <v>1.1074327779468511E-2</v>
      </c>
      <c r="K171" s="4">
        <v>35.021000000000001</v>
      </c>
      <c r="L171" s="5">
        <v>35.236600000000003</v>
      </c>
      <c r="M171" s="4">
        <f t="shared" si="20"/>
        <v>5.1424347826106498E-2</v>
      </c>
      <c r="N171" s="4">
        <f t="shared" si="21"/>
        <v>0.25457086956523511</v>
      </c>
      <c r="O171">
        <f t="shared" si="22"/>
        <v>1.3091140942917039E-2</v>
      </c>
      <c r="P171" s="4">
        <f t="shared" si="23"/>
        <v>2.6444635493403841E-3</v>
      </c>
      <c r="Q171" s="4">
        <f t="shared" si="23"/>
        <v>6.480632763119995E-2</v>
      </c>
    </row>
    <row r="172" spans="2:17" x14ac:dyDescent="0.2">
      <c r="B172" s="4">
        <v>35.084800000000001</v>
      </c>
      <c r="C172" s="4">
        <v>35.236600000000003</v>
      </c>
      <c r="D172" s="4">
        <f t="shared" si="16"/>
        <v>0.11090995670997472</v>
      </c>
      <c r="E172" s="4">
        <f t="shared" si="17"/>
        <v>0.25703463203465304</v>
      </c>
      <c r="F172">
        <f t="shared" si="18"/>
        <v>2.8507699911927652E-2</v>
      </c>
      <c r="G172" s="4">
        <f t="shared" si="19"/>
        <v>1.2301018497408467E-2</v>
      </c>
      <c r="H172" s="4">
        <f t="shared" si="19"/>
        <v>6.6066802065189487E-2</v>
      </c>
      <c r="K172" s="4">
        <v>35.084800000000001</v>
      </c>
      <c r="L172" s="5">
        <v>35.185699999999997</v>
      </c>
      <c r="M172" s="4">
        <f t="shared" si="20"/>
        <v>0.11522434782610702</v>
      </c>
      <c r="N172" s="4">
        <f t="shared" si="21"/>
        <v>0.2036708695652294</v>
      </c>
      <c r="O172">
        <f t="shared" si="22"/>
        <v>2.3467843116829666E-2</v>
      </c>
      <c r="P172" s="4">
        <f t="shared" si="23"/>
        <v>1.3276650331951695E-2</v>
      </c>
      <c r="Q172" s="4">
        <f t="shared" si="23"/>
        <v>4.1481823109456688E-2</v>
      </c>
    </row>
    <row r="173" spans="2:17" x14ac:dyDescent="0.2">
      <c r="B173" s="4">
        <v>35.236600000000003</v>
      </c>
      <c r="C173" s="4">
        <v>35.185699999999997</v>
      </c>
      <c r="D173" s="4">
        <f t="shared" si="16"/>
        <v>0.26270995670997621</v>
      </c>
      <c r="E173" s="4">
        <f t="shared" si="17"/>
        <v>0.20613463203464732</v>
      </c>
      <c r="F173">
        <f t="shared" si="18"/>
        <v>5.4153620258249074E-2</v>
      </c>
      <c r="G173" s="4">
        <f t="shared" si="19"/>
        <v>6.9016521354557575E-2</v>
      </c>
      <c r="H173" s="4">
        <f t="shared" si="19"/>
        <v>4.2491486524059451E-2</v>
      </c>
      <c r="K173" s="4">
        <v>35.236600000000003</v>
      </c>
      <c r="L173" s="5">
        <v>35.222299999999997</v>
      </c>
      <c r="M173" s="4">
        <f t="shared" si="20"/>
        <v>0.26702434782610851</v>
      </c>
      <c r="N173" s="4">
        <f t="shared" si="21"/>
        <v>0.24027086956522936</v>
      </c>
      <c r="O173">
        <f t="shared" si="22"/>
        <v>6.4158172247267359E-2</v>
      </c>
      <c r="P173" s="4">
        <f t="shared" si="23"/>
        <v>7.1302002331958575E-2</v>
      </c>
      <c r="Q173" s="4">
        <f t="shared" si="23"/>
        <v>5.7730090761631464E-2</v>
      </c>
    </row>
    <row r="174" spans="2:17" x14ac:dyDescent="0.2">
      <c r="B174" s="4">
        <v>35.185699999999997</v>
      </c>
      <c r="C174" s="4">
        <v>35.222299999999997</v>
      </c>
      <c r="D174" s="4">
        <f t="shared" si="16"/>
        <v>0.21180995670997049</v>
      </c>
      <c r="E174" s="4">
        <f t="shared" si="17"/>
        <v>0.24273463203464729</v>
      </c>
      <c r="F174">
        <f t="shared" si="18"/>
        <v>5.1413611903269263E-2</v>
      </c>
      <c r="G174" s="4">
        <f t="shared" si="19"/>
        <v>4.4863457761479576E-2</v>
      </c>
      <c r="H174" s="4">
        <f t="shared" si="19"/>
        <v>5.8920101588995619E-2</v>
      </c>
      <c r="K174" s="4">
        <v>35.185699999999997</v>
      </c>
      <c r="L174" s="5">
        <v>35.230899999999998</v>
      </c>
      <c r="M174" s="4">
        <f t="shared" si="20"/>
        <v>0.21612434782610279</v>
      </c>
      <c r="N174" s="4">
        <f t="shared" si="21"/>
        <v>0.24887086956523063</v>
      </c>
      <c r="O174">
        <f t="shared" si="22"/>
        <v>5.3787054377700566E-2</v>
      </c>
      <c r="P174" s="4">
        <f t="shared" si="23"/>
        <v>4.6709733723258262E-2</v>
      </c>
      <c r="Q174" s="4">
        <f t="shared" si="23"/>
        <v>6.1936709718154043E-2</v>
      </c>
    </row>
    <row r="175" spans="2:17" x14ac:dyDescent="0.2">
      <c r="B175" s="4">
        <v>35.222299999999997</v>
      </c>
      <c r="C175" s="4">
        <v>35.230899999999998</v>
      </c>
      <c r="D175" s="4">
        <f t="shared" si="16"/>
        <v>0.24840995670997046</v>
      </c>
      <c r="E175" s="4">
        <f t="shared" si="17"/>
        <v>0.25133463203464856</v>
      </c>
      <c r="F175">
        <f t="shared" si="18"/>
        <v>6.2434025063443407E-2</v>
      </c>
      <c r="G175" s="4">
        <f t="shared" si="19"/>
        <v>6.1707506592649397E-2</v>
      </c>
      <c r="H175" s="4">
        <f t="shared" si="19"/>
        <v>6.3169097259992188E-2</v>
      </c>
      <c r="K175" s="4">
        <v>35.222299999999997</v>
      </c>
      <c r="L175" s="5">
        <v>35.167400000000001</v>
      </c>
      <c r="M175" s="4">
        <f t="shared" si="20"/>
        <v>0.25272434782610276</v>
      </c>
      <c r="N175" s="4">
        <f t="shared" si="21"/>
        <v>0.18537086956523297</v>
      </c>
      <c r="O175">
        <f t="shared" si="22"/>
        <v>4.6847732116831062E-2</v>
      </c>
      <c r="P175" s="4">
        <f t="shared" si="23"/>
        <v>6.3869595984128974E-2</v>
      </c>
      <c r="Q175" s="4">
        <f t="shared" si="23"/>
        <v>3.4362359283370614E-2</v>
      </c>
    </row>
    <row r="176" spans="2:17" x14ac:dyDescent="0.2">
      <c r="B176" s="4">
        <v>35.230899999999998</v>
      </c>
      <c r="C176" s="4">
        <v>35.167400000000001</v>
      </c>
      <c r="D176" s="4">
        <f t="shared" si="16"/>
        <v>0.25700995670997173</v>
      </c>
      <c r="E176" s="4">
        <f t="shared" si="17"/>
        <v>0.18783463203465089</v>
      </c>
      <c r="F176">
        <f t="shared" si="18"/>
        <v>4.8275370647859098E-2</v>
      </c>
      <c r="G176" s="4">
        <f t="shared" si="19"/>
        <v>6.6054117848061547E-2</v>
      </c>
      <c r="H176" s="4">
        <f t="shared" si="19"/>
        <v>3.5281848991592701E-2</v>
      </c>
      <c r="K176" s="4">
        <v>35.230899999999998</v>
      </c>
      <c r="L176" s="5">
        <v>35.135800000000003</v>
      </c>
      <c r="M176" s="4">
        <f t="shared" si="20"/>
        <v>0.26132434782610403</v>
      </c>
      <c r="N176" s="4">
        <f t="shared" si="21"/>
        <v>0.15377086956523556</v>
      </c>
      <c r="O176">
        <f t="shared" si="22"/>
        <v>4.0184072203788092E-2</v>
      </c>
      <c r="P176" s="4">
        <f t="shared" si="23"/>
        <v>6.8290414766738597E-2</v>
      </c>
      <c r="Q176" s="4">
        <f t="shared" si="23"/>
        <v>2.3645480326848687E-2</v>
      </c>
    </row>
    <row r="177" spans="2:17" x14ac:dyDescent="0.2">
      <c r="B177" s="4">
        <v>35.167400000000001</v>
      </c>
      <c r="C177" s="4">
        <v>35.135800000000003</v>
      </c>
      <c r="D177" s="4">
        <f t="shared" si="16"/>
        <v>0.19350995670997406</v>
      </c>
      <c r="E177" s="4">
        <f t="shared" si="17"/>
        <v>0.15623463203465349</v>
      </c>
      <c r="F177">
        <f t="shared" si="18"/>
        <v>3.0232956881624522E-2</v>
      </c>
      <c r="G177" s="4">
        <f t="shared" si="19"/>
        <v>3.7446103345896035E-2</v>
      </c>
      <c r="H177" s="4">
        <f t="shared" si="19"/>
        <v>2.4409260247003572E-2</v>
      </c>
      <c r="K177" s="4">
        <v>35.167400000000001</v>
      </c>
      <c r="L177" s="5">
        <v>35.100999999999999</v>
      </c>
      <c r="M177" s="4">
        <f t="shared" si="20"/>
        <v>0.19782434782610636</v>
      </c>
      <c r="N177" s="4">
        <f t="shared" si="21"/>
        <v>0.1189708695652314</v>
      </c>
      <c r="O177">
        <f t="shared" si="22"/>
        <v>2.3535334682046667E-2</v>
      </c>
      <c r="P177" s="4">
        <f t="shared" si="23"/>
        <v>3.9134472592824314E-2</v>
      </c>
      <c r="Q177" s="4">
        <f t="shared" si="23"/>
        <v>1.4154067805107301E-2</v>
      </c>
    </row>
    <row r="178" spans="2:17" x14ac:dyDescent="0.2">
      <c r="B178" s="4">
        <v>35.135800000000003</v>
      </c>
      <c r="C178" s="4">
        <v>35.100999999999999</v>
      </c>
      <c r="D178" s="4">
        <f t="shared" si="16"/>
        <v>0.16190995670997665</v>
      </c>
      <c r="E178" s="4">
        <f t="shared" si="17"/>
        <v>0.12143463203464933</v>
      </c>
      <c r="F178">
        <f t="shared" si="18"/>
        <v>1.9661476015822018E-2</v>
      </c>
      <c r="G178" s="4">
        <f t="shared" si="19"/>
        <v>2.6214834081826514E-2</v>
      </c>
      <c r="H178" s="4">
        <f t="shared" si="19"/>
        <v>1.474636985739068E-2</v>
      </c>
      <c r="K178" s="4">
        <v>35.135800000000003</v>
      </c>
      <c r="L178" s="5">
        <v>35.213500000000003</v>
      </c>
      <c r="M178" s="4">
        <f t="shared" si="20"/>
        <v>0.16622434782610895</v>
      </c>
      <c r="N178" s="4">
        <f t="shared" si="21"/>
        <v>0.23147086956523566</v>
      </c>
      <c r="O178">
        <f t="shared" si="22"/>
        <v>3.847609433422363E-2</v>
      </c>
      <c r="P178" s="4">
        <f t="shared" si="23"/>
        <v>2.7630533810215251E-2</v>
      </c>
      <c r="Q178" s="4">
        <f t="shared" si="23"/>
        <v>5.3578763457286342E-2</v>
      </c>
    </row>
    <row r="179" spans="2:17" x14ac:dyDescent="0.2">
      <c r="B179" s="4">
        <v>35.100999999999999</v>
      </c>
      <c r="C179" s="4">
        <v>35.213500000000003</v>
      </c>
      <c r="D179" s="4">
        <f t="shared" si="16"/>
        <v>0.12710995670997249</v>
      </c>
      <c r="E179" s="4">
        <f t="shared" si="17"/>
        <v>0.23393463203465359</v>
      </c>
      <c r="F179">
        <f t="shared" si="18"/>
        <v>2.9735420950888162E-2</v>
      </c>
      <c r="G179" s="4">
        <f t="shared" si="19"/>
        <v>1.615694109481108E-2</v>
      </c>
      <c r="H179" s="4">
        <f t="shared" si="19"/>
        <v>5.4725412065188772E-2</v>
      </c>
      <c r="K179" s="4">
        <v>35.100999999999999</v>
      </c>
      <c r="L179" s="5">
        <v>35.218800000000002</v>
      </c>
      <c r="M179" s="4">
        <f t="shared" si="20"/>
        <v>0.13142434782610479</v>
      </c>
      <c r="N179" s="4">
        <f t="shared" si="21"/>
        <v>0.23677086956523397</v>
      </c>
      <c r="O179">
        <f t="shared" si="22"/>
        <v>3.1117457116830598E-2</v>
      </c>
      <c r="P179" s="4">
        <f t="shared" si="23"/>
        <v>1.7272359201516974E-2</v>
      </c>
      <c r="Q179" s="4">
        <f t="shared" si="23"/>
        <v>5.6060444674677037E-2</v>
      </c>
    </row>
    <row r="180" spans="2:17" x14ac:dyDescent="0.2">
      <c r="B180" s="4">
        <v>35.213500000000003</v>
      </c>
      <c r="C180" s="4">
        <v>35.218800000000002</v>
      </c>
      <c r="D180" s="4">
        <f t="shared" si="16"/>
        <v>0.23960995670997676</v>
      </c>
      <c r="E180" s="4">
        <f t="shared" si="17"/>
        <v>0.2392346320346519</v>
      </c>
      <c r="F180">
        <f t="shared" si="18"/>
        <v>5.7322999825350163E-2</v>
      </c>
      <c r="G180" s="4">
        <f t="shared" si="19"/>
        <v>5.7412931354556933E-2</v>
      </c>
      <c r="H180" s="4">
        <f t="shared" si="19"/>
        <v>5.7233209164755293E-2</v>
      </c>
      <c r="K180" s="4">
        <v>35.213500000000003</v>
      </c>
      <c r="L180" s="5">
        <v>35.318600000000004</v>
      </c>
      <c r="M180" s="4">
        <f t="shared" si="20"/>
        <v>0.24392434782610906</v>
      </c>
      <c r="N180" s="4">
        <f t="shared" si="21"/>
        <v>0.33657086956523585</v>
      </c>
      <c r="O180">
        <f t="shared" si="22"/>
        <v>8.2097829855966573E-2</v>
      </c>
      <c r="P180" s="4">
        <f t="shared" si="23"/>
        <v>5.949908746239263E-2</v>
      </c>
      <c r="Q180" s="4">
        <f t="shared" si="23"/>
        <v>0.11327995023989901</v>
      </c>
    </row>
    <row r="181" spans="2:17" x14ac:dyDescent="0.2">
      <c r="B181" s="4">
        <v>35.218800000000002</v>
      </c>
      <c r="C181" s="4">
        <v>35.318600000000004</v>
      </c>
      <c r="D181" s="4">
        <f t="shared" si="16"/>
        <v>0.24490995670997506</v>
      </c>
      <c r="E181" s="4">
        <f t="shared" si="17"/>
        <v>0.33903463203465378</v>
      </c>
      <c r="F181">
        <f t="shared" si="18"/>
        <v>8.3032957054789386E-2</v>
      </c>
      <c r="G181" s="4">
        <f t="shared" si="19"/>
        <v>5.9980886895681859E-2</v>
      </c>
      <c r="H181" s="4">
        <f t="shared" si="19"/>
        <v>0.11494448171887309</v>
      </c>
      <c r="K181" s="4">
        <v>35.218800000000002</v>
      </c>
      <c r="L181" s="5">
        <v>35.308799999999998</v>
      </c>
      <c r="M181" s="4">
        <f t="shared" si="20"/>
        <v>0.24922434782610736</v>
      </c>
      <c r="N181" s="4">
        <f t="shared" si="21"/>
        <v>0.32677086956523027</v>
      </c>
      <c r="O181">
        <f t="shared" si="22"/>
        <v>8.1439256855964509E-2</v>
      </c>
      <c r="P181" s="4">
        <f t="shared" si="23"/>
        <v>6.2112775549348548E-2</v>
      </c>
      <c r="Q181" s="4">
        <f t="shared" si="23"/>
        <v>0.10677920119641673</v>
      </c>
    </row>
    <row r="182" spans="2:17" x14ac:dyDescent="0.2">
      <c r="B182" s="4">
        <v>35.318600000000004</v>
      </c>
      <c r="C182" s="4">
        <v>35.308799999999998</v>
      </c>
      <c r="D182" s="4">
        <f t="shared" si="16"/>
        <v>0.34470995670997695</v>
      </c>
      <c r="E182" s="4">
        <f t="shared" si="17"/>
        <v>0.3292346320346482</v>
      </c>
      <c r="F182">
        <f t="shared" si="18"/>
        <v>0.11349045575608877</v>
      </c>
      <c r="G182" s="4">
        <f t="shared" si="19"/>
        <v>0.11882495425499419</v>
      </c>
      <c r="H182" s="4">
        <f t="shared" si="19"/>
        <v>0.1083954429309902</v>
      </c>
      <c r="K182" s="4">
        <v>35.318600000000004</v>
      </c>
      <c r="L182" s="5">
        <v>35.219299999999997</v>
      </c>
      <c r="M182" s="4">
        <f t="shared" si="20"/>
        <v>0.34902434782610925</v>
      </c>
      <c r="N182" s="4">
        <f t="shared" si="21"/>
        <v>0.23727086956522925</v>
      </c>
      <c r="O182">
        <f t="shared" si="22"/>
        <v>8.2813310508137977E-2</v>
      </c>
      <c r="P182" s="4">
        <f t="shared" si="23"/>
        <v>0.1218179953754409</v>
      </c>
      <c r="Q182" s="4">
        <f t="shared" si="23"/>
        <v>5.6297465544240033E-2</v>
      </c>
    </row>
    <row r="183" spans="2:17" x14ac:dyDescent="0.2">
      <c r="B183" s="4">
        <v>35.308799999999998</v>
      </c>
      <c r="C183" s="4">
        <v>35.219299999999997</v>
      </c>
      <c r="D183" s="4">
        <f t="shared" si="16"/>
        <v>0.33490995670997137</v>
      </c>
      <c r="E183" s="4">
        <f t="shared" si="17"/>
        <v>0.23973463203464718</v>
      </c>
      <c r="F183">
        <f t="shared" si="18"/>
        <v>8.0289515236604603E-2</v>
      </c>
      <c r="G183" s="4">
        <f t="shared" si="19"/>
        <v>0.1121646791034749</v>
      </c>
      <c r="H183" s="4">
        <f t="shared" si="19"/>
        <v>5.7472693796787683E-2</v>
      </c>
      <c r="K183" s="4">
        <v>35.308799999999998</v>
      </c>
      <c r="L183" s="5">
        <v>35.295400000000001</v>
      </c>
      <c r="M183" s="4">
        <f t="shared" si="20"/>
        <v>0.33922434782610367</v>
      </c>
      <c r="N183" s="4">
        <f t="shared" si="21"/>
        <v>0.31337086956523308</v>
      </c>
      <c r="O183">
        <f t="shared" si="22"/>
        <v>0.1063030288559652</v>
      </c>
      <c r="P183" s="4">
        <f t="shared" si="23"/>
        <v>0.11507315815804536</v>
      </c>
      <c r="Q183" s="4">
        <f t="shared" si="23"/>
        <v>9.8201301892070325E-2</v>
      </c>
    </row>
    <row r="184" spans="2:17" x14ac:dyDescent="0.2">
      <c r="B184" s="4">
        <v>35.219299999999997</v>
      </c>
      <c r="C184" s="4">
        <v>35.295400000000001</v>
      </c>
      <c r="D184" s="4">
        <f t="shared" si="16"/>
        <v>0.24540995670997034</v>
      </c>
      <c r="E184" s="4">
        <f t="shared" si="17"/>
        <v>0.31583463203465101</v>
      </c>
      <c r="F184">
        <f t="shared" si="18"/>
        <v>7.7508963375133119E-2</v>
      </c>
      <c r="G184" s="4">
        <f t="shared" si="19"/>
        <v>6.0226046852389518E-2</v>
      </c>
      <c r="H184" s="4">
        <f t="shared" si="19"/>
        <v>9.97515147924634E-2</v>
      </c>
      <c r="K184" s="4">
        <v>35.219299999999997</v>
      </c>
      <c r="L184" s="5">
        <v>35.326099999999997</v>
      </c>
      <c r="M184" s="4">
        <f t="shared" si="20"/>
        <v>0.24972434782610264</v>
      </c>
      <c r="N184" s="4">
        <f t="shared" si="21"/>
        <v>0.34407086956522903</v>
      </c>
      <c r="O184">
        <f t="shared" si="22"/>
        <v>8.5922873508136849E-2</v>
      </c>
      <c r="P184" s="4">
        <f t="shared" si="23"/>
        <v>6.2362249897172296E-2</v>
      </c>
      <c r="Q184" s="4">
        <f t="shared" si="23"/>
        <v>0.11838476328337284</v>
      </c>
    </row>
    <row r="185" spans="2:17" x14ac:dyDescent="0.2">
      <c r="B185" s="4">
        <v>35.295400000000001</v>
      </c>
      <c r="C185" s="4">
        <v>35.326099999999997</v>
      </c>
      <c r="D185" s="4">
        <f t="shared" si="16"/>
        <v>0.32150995670997418</v>
      </c>
      <c r="E185" s="4">
        <f t="shared" si="17"/>
        <v>0.34653463203464696</v>
      </c>
      <c r="F185">
        <f t="shared" si="18"/>
        <v>0.11141433454396618</v>
      </c>
      <c r="G185" s="4">
        <f t="shared" si="19"/>
        <v>0.10336865226364947</v>
      </c>
      <c r="H185" s="4">
        <f t="shared" si="19"/>
        <v>0.12008625119938816</v>
      </c>
      <c r="K185" s="4">
        <v>35.295400000000001</v>
      </c>
      <c r="L185" s="5">
        <v>35.345700000000001</v>
      </c>
      <c r="M185" s="4">
        <f t="shared" si="20"/>
        <v>0.32582434782610648</v>
      </c>
      <c r="N185" s="4">
        <f t="shared" si="21"/>
        <v>0.36367086956523309</v>
      </c>
      <c r="O185">
        <f t="shared" si="22"/>
        <v>0.1184928238994451</v>
      </c>
      <c r="P185" s="4">
        <f t="shared" si="23"/>
        <v>0.10616150563630762</v>
      </c>
      <c r="Q185" s="4">
        <f t="shared" si="23"/>
        <v>0.13225650137033279</v>
      </c>
    </row>
    <row r="186" spans="2:17" x14ac:dyDescent="0.2">
      <c r="B186" s="4">
        <v>35.326099999999997</v>
      </c>
      <c r="C186" s="4">
        <v>35.345700000000001</v>
      </c>
      <c r="D186" s="4">
        <f t="shared" si="16"/>
        <v>0.35220995670997013</v>
      </c>
      <c r="E186" s="4">
        <f t="shared" si="17"/>
        <v>0.36613463203465102</v>
      </c>
      <c r="F186">
        <f t="shared" si="18"/>
        <v>0.12895626289894527</v>
      </c>
      <c r="G186" s="4">
        <f t="shared" si="19"/>
        <v>0.12405185360563903</v>
      </c>
      <c r="H186" s="4">
        <f t="shared" si="19"/>
        <v>0.13405456877514929</v>
      </c>
      <c r="K186" s="4">
        <v>35.326099999999997</v>
      </c>
      <c r="L186" s="5">
        <v>35.444299999999998</v>
      </c>
      <c r="M186" s="4">
        <f t="shared" si="20"/>
        <v>0.35652434782610243</v>
      </c>
      <c r="N186" s="4">
        <f t="shared" si="21"/>
        <v>0.46227086956523067</v>
      </c>
      <c r="O186">
        <f t="shared" si="22"/>
        <v>0.16481082029074912</v>
      </c>
      <c r="P186" s="4">
        <f t="shared" si="23"/>
        <v>0.12710961059282766</v>
      </c>
      <c r="Q186" s="4">
        <f t="shared" si="23"/>
        <v>0.2136943568485945</v>
      </c>
    </row>
    <row r="187" spans="2:17" x14ac:dyDescent="0.2">
      <c r="B187" s="4">
        <v>35.345700000000001</v>
      </c>
      <c r="C187" s="4">
        <v>35.444299999999998</v>
      </c>
      <c r="D187" s="4">
        <f t="shared" si="16"/>
        <v>0.37180995670997419</v>
      </c>
      <c r="E187" s="4">
        <f t="shared" si="17"/>
        <v>0.4647346320346486</v>
      </c>
      <c r="F187">
        <f t="shared" si="18"/>
        <v>0.17279296341842848</v>
      </c>
      <c r="G187" s="4">
        <f t="shared" si="19"/>
        <v>0.13824264390867289</v>
      </c>
      <c r="H187" s="4">
        <f t="shared" si="19"/>
        <v>0.21597827821238022</v>
      </c>
      <c r="K187" s="4">
        <v>35.345700000000001</v>
      </c>
      <c r="L187" s="5">
        <v>35.371200000000002</v>
      </c>
      <c r="M187" s="4">
        <f t="shared" si="20"/>
        <v>0.37612434782610649</v>
      </c>
      <c r="N187" s="4">
        <f t="shared" si="21"/>
        <v>0.38917086956523406</v>
      </c>
      <c r="O187">
        <f t="shared" si="22"/>
        <v>0.14637663950814242</v>
      </c>
      <c r="P187" s="4">
        <f t="shared" si="23"/>
        <v>0.14146952502761392</v>
      </c>
      <c r="Q187" s="4">
        <f t="shared" si="23"/>
        <v>0.15145396571816042</v>
      </c>
    </row>
    <row r="188" spans="2:17" x14ac:dyDescent="0.2">
      <c r="B188" s="4">
        <v>35.444299999999998</v>
      </c>
      <c r="C188" s="4">
        <v>35.371200000000002</v>
      </c>
      <c r="D188" s="4">
        <f t="shared" si="16"/>
        <v>0.47040995670997177</v>
      </c>
      <c r="E188" s="4">
        <f t="shared" si="17"/>
        <v>0.39163463203465199</v>
      </c>
      <c r="F188">
        <f t="shared" si="18"/>
        <v>0.18422883030154635</v>
      </c>
      <c r="G188" s="4">
        <f t="shared" si="19"/>
        <v>0.22128552737187751</v>
      </c>
      <c r="H188" s="4">
        <f t="shared" si="19"/>
        <v>0.15337768500891727</v>
      </c>
      <c r="K188" s="4">
        <v>35.444299999999998</v>
      </c>
      <c r="L188" s="5">
        <v>35.342799999999997</v>
      </c>
      <c r="M188" s="4">
        <f t="shared" si="20"/>
        <v>0.47472434782610407</v>
      </c>
      <c r="N188" s="4">
        <f t="shared" si="21"/>
        <v>0.36077086956522919</v>
      </c>
      <c r="O188">
        <f t="shared" si="22"/>
        <v>0.17126671576900987</v>
      </c>
      <c r="P188" s="4">
        <f t="shared" si="23"/>
        <v>0.22536320641891983</v>
      </c>
      <c r="Q188" s="4">
        <f t="shared" si="23"/>
        <v>0.1301556203268516</v>
      </c>
    </row>
    <row r="189" spans="2:17" x14ac:dyDescent="0.2">
      <c r="B189" s="4">
        <v>35.371200000000002</v>
      </c>
      <c r="C189" s="4">
        <v>35.342799999999997</v>
      </c>
      <c r="D189" s="4">
        <f t="shared" si="16"/>
        <v>0.39730995670997515</v>
      </c>
      <c r="E189" s="4">
        <f t="shared" si="17"/>
        <v>0.36323463203464712</v>
      </c>
      <c r="F189">
        <f t="shared" si="18"/>
        <v>0.1443167359292494</v>
      </c>
      <c r="G189" s="4">
        <f t="shared" si="19"/>
        <v>0.15785520170088232</v>
      </c>
      <c r="H189" s="4">
        <f t="shared" si="19"/>
        <v>0.1319393979093455</v>
      </c>
      <c r="K189" s="4">
        <v>35.371200000000002</v>
      </c>
      <c r="L189" s="5">
        <v>35.253100000000003</v>
      </c>
      <c r="M189" s="4">
        <f t="shared" si="20"/>
        <v>0.40162434782610745</v>
      </c>
      <c r="N189" s="4">
        <f t="shared" si="21"/>
        <v>0.27107086956523574</v>
      </c>
      <c r="O189">
        <f t="shared" si="22"/>
        <v>0.10886866120379364</v>
      </c>
      <c r="P189" s="4">
        <f t="shared" si="23"/>
        <v>0.16130211676674613</v>
      </c>
      <c r="Q189" s="4">
        <f t="shared" si="23"/>
        <v>7.347941632685305E-2</v>
      </c>
    </row>
    <row r="190" spans="2:17" x14ac:dyDescent="0.2">
      <c r="B190" s="4">
        <v>35.342799999999997</v>
      </c>
      <c r="C190" s="4">
        <v>35.253100000000003</v>
      </c>
      <c r="D190" s="4">
        <f t="shared" si="16"/>
        <v>0.36890995670997029</v>
      </c>
      <c r="E190" s="4">
        <f t="shared" si="17"/>
        <v>0.27353463203465367</v>
      </c>
      <c r="F190">
        <f t="shared" si="18"/>
        <v>0.10090964926258174</v>
      </c>
      <c r="G190" s="4">
        <f t="shared" si="19"/>
        <v>0.13609455615975216</v>
      </c>
      <c r="H190" s="4">
        <f t="shared" si="19"/>
        <v>7.4821194922333384E-2</v>
      </c>
      <c r="K190" s="4">
        <v>35.342799999999997</v>
      </c>
      <c r="L190" s="5">
        <v>35.283700000000003</v>
      </c>
      <c r="M190" s="4">
        <f t="shared" si="20"/>
        <v>0.37322434782610259</v>
      </c>
      <c r="N190" s="4">
        <f t="shared" si="21"/>
        <v>0.30167086956523548</v>
      </c>
      <c r="O190">
        <f t="shared" si="22"/>
        <v>0.11259091355161827</v>
      </c>
      <c r="P190" s="4">
        <f t="shared" si="23"/>
        <v>0.13929641381021959</v>
      </c>
      <c r="Q190" s="4">
        <f t="shared" si="23"/>
        <v>9.100531354424532E-2</v>
      </c>
    </row>
    <row r="191" spans="2:17" x14ac:dyDescent="0.2">
      <c r="B191" s="4">
        <v>35.253100000000003</v>
      </c>
      <c r="C191" s="4">
        <v>35.283700000000003</v>
      </c>
      <c r="D191" s="4">
        <f t="shared" si="16"/>
        <v>0.27920995670997684</v>
      </c>
      <c r="E191" s="4">
        <f t="shared" si="17"/>
        <v>0.30413463203465341</v>
      </c>
      <c r="F191">
        <f t="shared" si="18"/>
        <v>8.4917417444400317E-2</v>
      </c>
      <c r="G191" s="4">
        <f t="shared" si="19"/>
        <v>7.795819992598714E-2</v>
      </c>
      <c r="H191" s="4">
        <f t="shared" si="19"/>
        <v>9.2497874402854022E-2</v>
      </c>
      <c r="K191" s="4">
        <v>35.253100000000003</v>
      </c>
      <c r="L191" s="5">
        <v>35.269300000000001</v>
      </c>
      <c r="M191" s="4">
        <f t="shared" si="20"/>
        <v>0.28352434782610914</v>
      </c>
      <c r="N191" s="4">
        <f t="shared" si="21"/>
        <v>0.28727086956523351</v>
      </c>
      <c r="O191">
        <f t="shared" si="22"/>
        <v>8.1448285942922097E-2</v>
      </c>
      <c r="P191" s="4">
        <f t="shared" si="23"/>
        <v>8.0386055810220514E-2</v>
      </c>
      <c r="Q191" s="4">
        <f t="shared" si="23"/>
        <v>8.2524552500765402E-2</v>
      </c>
    </row>
    <row r="192" spans="2:17" x14ac:dyDescent="0.2">
      <c r="B192" s="4">
        <v>35.283700000000003</v>
      </c>
      <c r="C192" s="4">
        <v>35.269300000000001</v>
      </c>
      <c r="D192" s="4">
        <f t="shared" si="16"/>
        <v>0.30980995670997657</v>
      </c>
      <c r="E192" s="4">
        <f t="shared" si="17"/>
        <v>0.28973463203465144</v>
      </c>
      <c r="F192">
        <f t="shared" si="18"/>
        <v>8.9762673808036361E-2</v>
      </c>
      <c r="G192" s="4">
        <f t="shared" si="19"/>
        <v>9.5982209276637559E-2</v>
      </c>
      <c r="H192" s="4">
        <f t="shared" si="19"/>
        <v>8.3946157000254873E-2</v>
      </c>
      <c r="K192" s="4">
        <v>35.283700000000003</v>
      </c>
      <c r="L192" s="5">
        <v>35.178800000000003</v>
      </c>
      <c r="M192" s="4">
        <f t="shared" si="20"/>
        <v>0.31412434782610887</v>
      </c>
      <c r="N192" s="4">
        <f t="shared" si="21"/>
        <v>0.19677086956523482</v>
      </c>
      <c r="O192">
        <f t="shared" si="22"/>
        <v>6.1810521073355724E-2</v>
      </c>
      <c r="P192" s="4">
        <f t="shared" si="23"/>
        <v>9.8674105897178233E-2</v>
      </c>
      <c r="Q192" s="4">
        <f t="shared" si="23"/>
        <v>3.8718775109458654E-2</v>
      </c>
    </row>
    <row r="193" spans="2:17" x14ac:dyDescent="0.2">
      <c r="B193" s="4">
        <v>35.269300000000001</v>
      </c>
      <c r="C193" s="4">
        <v>35.178800000000003</v>
      </c>
      <c r="D193" s="4">
        <f t="shared" si="16"/>
        <v>0.29540995670997461</v>
      </c>
      <c r="E193" s="4">
        <f t="shared" si="17"/>
        <v>0.19923463203465275</v>
      </c>
      <c r="F193">
        <f t="shared" si="18"/>
        <v>5.885589402448449E-2</v>
      </c>
      <c r="G193" s="4">
        <f t="shared" si="19"/>
        <v>8.7267042523389071E-2</v>
      </c>
      <c r="H193" s="4">
        <f t="shared" si="19"/>
        <v>3.9694438601983476E-2</v>
      </c>
      <c r="K193" s="4">
        <v>35.269300000000001</v>
      </c>
      <c r="L193" s="5">
        <v>35.2652</v>
      </c>
      <c r="M193" s="4">
        <f t="shared" si="20"/>
        <v>0.29972434782610691</v>
      </c>
      <c r="N193" s="4">
        <f t="shared" si="21"/>
        <v>0.28317086956523241</v>
      </c>
      <c r="O193">
        <f t="shared" si="22"/>
        <v>8.4873204203790867E-2</v>
      </c>
      <c r="P193" s="4">
        <f t="shared" si="23"/>
        <v>8.9834684679785115E-2</v>
      </c>
      <c r="Q193" s="4">
        <f t="shared" si="23"/>
        <v>8.0185741370329869E-2</v>
      </c>
    </row>
    <row r="194" spans="2:17" x14ac:dyDescent="0.2">
      <c r="B194" s="4">
        <v>35.178800000000003</v>
      </c>
      <c r="C194" s="4">
        <v>35.2652</v>
      </c>
      <c r="D194" s="4">
        <f t="shared" si="16"/>
        <v>0.20490995670997592</v>
      </c>
      <c r="E194" s="4">
        <f t="shared" si="17"/>
        <v>0.28563463203465034</v>
      </c>
      <c r="F194">
        <f t="shared" si="18"/>
        <v>5.8529380085090101E-2</v>
      </c>
      <c r="G194" s="4">
        <f t="shared" si="19"/>
        <v>4.1988090358884206E-2</v>
      </c>
      <c r="H194" s="4">
        <f t="shared" si="19"/>
        <v>8.1587143017570099E-2</v>
      </c>
      <c r="K194" s="4">
        <v>35.178800000000003</v>
      </c>
      <c r="L194" s="5">
        <v>35.3414</v>
      </c>
      <c r="M194" s="4">
        <f t="shared" si="20"/>
        <v>0.20922434782610821</v>
      </c>
      <c r="N194" s="4">
        <f t="shared" si="21"/>
        <v>0.35937086956523245</v>
      </c>
      <c r="O194">
        <f t="shared" si="22"/>
        <v>7.5189135812487165E-2</v>
      </c>
      <c r="P194" s="4">
        <f t="shared" si="23"/>
        <v>4.3774827723260315E-2</v>
      </c>
      <c r="Q194" s="4">
        <f t="shared" si="23"/>
        <v>0.12914742189207132</v>
      </c>
    </row>
    <row r="195" spans="2:17" x14ac:dyDescent="0.2">
      <c r="B195" s="4">
        <v>35.2652</v>
      </c>
      <c r="C195" s="4">
        <v>35.3414</v>
      </c>
      <c r="D195" s="4">
        <f t="shared" si="16"/>
        <v>0.29130995670997351</v>
      </c>
      <c r="E195" s="4">
        <f t="shared" si="17"/>
        <v>0.36183463203465038</v>
      </c>
      <c r="F195">
        <f t="shared" si="18"/>
        <v>0.10540603099418319</v>
      </c>
      <c r="G195" s="4">
        <f t="shared" si="19"/>
        <v>8.4861490878366641E-2</v>
      </c>
      <c r="H195" s="4">
        <f t="shared" si="19"/>
        <v>0.13092430093965085</v>
      </c>
      <c r="K195" s="4">
        <v>35.2652</v>
      </c>
      <c r="L195" s="5">
        <v>35.336300000000001</v>
      </c>
      <c r="M195" s="4">
        <f t="shared" si="20"/>
        <v>0.2956243478261058</v>
      </c>
      <c r="N195" s="4">
        <f t="shared" si="21"/>
        <v>0.35427086956523368</v>
      </c>
      <c r="O195">
        <f t="shared" si="22"/>
        <v>0.1047310947690096</v>
      </c>
      <c r="P195" s="4">
        <f t="shared" si="23"/>
        <v>8.739375502761039E-2</v>
      </c>
      <c r="Q195" s="4">
        <f t="shared" si="23"/>
        <v>0.12550784902250681</v>
      </c>
    </row>
    <row r="196" spans="2:17" x14ac:dyDescent="0.2">
      <c r="B196" s="4">
        <v>35.3414</v>
      </c>
      <c r="C196" s="4">
        <v>35.336300000000001</v>
      </c>
      <c r="D196" s="4">
        <f t="shared" si="16"/>
        <v>0.36750995670997355</v>
      </c>
      <c r="E196" s="4">
        <f t="shared" si="17"/>
        <v>0.35673463203465161</v>
      </c>
      <c r="F196">
        <f t="shared" si="18"/>
        <v>0.13110352917600315</v>
      </c>
      <c r="G196" s="4">
        <f t="shared" si="19"/>
        <v>0.13506356828096663</v>
      </c>
      <c r="H196" s="4">
        <f t="shared" si="19"/>
        <v>0.1272595976928983</v>
      </c>
      <c r="K196" s="4">
        <v>35.3414</v>
      </c>
      <c r="L196" s="5">
        <v>35.338299999999997</v>
      </c>
      <c r="M196" s="4">
        <f t="shared" si="20"/>
        <v>0.37182434782610585</v>
      </c>
      <c r="N196" s="4">
        <f t="shared" si="21"/>
        <v>0.35627086956522902</v>
      </c>
      <c r="O196">
        <f t="shared" si="22"/>
        <v>0.1324701837255309</v>
      </c>
      <c r="P196" s="4">
        <f t="shared" si="23"/>
        <v>0.13825334563630895</v>
      </c>
      <c r="Q196" s="4">
        <f t="shared" si="23"/>
        <v>0.12692893250076442</v>
      </c>
    </row>
    <row r="197" spans="2:17" x14ac:dyDescent="0.2">
      <c r="B197" s="4">
        <v>35.336300000000001</v>
      </c>
      <c r="C197" s="4">
        <v>35.338299999999997</v>
      </c>
      <c r="D197" s="4">
        <f t="shared" ref="D197:D247" si="24">B197-$B$253</f>
        <v>0.36240995670997478</v>
      </c>
      <c r="E197" s="4">
        <f t="shared" ref="E197:E247" si="25">C197-$C$253</f>
        <v>0.35873463203464695</v>
      </c>
      <c r="F197">
        <f t="shared" ref="F197:F247" si="26">D197*E197</f>
        <v>0.13000900246604513</v>
      </c>
      <c r="G197" s="4">
        <f t="shared" ref="G197:H247" si="27">D197^2</f>
        <v>0.13134097672252579</v>
      </c>
      <c r="H197" s="4">
        <f t="shared" si="27"/>
        <v>0.12869053622103355</v>
      </c>
      <c r="K197" s="4">
        <v>35.336300000000001</v>
      </c>
      <c r="L197" s="5">
        <v>35.374600000000001</v>
      </c>
      <c r="M197" s="4">
        <f t="shared" ref="M197:M246" si="28">K197-$K$253</f>
        <v>0.36672434782610708</v>
      </c>
      <c r="N197" s="4">
        <f t="shared" ref="N197:N246" si="29">L197-$L$253</f>
        <v>0.39257086956523324</v>
      </c>
      <c r="O197">
        <f t="shared" ref="O197:O246" si="30">M197*N197</f>
        <v>0.14396529611683792</v>
      </c>
      <c r="P197" s="4">
        <f t="shared" ref="P197:Q246" si="31">M197^2</f>
        <v>0.13448674728848356</v>
      </c>
      <c r="Q197" s="4">
        <f t="shared" si="31"/>
        <v>0.15411188763120337</v>
      </c>
    </row>
    <row r="198" spans="2:17" x14ac:dyDescent="0.2">
      <c r="B198" s="4">
        <v>35.338299999999997</v>
      </c>
      <c r="C198" s="4">
        <v>35.374600000000001</v>
      </c>
      <c r="D198" s="4">
        <f t="shared" si="24"/>
        <v>0.36440995670997012</v>
      </c>
      <c r="E198" s="4">
        <f t="shared" si="25"/>
        <v>0.39503463203465117</v>
      </c>
      <c r="F198">
        <f t="shared" si="26"/>
        <v>0.14395455315868622</v>
      </c>
      <c r="G198" s="4">
        <f t="shared" si="27"/>
        <v>0.13279461654936228</v>
      </c>
      <c r="H198" s="4">
        <f t="shared" si="27"/>
        <v>0.15605236050675225</v>
      </c>
      <c r="K198" s="4">
        <v>35.338299999999997</v>
      </c>
      <c r="L198" s="5">
        <v>35.337200000000003</v>
      </c>
      <c r="M198" s="4">
        <f t="shared" si="28"/>
        <v>0.36872434782610242</v>
      </c>
      <c r="N198" s="4">
        <f t="shared" si="29"/>
        <v>0.35517086956523514</v>
      </c>
      <c r="O198">
        <f t="shared" si="30"/>
        <v>0.13096014724727101</v>
      </c>
      <c r="P198" s="4">
        <f t="shared" si="31"/>
        <v>0.13595764467978455</v>
      </c>
      <c r="Q198" s="4">
        <f t="shared" si="31"/>
        <v>0.12614634658772528</v>
      </c>
    </row>
    <row r="199" spans="2:17" x14ac:dyDescent="0.2">
      <c r="B199" s="4">
        <v>35.374600000000001</v>
      </c>
      <c r="C199" s="4">
        <v>35.337200000000003</v>
      </c>
      <c r="D199" s="4">
        <f t="shared" si="24"/>
        <v>0.40070995670997434</v>
      </c>
      <c r="E199" s="4">
        <f t="shared" si="25"/>
        <v>0.35763463203465307</v>
      </c>
      <c r="F199">
        <f t="shared" si="26"/>
        <v>0.14330775792059344</v>
      </c>
      <c r="G199" s="4">
        <f t="shared" si="27"/>
        <v>0.16056846940650951</v>
      </c>
      <c r="H199" s="4">
        <f t="shared" si="27"/>
        <v>0.12790253003056171</v>
      </c>
      <c r="K199" s="4">
        <v>35.374600000000001</v>
      </c>
      <c r="L199" s="5">
        <v>35.419400000000003</v>
      </c>
      <c r="M199" s="4">
        <f t="shared" si="28"/>
        <v>0.40502434782610663</v>
      </c>
      <c r="N199" s="4">
        <f t="shared" si="29"/>
        <v>0.43737086956523541</v>
      </c>
      <c r="O199">
        <f t="shared" si="30"/>
        <v>0.17714585120379661</v>
      </c>
      <c r="P199" s="4">
        <f t="shared" si="31"/>
        <v>0.16404472233196302</v>
      </c>
      <c r="Q199" s="4">
        <f t="shared" si="31"/>
        <v>0.19129327754425016</v>
      </c>
    </row>
    <row r="200" spans="2:17" x14ac:dyDescent="0.2">
      <c r="B200" s="4">
        <v>35.337200000000003</v>
      </c>
      <c r="C200" s="4">
        <v>35.419400000000003</v>
      </c>
      <c r="D200" s="4">
        <f t="shared" si="24"/>
        <v>0.36330995670997623</v>
      </c>
      <c r="E200" s="4">
        <f t="shared" si="25"/>
        <v>0.43983463203465334</v>
      </c>
      <c r="F200">
        <f t="shared" si="26"/>
        <v>0.15979630112405824</v>
      </c>
      <c r="G200" s="4">
        <f t="shared" si="27"/>
        <v>0.1319941246446048</v>
      </c>
      <c r="H200" s="4">
        <f t="shared" si="27"/>
        <v>0.1934545035370589</v>
      </c>
      <c r="K200" s="4">
        <v>35.337200000000003</v>
      </c>
      <c r="L200" s="5">
        <v>35.534599999999998</v>
      </c>
      <c r="M200" s="4">
        <f t="shared" si="28"/>
        <v>0.36762434782610853</v>
      </c>
      <c r="N200" s="4">
        <f t="shared" si="29"/>
        <v>0.55257086956522983</v>
      </c>
      <c r="O200">
        <f t="shared" si="30"/>
        <v>0.2031385055516233</v>
      </c>
      <c r="P200" s="4">
        <f t="shared" si="31"/>
        <v>0.13514766111457163</v>
      </c>
      <c r="Q200" s="4">
        <f t="shared" si="31"/>
        <v>0.30533456589207425</v>
      </c>
    </row>
    <row r="201" spans="2:17" x14ac:dyDescent="0.2">
      <c r="B201" s="4">
        <v>35.419400000000003</v>
      </c>
      <c r="C201" s="4">
        <v>35.534599999999998</v>
      </c>
      <c r="D201" s="4">
        <f t="shared" si="24"/>
        <v>0.44550995670997651</v>
      </c>
      <c r="E201" s="4">
        <f t="shared" si="25"/>
        <v>0.55503463203464776</v>
      </c>
      <c r="F201">
        <f t="shared" si="26"/>
        <v>0.24727345489029365</v>
      </c>
      <c r="G201" s="4">
        <f t="shared" si="27"/>
        <v>0.19847912152772515</v>
      </c>
      <c r="H201" s="4">
        <f t="shared" si="27"/>
        <v>0.30806344275783681</v>
      </c>
      <c r="K201" s="4">
        <v>35.419400000000003</v>
      </c>
      <c r="L201" s="5">
        <v>35.533000000000001</v>
      </c>
      <c r="M201" s="4">
        <f t="shared" si="28"/>
        <v>0.44982434782610881</v>
      </c>
      <c r="N201" s="4">
        <f t="shared" si="29"/>
        <v>0.55097086956523356</v>
      </c>
      <c r="O201">
        <f t="shared" si="30"/>
        <v>0.24784011207336523</v>
      </c>
      <c r="P201" s="4">
        <f t="shared" si="31"/>
        <v>0.20234194389718413</v>
      </c>
      <c r="Q201" s="4">
        <f t="shared" si="31"/>
        <v>0.3035688991094696</v>
      </c>
    </row>
    <row r="202" spans="2:17" x14ac:dyDescent="0.2">
      <c r="B202" s="4">
        <v>35.534599999999998</v>
      </c>
      <c r="C202" s="4">
        <v>35.533000000000001</v>
      </c>
      <c r="D202" s="4">
        <f t="shared" si="24"/>
        <v>0.56070995670997092</v>
      </c>
      <c r="E202" s="4">
        <f t="shared" si="25"/>
        <v>0.55343463203465149</v>
      </c>
      <c r="F202">
        <f t="shared" si="26"/>
        <v>0.31031630856994813</v>
      </c>
      <c r="G202" s="4">
        <f t="shared" si="27"/>
        <v>0.31439565555369747</v>
      </c>
      <c r="H202" s="4">
        <f t="shared" si="27"/>
        <v>0.30628989193533007</v>
      </c>
      <c r="K202" s="4">
        <v>35.534599999999998</v>
      </c>
      <c r="L202" s="5">
        <v>35.399900000000002</v>
      </c>
      <c r="M202" s="4">
        <f t="shared" si="28"/>
        <v>0.56502434782610322</v>
      </c>
      <c r="N202" s="4">
        <f t="shared" si="29"/>
        <v>0.41787086956523467</v>
      </c>
      <c r="O202">
        <f t="shared" si="30"/>
        <v>0.23610721555162337</v>
      </c>
      <c r="P202" s="4">
        <f t="shared" si="31"/>
        <v>0.3192525136363133</v>
      </c>
      <c r="Q202" s="4">
        <f t="shared" si="31"/>
        <v>0.17461606363120535</v>
      </c>
    </row>
    <row r="203" spans="2:17" x14ac:dyDescent="0.2">
      <c r="B203" s="4">
        <v>35.533000000000001</v>
      </c>
      <c r="C203" s="4">
        <v>35.399900000000002</v>
      </c>
      <c r="D203" s="4">
        <f t="shared" si="24"/>
        <v>0.55910995670997465</v>
      </c>
      <c r="E203" s="4">
        <f t="shared" si="25"/>
        <v>0.4203346320346526</v>
      </c>
      <c r="F203">
        <f t="shared" si="26"/>
        <v>0.23501327792059773</v>
      </c>
      <c r="G203" s="4">
        <f t="shared" si="27"/>
        <v>0.31260394369222971</v>
      </c>
      <c r="H203" s="4">
        <f t="shared" si="27"/>
        <v>0.17668120288770681</v>
      </c>
      <c r="K203" s="4">
        <v>35.533000000000001</v>
      </c>
      <c r="L203" s="5">
        <v>35.400300000000001</v>
      </c>
      <c r="M203" s="4">
        <f t="shared" si="28"/>
        <v>0.56342434782610695</v>
      </c>
      <c r="N203" s="4">
        <f t="shared" si="29"/>
        <v>0.41827086956523374</v>
      </c>
      <c r="O203">
        <f t="shared" si="30"/>
        <v>0.23566399189945048</v>
      </c>
      <c r="P203" s="4">
        <f t="shared" si="31"/>
        <v>0.31744699572327395</v>
      </c>
      <c r="Q203" s="4">
        <f t="shared" si="31"/>
        <v>0.17495052032685676</v>
      </c>
    </row>
    <row r="204" spans="2:17" x14ac:dyDescent="0.2">
      <c r="B204" s="4">
        <v>35.399900000000002</v>
      </c>
      <c r="C204" s="4">
        <v>35.400300000000001</v>
      </c>
      <c r="D204" s="4">
        <f t="shared" si="24"/>
        <v>0.42600995670997577</v>
      </c>
      <c r="E204" s="4">
        <f t="shared" si="25"/>
        <v>0.42073463203465167</v>
      </c>
      <c r="F204">
        <f t="shared" si="26"/>
        <v>0.17923714237946953</v>
      </c>
      <c r="G204" s="4">
        <f t="shared" si="27"/>
        <v>0.18148448321603544</v>
      </c>
      <c r="H204" s="4">
        <f t="shared" si="27"/>
        <v>0.17701763059333372</v>
      </c>
      <c r="K204" s="4">
        <v>35.399900000000002</v>
      </c>
      <c r="L204" s="5">
        <v>35.4497</v>
      </c>
      <c r="M204" s="4">
        <f t="shared" si="28"/>
        <v>0.43032434782610807</v>
      </c>
      <c r="N204" s="4">
        <f t="shared" si="29"/>
        <v>0.46767086956523229</v>
      </c>
      <c r="O204">
        <f t="shared" si="30"/>
        <v>0.20125016194292744</v>
      </c>
      <c r="P204" s="4">
        <f t="shared" si="31"/>
        <v>0.18517904433196525</v>
      </c>
      <c r="Q204" s="4">
        <f t="shared" si="31"/>
        <v>0.21871604223990052</v>
      </c>
    </row>
    <row r="205" spans="2:17" x14ac:dyDescent="0.2">
      <c r="B205" s="4">
        <v>35.400300000000001</v>
      </c>
      <c r="C205" s="4">
        <v>35.4497</v>
      </c>
      <c r="D205" s="4">
        <f t="shared" si="24"/>
        <v>0.42640995670997484</v>
      </c>
      <c r="E205" s="4">
        <f t="shared" si="25"/>
        <v>0.47013463203465022</v>
      </c>
      <c r="F205">
        <f t="shared" si="26"/>
        <v>0.20047008809375516</v>
      </c>
      <c r="G205" s="4">
        <f t="shared" si="27"/>
        <v>0.18182545118140261</v>
      </c>
      <c r="H205" s="4">
        <f t="shared" si="27"/>
        <v>0.22102657223835598</v>
      </c>
      <c r="K205" s="4">
        <v>35.400300000000001</v>
      </c>
      <c r="L205" s="5">
        <v>35.558</v>
      </c>
      <c r="M205" s="4">
        <f t="shared" si="28"/>
        <v>0.43072434782610713</v>
      </c>
      <c r="N205" s="4">
        <f t="shared" si="29"/>
        <v>0.57597086956523214</v>
      </c>
      <c r="O205">
        <f t="shared" si="30"/>
        <v>0.24808467716032043</v>
      </c>
      <c r="P205" s="4">
        <f t="shared" si="31"/>
        <v>0.18552346381022533</v>
      </c>
      <c r="Q205" s="4">
        <f t="shared" si="31"/>
        <v>0.33174244258772967</v>
      </c>
    </row>
    <row r="206" spans="2:17" x14ac:dyDescent="0.2">
      <c r="B206" s="4">
        <v>35.4497</v>
      </c>
      <c r="C206" s="4">
        <v>35.558</v>
      </c>
      <c r="D206" s="4">
        <f t="shared" si="24"/>
        <v>0.47580995670997339</v>
      </c>
      <c r="E206" s="4">
        <f t="shared" si="25"/>
        <v>0.57843463203465006</v>
      </c>
      <c r="F206">
        <f t="shared" si="26"/>
        <v>0.27522495722795626</v>
      </c>
      <c r="G206" s="4">
        <f t="shared" si="27"/>
        <v>0.22639511490434674</v>
      </c>
      <c r="H206" s="4">
        <f t="shared" si="27"/>
        <v>0.33458662353706103</v>
      </c>
      <c r="K206" s="4">
        <v>35.4497</v>
      </c>
      <c r="L206" s="5">
        <v>35.6248</v>
      </c>
      <c r="M206" s="4">
        <f t="shared" si="28"/>
        <v>0.48012434782610569</v>
      </c>
      <c r="N206" s="4">
        <f t="shared" si="29"/>
        <v>0.64277086956523277</v>
      </c>
      <c r="O206">
        <f t="shared" si="30"/>
        <v>0.30860994455162621</v>
      </c>
      <c r="P206" s="4">
        <f t="shared" si="31"/>
        <v>0.23051938937544331</v>
      </c>
      <c r="Q206" s="4">
        <f t="shared" si="31"/>
        <v>0.41315439076164551</v>
      </c>
    </row>
    <row r="207" spans="2:17" x14ac:dyDescent="0.2">
      <c r="B207" s="4">
        <v>35.558</v>
      </c>
      <c r="C207" s="4">
        <v>35.6248</v>
      </c>
      <c r="D207" s="4">
        <f t="shared" si="24"/>
        <v>0.58410995670997323</v>
      </c>
      <c r="E207" s="4">
        <f t="shared" si="25"/>
        <v>0.6452346320346507</v>
      </c>
      <c r="F207">
        <f t="shared" si="26"/>
        <v>0.37688797298553534</v>
      </c>
      <c r="G207" s="4">
        <f t="shared" si="27"/>
        <v>0.34118444152772681</v>
      </c>
      <c r="H207" s="4">
        <f t="shared" si="27"/>
        <v>0.41632773037689108</v>
      </c>
      <c r="K207" s="4">
        <v>35.558</v>
      </c>
      <c r="L207" s="5">
        <v>35.587400000000002</v>
      </c>
      <c r="M207" s="4">
        <f t="shared" si="28"/>
        <v>0.58842434782610553</v>
      </c>
      <c r="N207" s="4">
        <f t="shared" si="29"/>
        <v>0.60537086956523467</v>
      </c>
      <c r="O207">
        <f t="shared" si="30"/>
        <v>0.35621495911684559</v>
      </c>
      <c r="P207" s="4">
        <f t="shared" si="31"/>
        <v>0.34624321311457762</v>
      </c>
      <c r="Q207" s="4">
        <f t="shared" si="31"/>
        <v>0.36647388971816836</v>
      </c>
    </row>
    <row r="208" spans="2:17" x14ac:dyDescent="0.2">
      <c r="B208" s="4">
        <v>35.6248</v>
      </c>
      <c r="C208" s="4">
        <v>35.587400000000002</v>
      </c>
      <c r="D208" s="4">
        <f t="shared" si="24"/>
        <v>0.65090995670997387</v>
      </c>
      <c r="E208" s="4">
        <f t="shared" si="25"/>
        <v>0.6078346320346526</v>
      </c>
      <c r="F208">
        <f t="shared" si="26"/>
        <v>0.3956456140244986</v>
      </c>
      <c r="G208" s="4">
        <f t="shared" si="27"/>
        <v>0.42368377174418004</v>
      </c>
      <c r="H208" s="4">
        <f t="shared" si="27"/>
        <v>0.3694629399007015</v>
      </c>
      <c r="K208" s="4">
        <v>35.6248</v>
      </c>
      <c r="L208" s="5">
        <v>35.6492</v>
      </c>
      <c r="M208" s="4">
        <f t="shared" si="28"/>
        <v>0.65522434782610617</v>
      </c>
      <c r="N208" s="4">
        <f t="shared" si="29"/>
        <v>0.66717086956523275</v>
      </c>
      <c r="O208">
        <f t="shared" si="30"/>
        <v>0.43714659789945576</v>
      </c>
      <c r="P208" s="4">
        <f t="shared" si="31"/>
        <v>0.42931894598414616</v>
      </c>
      <c r="Q208" s="4">
        <f t="shared" si="31"/>
        <v>0.44511696919642879</v>
      </c>
    </row>
    <row r="209" spans="2:17" x14ac:dyDescent="0.2">
      <c r="B209" s="4">
        <v>35.587400000000002</v>
      </c>
      <c r="C209" s="4">
        <v>35.6492</v>
      </c>
      <c r="D209" s="4">
        <f t="shared" si="24"/>
        <v>0.61350995670997577</v>
      </c>
      <c r="E209" s="4">
        <f t="shared" si="25"/>
        <v>0.66963463203465068</v>
      </c>
      <c r="F209">
        <f t="shared" si="26"/>
        <v>0.4108275141110791</v>
      </c>
      <c r="G209" s="4">
        <f t="shared" si="27"/>
        <v>0.37639446698227635</v>
      </c>
      <c r="H209" s="4">
        <f t="shared" si="27"/>
        <v>0.44841054042018202</v>
      </c>
      <c r="K209" s="4">
        <v>35.587400000000002</v>
      </c>
      <c r="L209" s="5">
        <v>35.6768</v>
      </c>
      <c r="M209" s="4">
        <f t="shared" si="28"/>
        <v>0.61782434782610807</v>
      </c>
      <c r="N209" s="4">
        <f t="shared" si="29"/>
        <v>0.69477086956523237</v>
      </c>
      <c r="O209">
        <f t="shared" si="30"/>
        <v>0.42924635937771771</v>
      </c>
      <c r="P209" s="4">
        <f t="shared" si="31"/>
        <v>0.38170692476675577</v>
      </c>
      <c r="Q209" s="4">
        <f t="shared" si="31"/>
        <v>0.48270656119642913</v>
      </c>
    </row>
    <row r="210" spans="2:17" x14ac:dyDescent="0.2">
      <c r="B210" s="4">
        <v>35.6492</v>
      </c>
      <c r="C210" s="4">
        <v>35.6768</v>
      </c>
      <c r="D210" s="4">
        <f t="shared" si="24"/>
        <v>0.67530995670997385</v>
      </c>
      <c r="E210" s="4">
        <f t="shared" si="25"/>
        <v>0.6972346320346503</v>
      </c>
      <c r="F210">
        <f t="shared" si="26"/>
        <v>0.47084948917601421</v>
      </c>
      <c r="G210" s="4">
        <f t="shared" si="27"/>
        <v>0.45604353763162675</v>
      </c>
      <c r="H210" s="4">
        <f t="shared" si="27"/>
        <v>0.48613613210849421</v>
      </c>
      <c r="K210" s="4">
        <v>35.6492</v>
      </c>
      <c r="L210" s="5">
        <v>35.688800000000001</v>
      </c>
      <c r="M210" s="4">
        <f t="shared" si="28"/>
        <v>0.67962434782610615</v>
      </c>
      <c r="N210" s="4">
        <f t="shared" si="29"/>
        <v>0.70677086956523283</v>
      </c>
      <c r="O210">
        <f t="shared" si="30"/>
        <v>0.48033869129076129</v>
      </c>
      <c r="P210" s="4">
        <f t="shared" si="31"/>
        <v>0.46188925415806009</v>
      </c>
      <c r="Q210" s="4">
        <f t="shared" si="31"/>
        <v>0.49952506206599534</v>
      </c>
    </row>
    <row r="211" spans="2:17" x14ac:dyDescent="0.2">
      <c r="B211" s="4">
        <v>35.6768</v>
      </c>
      <c r="C211" s="4">
        <v>35.688800000000001</v>
      </c>
      <c r="D211" s="4">
        <f t="shared" si="24"/>
        <v>0.70290995670997347</v>
      </c>
      <c r="E211" s="4">
        <f t="shared" si="25"/>
        <v>0.70923463203465076</v>
      </c>
      <c r="F211">
        <f t="shared" si="26"/>
        <v>0.4985280845006903</v>
      </c>
      <c r="G211" s="4">
        <f t="shared" si="27"/>
        <v>0.4940824072420168</v>
      </c>
      <c r="H211" s="4">
        <f t="shared" si="27"/>
        <v>0.5030137632773265</v>
      </c>
      <c r="K211" s="4">
        <v>35.6768</v>
      </c>
      <c r="L211" s="5">
        <v>35.7455</v>
      </c>
      <c r="M211" s="4">
        <f t="shared" si="28"/>
        <v>0.70722434782610577</v>
      </c>
      <c r="N211" s="4">
        <f t="shared" si="29"/>
        <v>0.76347086956523214</v>
      </c>
      <c r="O211">
        <f t="shared" si="30"/>
        <v>0.53994518781250112</v>
      </c>
      <c r="P211" s="4">
        <f t="shared" si="31"/>
        <v>0.50016627815806058</v>
      </c>
      <c r="Q211" s="4">
        <f t="shared" si="31"/>
        <v>0.58288776867469172</v>
      </c>
    </row>
    <row r="212" spans="2:17" x14ac:dyDescent="0.2">
      <c r="B212" s="4">
        <v>35.688800000000001</v>
      </c>
      <c r="C212" s="4">
        <v>35.7455</v>
      </c>
      <c r="D212" s="4">
        <f t="shared" si="24"/>
        <v>0.71490995670997393</v>
      </c>
      <c r="E212" s="4">
        <f t="shared" si="25"/>
        <v>0.76593463203465006</v>
      </c>
      <c r="F212">
        <f t="shared" si="26"/>
        <v>0.54757429463056151</v>
      </c>
      <c r="G212" s="4">
        <f t="shared" si="27"/>
        <v>0.51109624620305683</v>
      </c>
      <c r="H212" s="4">
        <f t="shared" si="27"/>
        <v>0.58665586055005481</v>
      </c>
      <c r="K212" s="4">
        <v>35.688800000000001</v>
      </c>
      <c r="L212" s="5">
        <v>35.851700000000001</v>
      </c>
      <c r="M212" s="4">
        <f t="shared" si="28"/>
        <v>0.71922434782610623</v>
      </c>
      <c r="N212" s="4">
        <f t="shared" si="29"/>
        <v>0.86967086956523332</v>
      </c>
      <c r="O212">
        <f t="shared" si="30"/>
        <v>0.62548846398641766</v>
      </c>
      <c r="P212" s="4">
        <f t="shared" si="31"/>
        <v>0.51728366250588786</v>
      </c>
      <c r="Q212" s="4">
        <f t="shared" si="31"/>
        <v>0.75632742137034903</v>
      </c>
    </row>
    <row r="213" spans="2:17" x14ac:dyDescent="0.2">
      <c r="B213" s="4">
        <v>35.7455</v>
      </c>
      <c r="C213" s="4">
        <v>35.851700000000001</v>
      </c>
      <c r="D213" s="4">
        <f t="shared" si="24"/>
        <v>0.77160995670997323</v>
      </c>
      <c r="E213" s="4">
        <f t="shared" si="25"/>
        <v>0.87213463203465125</v>
      </c>
      <c r="F213">
        <f t="shared" si="26"/>
        <v>0.67294776566952563</v>
      </c>
      <c r="G213" s="4">
        <f t="shared" si="27"/>
        <v>0.59538192529396672</v>
      </c>
      <c r="H213" s="4">
        <f t="shared" si="27"/>
        <v>0.76061881639421658</v>
      </c>
      <c r="K213" s="4">
        <v>35.7455</v>
      </c>
      <c r="L213" s="5">
        <v>35.879800000000003</v>
      </c>
      <c r="M213" s="4">
        <f t="shared" si="28"/>
        <v>0.77592434782610553</v>
      </c>
      <c r="N213" s="4">
        <f t="shared" si="29"/>
        <v>0.89777086956523533</v>
      </c>
      <c r="O213">
        <f t="shared" si="30"/>
        <v>0.69660227646468087</v>
      </c>
      <c r="P213" s="4">
        <f t="shared" si="31"/>
        <v>0.60205859354936719</v>
      </c>
      <c r="Q213" s="4">
        <f t="shared" si="31"/>
        <v>0.80599253423991879</v>
      </c>
    </row>
    <row r="214" spans="2:17" x14ac:dyDescent="0.2">
      <c r="B214" s="4">
        <v>35.851700000000001</v>
      </c>
      <c r="C214" s="4">
        <v>35.879800000000003</v>
      </c>
      <c r="D214" s="4">
        <f t="shared" si="24"/>
        <v>0.87780995670997441</v>
      </c>
      <c r="E214" s="4">
        <f t="shared" si="25"/>
        <v>0.90023463203465326</v>
      </c>
      <c r="F214">
        <f t="shared" si="26"/>
        <v>0.79023492337515877</v>
      </c>
      <c r="G214" s="4">
        <f t="shared" si="27"/>
        <v>0.77055032009916713</v>
      </c>
      <c r="H214" s="4">
        <f t="shared" si="27"/>
        <v>0.81042239271456751</v>
      </c>
      <c r="K214" s="4">
        <v>35.851700000000001</v>
      </c>
      <c r="L214" s="5">
        <v>35.930399999999999</v>
      </c>
      <c r="M214" s="4">
        <f t="shared" si="28"/>
        <v>0.88212434782610671</v>
      </c>
      <c r="N214" s="4">
        <f t="shared" si="29"/>
        <v>0.94837086956523109</v>
      </c>
      <c r="O214">
        <f t="shared" si="30"/>
        <v>0.83658103481250723</v>
      </c>
      <c r="P214" s="4">
        <f t="shared" si="31"/>
        <v>0.77814336502763415</v>
      </c>
      <c r="Q214" s="4">
        <f t="shared" si="31"/>
        <v>0.89940730623991261</v>
      </c>
    </row>
    <row r="215" spans="2:17" x14ac:dyDescent="0.2">
      <c r="B215" s="4">
        <v>35.879800000000003</v>
      </c>
      <c r="C215" s="4">
        <v>35.930399999999999</v>
      </c>
      <c r="D215" s="4">
        <f t="shared" si="24"/>
        <v>0.90590995670997643</v>
      </c>
      <c r="E215" s="4">
        <f t="shared" si="25"/>
        <v>0.95083463203464902</v>
      </c>
      <c r="F215">
        <f t="shared" si="26"/>
        <v>0.86137056034485526</v>
      </c>
      <c r="G215" s="4">
        <f t="shared" si="27"/>
        <v>0.82067284966627141</v>
      </c>
      <c r="H215" s="4">
        <f t="shared" si="27"/>
        <v>0.90408649747646641</v>
      </c>
      <c r="K215" s="4">
        <v>35.879800000000003</v>
      </c>
      <c r="L215" s="5">
        <v>35.867400000000004</v>
      </c>
      <c r="M215" s="4">
        <f t="shared" si="28"/>
        <v>0.91022434782610873</v>
      </c>
      <c r="N215" s="4">
        <f t="shared" si="29"/>
        <v>0.88537086956523581</v>
      </c>
      <c r="O215">
        <f t="shared" si="30"/>
        <v>0.8058861223342515</v>
      </c>
      <c r="P215" s="4">
        <f t="shared" si="31"/>
        <v>0.82850836337546496</v>
      </c>
      <c r="Q215" s="4">
        <f t="shared" si="31"/>
        <v>0.78388157667470182</v>
      </c>
    </row>
    <row r="216" spans="2:17" x14ac:dyDescent="0.2">
      <c r="B216" s="4">
        <v>35.930399999999999</v>
      </c>
      <c r="C216" s="4">
        <v>35.867400000000004</v>
      </c>
      <c r="D216" s="4">
        <f t="shared" si="24"/>
        <v>0.95650995670997219</v>
      </c>
      <c r="E216" s="4">
        <f t="shared" si="25"/>
        <v>0.88783463203465374</v>
      </c>
      <c r="F216">
        <f t="shared" si="26"/>
        <v>0.84922266545308078</v>
      </c>
      <c r="G216" s="4">
        <f t="shared" si="27"/>
        <v>0.91491129728531284</v>
      </c>
      <c r="H216" s="4">
        <f t="shared" si="27"/>
        <v>0.78825033384010901</v>
      </c>
      <c r="K216" s="4">
        <v>35.930399999999999</v>
      </c>
      <c r="L216" s="5">
        <v>35.8461</v>
      </c>
      <c r="M216" s="4">
        <f t="shared" si="28"/>
        <v>0.96082434782610449</v>
      </c>
      <c r="N216" s="4">
        <f t="shared" si="29"/>
        <v>0.86407086956523216</v>
      </c>
      <c r="O216">
        <f t="shared" si="30"/>
        <v>0.83022032972554916</v>
      </c>
      <c r="P216" s="4">
        <f t="shared" si="31"/>
        <v>0.923183427375459</v>
      </c>
      <c r="Q216" s="4">
        <f t="shared" si="31"/>
        <v>0.74661846763121642</v>
      </c>
    </row>
    <row r="217" spans="2:17" x14ac:dyDescent="0.2">
      <c r="B217" s="4">
        <v>35.867400000000004</v>
      </c>
      <c r="C217" s="4">
        <v>35.8461</v>
      </c>
      <c r="D217" s="4">
        <f t="shared" si="24"/>
        <v>0.8935099567099769</v>
      </c>
      <c r="E217" s="4">
        <f t="shared" si="25"/>
        <v>0.86653463203465009</v>
      </c>
      <c r="F217">
        <f t="shared" si="26"/>
        <v>0.77425732155697602</v>
      </c>
      <c r="G217" s="4">
        <f t="shared" si="27"/>
        <v>0.79836004273986483</v>
      </c>
      <c r="H217" s="4">
        <f t="shared" si="27"/>
        <v>0.75088226851542639</v>
      </c>
      <c r="K217" s="4">
        <v>35.867400000000004</v>
      </c>
      <c r="L217" s="5">
        <v>35.892600000000002</v>
      </c>
      <c r="M217" s="4">
        <f t="shared" si="28"/>
        <v>0.8978243478261092</v>
      </c>
      <c r="N217" s="4">
        <f t="shared" si="29"/>
        <v>0.91057086956523392</v>
      </c>
      <c r="O217">
        <f t="shared" si="30"/>
        <v>0.81753269711685927</v>
      </c>
      <c r="P217" s="4">
        <f t="shared" si="31"/>
        <v>0.8060885595493783</v>
      </c>
      <c r="Q217" s="4">
        <f t="shared" si="31"/>
        <v>0.82913930850078621</v>
      </c>
    </row>
    <row r="218" spans="2:17" x14ac:dyDescent="0.2">
      <c r="B218" s="4">
        <v>35.8461</v>
      </c>
      <c r="C218" s="4">
        <v>35.892600000000002</v>
      </c>
      <c r="D218" s="4">
        <f t="shared" si="24"/>
        <v>0.87220995670997326</v>
      </c>
      <c r="E218" s="4">
        <f t="shared" si="25"/>
        <v>0.91303463203465185</v>
      </c>
      <c r="F218">
        <f t="shared" si="26"/>
        <v>0.79635789688165004</v>
      </c>
      <c r="G218" s="4">
        <f t="shared" si="27"/>
        <v>0.76075020858401343</v>
      </c>
      <c r="H218" s="4">
        <f t="shared" si="27"/>
        <v>0.83363223929465213</v>
      </c>
      <c r="K218" s="4">
        <v>35.8461</v>
      </c>
      <c r="L218" s="5">
        <v>35.905299999999997</v>
      </c>
      <c r="M218" s="4">
        <f t="shared" si="28"/>
        <v>0.87652434782610555</v>
      </c>
      <c r="N218" s="4">
        <f t="shared" si="29"/>
        <v>0.92327086956522919</v>
      </c>
      <c r="O218">
        <f t="shared" si="30"/>
        <v>0.80926939681250387</v>
      </c>
      <c r="P218" s="4">
        <f t="shared" si="31"/>
        <v>0.76829493233197965</v>
      </c>
      <c r="Q218" s="4">
        <f t="shared" si="31"/>
        <v>0.85242909858773441</v>
      </c>
    </row>
    <row r="219" spans="2:17" x14ac:dyDescent="0.2">
      <c r="B219" s="4">
        <v>35.892600000000002</v>
      </c>
      <c r="C219" s="4">
        <v>35.905299999999997</v>
      </c>
      <c r="D219" s="4">
        <f t="shared" si="24"/>
        <v>0.91870995670997502</v>
      </c>
      <c r="E219" s="4">
        <f t="shared" si="25"/>
        <v>0.92573463203464712</v>
      </c>
      <c r="F219">
        <f t="shared" si="26"/>
        <v>0.85048162372147529</v>
      </c>
      <c r="G219" s="4">
        <f t="shared" si="27"/>
        <v>0.84402798455804418</v>
      </c>
      <c r="H219" s="4">
        <f t="shared" si="27"/>
        <v>0.85698460894832351</v>
      </c>
      <c r="K219" s="4">
        <v>35.892600000000002</v>
      </c>
      <c r="L219" s="5">
        <v>35.836500000000001</v>
      </c>
      <c r="M219" s="4">
        <f t="shared" si="28"/>
        <v>0.92302434782610732</v>
      </c>
      <c r="N219" s="4">
        <f t="shared" si="29"/>
        <v>0.85447086956523322</v>
      </c>
      <c r="O219">
        <f t="shared" si="30"/>
        <v>0.78869741711685615</v>
      </c>
      <c r="P219" s="4">
        <f t="shared" si="31"/>
        <v>0.85197394667981075</v>
      </c>
      <c r="Q219" s="4">
        <f t="shared" si="31"/>
        <v>0.73012046693556576</v>
      </c>
    </row>
    <row r="220" spans="2:17" x14ac:dyDescent="0.2">
      <c r="B220" s="4">
        <v>35.905299999999997</v>
      </c>
      <c r="C220" s="4">
        <v>35.836500000000001</v>
      </c>
      <c r="D220" s="4">
        <f t="shared" si="24"/>
        <v>0.93140995670997029</v>
      </c>
      <c r="E220" s="4">
        <f t="shared" si="25"/>
        <v>0.85693463203465114</v>
      </c>
      <c r="F220">
        <f t="shared" si="26"/>
        <v>0.7981574485266687</v>
      </c>
      <c r="G220" s="4">
        <f t="shared" si="27"/>
        <v>0.86752450745846876</v>
      </c>
      <c r="H220" s="4">
        <f t="shared" si="27"/>
        <v>0.73433696358036293</v>
      </c>
      <c r="K220" s="4">
        <v>35.905299999999997</v>
      </c>
      <c r="L220" s="5">
        <v>35.861899999999999</v>
      </c>
      <c r="M220" s="4">
        <f t="shared" si="28"/>
        <v>0.93572434782610259</v>
      </c>
      <c r="N220" s="4">
        <f t="shared" si="29"/>
        <v>0.87987086956523086</v>
      </c>
      <c r="O220">
        <f t="shared" si="30"/>
        <v>0.82331659559511139</v>
      </c>
      <c r="P220" s="4">
        <f t="shared" si="31"/>
        <v>0.87558005511458503</v>
      </c>
      <c r="Q220" s="4">
        <f t="shared" si="31"/>
        <v>0.77417274710947548</v>
      </c>
    </row>
    <row r="221" spans="2:17" x14ac:dyDescent="0.2">
      <c r="B221" s="4">
        <v>35.836500000000001</v>
      </c>
      <c r="C221" s="4">
        <v>35.861899999999999</v>
      </c>
      <c r="D221" s="4">
        <f t="shared" si="24"/>
        <v>0.86260995670997431</v>
      </c>
      <c r="E221" s="4">
        <f t="shared" si="25"/>
        <v>0.88233463203464879</v>
      </c>
      <c r="F221">
        <f t="shared" si="26"/>
        <v>0.76111063874311946</v>
      </c>
      <c r="G221" s="4">
        <f t="shared" si="27"/>
        <v>0.74409593741518376</v>
      </c>
      <c r="H221" s="4">
        <f t="shared" si="27"/>
        <v>0.77851440288771911</v>
      </c>
      <c r="K221" s="4">
        <v>35.836500000000001</v>
      </c>
      <c r="L221" s="5">
        <v>35.9724</v>
      </c>
      <c r="M221" s="4">
        <f t="shared" si="28"/>
        <v>0.86692434782610661</v>
      </c>
      <c r="N221" s="4">
        <f t="shared" si="29"/>
        <v>0.99037086956523268</v>
      </c>
      <c r="O221">
        <f t="shared" si="30"/>
        <v>0.85857662020381342</v>
      </c>
      <c r="P221" s="4">
        <f t="shared" si="31"/>
        <v>0.75155782485372025</v>
      </c>
      <c r="Q221" s="4">
        <f t="shared" si="31"/>
        <v>0.98083445928339508</v>
      </c>
    </row>
    <row r="222" spans="2:17" x14ac:dyDescent="0.2">
      <c r="B222" s="4">
        <v>35.861899999999999</v>
      </c>
      <c r="C222" s="4">
        <v>35.9724</v>
      </c>
      <c r="D222" s="4">
        <f t="shared" si="24"/>
        <v>0.88800995670997196</v>
      </c>
      <c r="E222" s="4">
        <f t="shared" si="25"/>
        <v>0.99283463203465061</v>
      </c>
      <c r="F222">
        <f t="shared" si="26"/>
        <v>0.881647038613251</v>
      </c>
      <c r="G222" s="4">
        <f t="shared" si="27"/>
        <v>0.78856168321604625</v>
      </c>
      <c r="H222" s="4">
        <f t="shared" si="27"/>
        <v>0.98572060656738003</v>
      </c>
      <c r="K222" s="4">
        <v>35.861899999999999</v>
      </c>
      <c r="L222" s="5">
        <v>36.058399999999999</v>
      </c>
      <c r="M222" s="4">
        <f t="shared" si="28"/>
        <v>0.89232434782610426</v>
      </c>
      <c r="N222" s="4">
        <f t="shared" si="29"/>
        <v>1.0763708695652312</v>
      </c>
      <c r="O222">
        <f t="shared" si="30"/>
        <v>0.96047193420381172</v>
      </c>
      <c r="P222" s="4">
        <f t="shared" si="31"/>
        <v>0.79624274172328224</v>
      </c>
      <c r="Q222" s="4">
        <f t="shared" si="31"/>
        <v>1.1585742488486119</v>
      </c>
    </row>
    <row r="223" spans="2:17" x14ac:dyDescent="0.2">
      <c r="B223" s="4">
        <v>35.9724</v>
      </c>
      <c r="C223" s="4">
        <v>36.058399999999999</v>
      </c>
      <c r="D223" s="4">
        <f t="shared" si="24"/>
        <v>0.99850995670997378</v>
      </c>
      <c r="E223" s="4">
        <f t="shared" si="25"/>
        <v>1.0788346320346491</v>
      </c>
      <c r="F223">
        <f t="shared" si="26"/>
        <v>1.0772271217301379</v>
      </c>
      <c r="G223" s="4">
        <f t="shared" si="27"/>
        <v>0.99702213364895376</v>
      </c>
      <c r="H223" s="4">
        <f t="shared" si="27"/>
        <v>1.1638841632773369</v>
      </c>
      <c r="K223" s="4">
        <v>35.9724</v>
      </c>
      <c r="L223" s="5">
        <v>36.089500000000001</v>
      </c>
      <c r="M223" s="4">
        <f t="shared" si="28"/>
        <v>1.0028243478261061</v>
      </c>
      <c r="N223" s="4">
        <f t="shared" si="29"/>
        <v>1.1074708695652333</v>
      </c>
      <c r="O223">
        <f t="shared" si="30"/>
        <v>1.1105987525081658</v>
      </c>
      <c r="P223" s="4">
        <f t="shared" si="31"/>
        <v>1.0056566725928551</v>
      </c>
      <c r="Q223" s="4">
        <f t="shared" si="31"/>
        <v>1.226491726935574</v>
      </c>
    </row>
    <row r="224" spans="2:17" x14ac:dyDescent="0.2">
      <c r="B224" s="4">
        <v>36.058399999999999</v>
      </c>
      <c r="C224" s="4">
        <v>36.089500000000001</v>
      </c>
      <c r="D224" s="4">
        <f t="shared" si="24"/>
        <v>1.0845099567099723</v>
      </c>
      <c r="E224" s="4">
        <f t="shared" si="25"/>
        <v>1.1099346320346513</v>
      </c>
      <c r="F224">
        <f t="shared" si="26"/>
        <v>1.2037351597387986</v>
      </c>
      <c r="G224" s="4">
        <f t="shared" si="27"/>
        <v>1.1761618462030661</v>
      </c>
      <c r="H224" s="4">
        <f t="shared" si="27"/>
        <v>1.2319548873898967</v>
      </c>
      <c r="K224" s="4">
        <v>36.058399999999999</v>
      </c>
      <c r="L224" s="5">
        <v>36.149799999999999</v>
      </c>
      <c r="M224" s="4">
        <f t="shared" si="28"/>
        <v>1.0888243478261046</v>
      </c>
      <c r="N224" s="4">
        <f t="shared" si="29"/>
        <v>1.1677708695652314</v>
      </c>
      <c r="O224">
        <f t="shared" si="30"/>
        <v>1.271497355464686</v>
      </c>
      <c r="P224" s="4">
        <f t="shared" si="31"/>
        <v>1.1855384604189421</v>
      </c>
      <c r="Q224" s="4">
        <f t="shared" si="31"/>
        <v>1.3636888038051365</v>
      </c>
    </row>
    <row r="225" spans="2:17" x14ac:dyDescent="0.2">
      <c r="B225" s="4">
        <v>36.089500000000001</v>
      </c>
      <c r="C225" s="4">
        <v>36.149799999999999</v>
      </c>
      <c r="D225" s="4">
        <f t="shared" si="24"/>
        <v>1.1156099567099744</v>
      </c>
      <c r="E225" s="4">
        <f t="shared" si="25"/>
        <v>1.1702346320346493</v>
      </c>
      <c r="F225">
        <f t="shared" si="26"/>
        <v>1.305525407184688</v>
      </c>
      <c r="G225" s="4">
        <f t="shared" si="27"/>
        <v>1.2445855755104309</v>
      </c>
      <c r="H225" s="4">
        <f t="shared" si="27"/>
        <v>1.3694490940132711</v>
      </c>
      <c r="K225" s="4">
        <v>36.089500000000001</v>
      </c>
      <c r="L225" s="5">
        <v>36.086399999999998</v>
      </c>
      <c r="M225" s="4">
        <f t="shared" si="28"/>
        <v>1.1199243478261067</v>
      </c>
      <c r="N225" s="4">
        <f t="shared" si="29"/>
        <v>1.1043708695652299</v>
      </c>
      <c r="O225">
        <f t="shared" si="30"/>
        <v>1.2368118258559904</v>
      </c>
      <c r="P225" s="4">
        <f t="shared" si="31"/>
        <v>1.2542305448537305</v>
      </c>
      <c r="Q225" s="4">
        <f t="shared" si="31"/>
        <v>1.2196350175442621</v>
      </c>
    </row>
    <row r="226" spans="2:17" x14ac:dyDescent="0.2">
      <c r="B226" s="4">
        <v>36.149799999999999</v>
      </c>
      <c r="C226" s="4">
        <v>36.086399999999998</v>
      </c>
      <c r="D226" s="4">
        <f t="shared" si="24"/>
        <v>1.1759099567099724</v>
      </c>
      <c r="E226" s="4">
        <f t="shared" si="25"/>
        <v>1.1068346320346478</v>
      </c>
      <c r="F226">
        <f t="shared" si="26"/>
        <v>1.301537864240961</v>
      </c>
      <c r="G226" s="4">
        <f t="shared" si="27"/>
        <v>1.3827642262896493</v>
      </c>
      <c r="H226" s="4">
        <f t="shared" si="27"/>
        <v>1.2250829026712742</v>
      </c>
      <c r="K226" s="4">
        <v>36.149799999999999</v>
      </c>
      <c r="L226" s="5">
        <v>36.087400000000002</v>
      </c>
      <c r="M226" s="4">
        <f t="shared" si="28"/>
        <v>1.1802243478261047</v>
      </c>
      <c r="N226" s="4">
        <f t="shared" si="29"/>
        <v>1.1053708695652347</v>
      </c>
      <c r="O226">
        <f t="shared" si="30"/>
        <v>1.3045856136386034</v>
      </c>
      <c r="P226" s="4">
        <f t="shared" si="31"/>
        <v>1.3929295112015543</v>
      </c>
      <c r="Q226" s="4">
        <f t="shared" si="31"/>
        <v>1.221844759283403</v>
      </c>
    </row>
    <row r="227" spans="2:17" x14ac:dyDescent="0.2">
      <c r="B227" s="4">
        <v>36.086399999999998</v>
      </c>
      <c r="C227" s="4">
        <v>36.087400000000002</v>
      </c>
      <c r="D227" s="4">
        <f t="shared" si="24"/>
        <v>1.112509956709971</v>
      </c>
      <c r="E227" s="4">
        <f t="shared" si="25"/>
        <v>1.1078346320346526</v>
      </c>
      <c r="F227">
        <f t="shared" si="26"/>
        <v>1.232477058526678</v>
      </c>
      <c r="G227" s="4">
        <f t="shared" si="27"/>
        <v>1.2376784037788215</v>
      </c>
      <c r="H227" s="4">
        <f t="shared" si="27"/>
        <v>1.227297571935354</v>
      </c>
      <c r="K227" s="4">
        <v>36.086399999999998</v>
      </c>
      <c r="L227" s="5">
        <v>36.0244</v>
      </c>
      <c r="M227" s="4">
        <f t="shared" si="28"/>
        <v>1.1168243478261033</v>
      </c>
      <c r="N227" s="4">
        <f t="shared" si="29"/>
        <v>1.0423708695652323</v>
      </c>
      <c r="O227">
        <f t="shared" si="30"/>
        <v>1.1641451665951188</v>
      </c>
      <c r="P227" s="4">
        <f t="shared" si="31"/>
        <v>1.247296623897201</v>
      </c>
      <c r="Q227" s="4">
        <f t="shared" si="31"/>
        <v>1.0865370297181784</v>
      </c>
    </row>
    <row r="228" spans="2:17" x14ac:dyDescent="0.2">
      <c r="B228" s="4">
        <v>36.087400000000002</v>
      </c>
      <c r="C228" s="4">
        <v>36.0244</v>
      </c>
      <c r="D228" s="4">
        <f t="shared" si="24"/>
        <v>1.1135099567099758</v>
      </c>
      <c r="E228" s="4">
        <f t="shared" si="25"/>
        <v>1.0448346320346502</v>
      </c>
      <c r="F228">
        <f t="shared" si="26"/>
        <v>1.1634337658859868</v>
      </c>
      <c r="G228" s="4">
        <f t="shared" si="27"/>
        <v>1.2399044236922521</v>
      </c>
      <c r="H228" s="4">
        <f t="shared" si="27"/>
        <v>1.0916794082989829</v>
      </c>
      <c r="K228" s="4">
        <v>36.087400000000002</v>
      </c>
      <c r="L228" s="5">
        <v>36.038899999999998</v>
      </c>
      <c r="M228" s="4">
        <f t="shared" si="28"/>
        <v>1.1178243478261081</v>
      </c>
      <c r="N228" s="4">
        <f t="shared" si="29"/>
        <v>1.0568708695652305</v>
      </c>
      <c r="O228">
        <f t="shared" si="30"/>
        <v>1.1813959905081655</v>
      </c>
      <c r="P228" s="4">
        <f t="shared" si="31"/>
        <v>1.2495312725928638</v>
      </c>
      <c r="Q228" s="4">
        <f t="shared" si="31"/>
        <v>1.1169760349355664</v>
      </c>
    </row>
    <row r="229" spans="2:17" x14ac:dyDescent="0.2">
      <c r="B229" s="4">
        <v>36.0244</v>
      </c>
      <c r="C229" s="4">
        <v>36.038899999999998</v>
      </c>
      <c r="D229" s="4">
        <f t="shared" si="24"/>
        <v>1.0505099567099734</v>
      </c>
      <c r="E229" s="4">
        <f t="shared" si="25"/>
        <v>1.0593346320346484</v>
      </c>
      <c r="F229">
        <f t="shared" si="26"/>
        <v>1.112841578440094</v>
      </c>
      <c r="G229" s="4">
        <f t="shared" si="27"/>
        <v>1.1035711691467902</v>
      </c>
      <c r="H229" s="4">
        <f t="shared" si="27"/>
        <v>1.1221898626279838</v>
      </c>
      <c r="K229" s="4">
        <v>36.0244</v>
      </c>
      <c r="L229" s="5">
        <v>36.005499999999998</v>
      </c>
      <c r="M229" s="4">
        <f t="shared" si="28"/>
        <v>1.0548243478261057</v>
      </c>
      <c r="N229" s="4">
        <f t="shared" si="29"/>
        <v>1.0234708695652301</v>
      </c>
      <c r="O229">
        <f t="shared" si="30"/>
        <v>1.0795819925081611</v>
      </c>
      <c r="P229" s="4">
        <f t="shared" si="31"/>
        <v>1.1126544047667692</v>
      </c>
      <c r="Q229" s="4">
        <f t="shared" si="31"/>
        <v>1.0474926208486084</v>
      </c>
    </row>
    <row r="230" spans="2:17" x14ac:dyDescent="0.2">
      <c r="B230" s="4">
        <v>36.038899999999998</v>
      </c>
      <c r="C230" s="4">
        <v>36.005499999999998</v>
      </c>
      <c r="D230" s="4">
        <f t="shared" si="24"/>
        <v>1.0650099567099716</v>
      </c>
      <c r="E230" s="4">
        <f t="shared" si="25"/>
        <v>1.0259346320346481</v>
      </c>
      <c r="F230">
        <f t="shared" si="26"/>
        <v>1.0926305980504811</v>
      </c>
      <c r="G230" s="4">
        <f t="shared" si="27"/>
        <v>1.1342462078913755</v>
      </c>
      <c r="H230" s="4">
        <f t="shared" si="27"/>
        <v>1.0525418692080688</v>
      </c>
      <c r="K230" s="4">
        <v>36.038899999999998</v>
      </c>
      <c r="L230" s="5">
        <v>35.913600000000002</v>
      </c>
      <c r="M230" s="4">
        <f t="shared" si="28"/>
        <v>1.0693243478261039</v>
      </c>
      <c r="N230" s="4">
        <f t="shared" si="29"/>
        <v>0.93157086956523472</v>
      </c>
      <c r="O230">
        <f t="shared" si="30"/>
        <v>0.99615141255164108</v>
      </c>
      <c r="P230" s="4">
        <f t="shared" si="31"/>
        <v>1.1434545608537223</v>
      </c>
      <c r="Q230" s="4">
        <f t="shared" si="31"/>
        <v>0.86782428502252751</v>
      </c>
    </row>
    <row r="231" spans="2:17" x14ac:dyDescent="0.2">
      <c r="B231" s="4">
        <v>36.005499999999998</v>
      </c>
      <c r="C231" s="4">
        <v>35.913600000000002</v>
      </c>
      <c r="D231" s="4">
        <f t="shared" si="24"/>
        <v>1.0316099567099712</v>
      </c>
      <c r="E231" s="4">
        <f t="shared" si="25"/>
        <v>0.93403463203465265</v>
      </c>
      <c r="F231">
        <f t="shared" si="26"/>
        <v>0.96355942631888192</v>
      </c>
      <c r="G231" s="4">
        <f t="shared" si="27"/>
        <v>1.0642191027831487</v>
      </c>
      <c r="H231" s="4">
        <f t="shared" si="27"/>
        <v>0.87242069384010901</v>
      </c>
      <c r="K231" s="4">
        <v>36.005499999999998</v>
      </c>
      <c r="L231" s="5">
        <v>35.892499999999998</v>
      </c>
      <c r="M231" s="4">
        <f t="shared" si="28"/>
        <v>1.0359243478261035</v>
      </c>
      <c r="N231" s="4">
        <f t="shared" si="29"/>
        <v>0.9104708695652306</v>
      </c>
      <c r="O231">
        <f t="shared" si="30"/>
        <v>0.94317894176902695</v>
      </c>
      <c r="P231" s="4">
        <f t="shared" si="31"/>
        <v>1.073139254418938</v>
      </c>
      <c r="Q231" s="4">
        <f t="shared" si="31"/>
        <v>0.82895720432686715</v>
      </c>
    </row>
    <row r="232" spans="2:17" x14ac:dyDescent="0.2">
      <c r="B232" s="4">
        <v>35.913600000000002</v>
      </c>
      <c r="C232" s="4">
        <v>35.892499999999998</v>
      </c>
      <c r="D232" s="4">
        <f t="shared" si="24"/>
        <v>0.93970995670997581</v>
      </c>
      <c r="E232" s="4">
        <f t="shared" si="25"/>
        <v>0.91293463203464853</v>
      </c>
      <c r="F232">
        <f t="shared" si="26"/>
        <v>0.85789376354831726</v>
      </c>
      <c r="G232" s="4">
        <f t="shared" si="27"/>
        <v>0.88305480273986459</v>
      </c>
      <c r="H232" s="4">
        <f t="shared" si="27"/>
        <v>0.83344964236823915</v>
      </c>
      <c r="K232" s="4">
        <v>35.913600000000002</v>
      </c>
      <c r="L232" s="5">
        <v>35.966200000000001</v>
      </c>
      <c r="M232" s="4">
        <f t="shared" si="28"/>
        <v>0.94402434782610811</v>
      </c>
      <c r="N232" s="4">
        <f t="shared" si="29"/>
        <v>0.98417086956523292</v>
      </c>
      <c r="O232">
        <f t="shared" si="30"/>
        <v>0.92908126329077267</v>
      </c>
      <c r="P232" s="4">
        <f t="shared" si="31"/>
        <v>0.89118196928850879</v>
      </c>
      <c r="Q232" s="4">
        <f t="shared" si="31"/>
        <v>0.96859230050078671</v>
      </c>
    </row>
    <row r="233" spans="2:17" x14ac:dyDescent="0.2">
      <c r="B233" s="4">
        <v>35.892499999999998</v>
      </c>
      <c r="C233" s="4">
        <v>35.966200000000001</v>
      </c>
      <c r="D233" s="4">
        <f t="shared" si="24"/>
        <v>0.9186099567099717</v>
      </c>
      <c r="E233" s="4">
        <f t="shared" si="25"/>
        <v>0.98663463203465085</v>
      </c>
      <c r="F233">
        <f t="shared" si="26"/>
        <v>0.90633239662190945</v>
      </c>
      <c r="G233" s="4">
        <f t="shared" si="27"/>
        <v>0.84384425256669604</v>
      </c>
      <c r="H233" s="4">
        <f t="shared" si="27"/>
        <v>0.9734478971301509</v>
      </c>
      <c r="K233" s="4">
        <v>35.892499999999998</v>
      </c>
      <c r="L233" s="5">
        <v>35.797199999999997</v>
      </c>
      <c r="M233" s="4">
        <f t="shared" si="28"/>
        <v>0.922924347826104</v>
      </c>
      <c r="N233" s="4">
        <f t="shared" si="29"/>
        <v>0.81517086956522888</v>
      </c>
      <c r="O233">
        <f t="shared" si="30"/>
        <v>0.75234104316032691</v>
      </c>
      <c r="P233" s="4">
        <f t="shared" si="31"/>
        <v>0.8517893518102394</v>
      </c>
      <c r="Q233" s="4">
        <f t="shared" si="31"/>
        <v>0.66450354658773136</v>
      </c>
    </row>
    <row r="234" spans="2:17" x14ac:dyDescent="0.2">
      <c r="B234" s="4">
        <v>35.966200000000001</v>
      </c>
      <c r="C234" s="4">
        <v>35.797199999999997</v>
      </c>
      <c r="D234" s="4">
        <f t="shared" si="24"/>
        <v>0.99230995670997402</v>
      </c>
      <c r="E234" s="4">
        <f t="shared" si="25"/>
        <v>0.81763463203464681</v>
      </c>
      <c r="F234">
        <f t="shared" si="26"/>
        <v>0.81134698631887592</v>
      </c>
      <c r="G234" s="4">
        <f t="shared" si="27"/>
        <v>0.98467905018575053</v>
      </c>
      <c r="H234" s="4">
        <f t="shared" si="27"/>
        <v>0.66852639150243232</v>
      </c>
      <c r="K234" s="4"/>
      <c r="L234" s="5"/>
      <c r="M234" s="4"/>
      <c r="N234" s="4"/>
      <c r="P234" s="4"/>
      <c r="Q234" s="4"/>
    </row>
    <row r="235" spans="2:17" x14ac:dyDescent="0.2">
      <c r="B235" s="4"/>
      <c r="C235" s="4"/>
      <c r="D235" s="4"/>
      <c r="E235" s="4"/>
      <c r="G235" s="4"/>
      <c r="H235" s="4"/>
      <c r="K235" s="4"/>
      <c r="L235" s="5"/>
      <c r="M235" s="4"/>
      <c r="N235" s="4"/>
      <c r="P235" s="4"/>
      <c r="Q235" s="4"/>
    </row>
    <row r="236" spans="2:17" x14ac:dyDescent="0.2">
      <c r="B236" s="4"/>
      <c r="C236" s="4"/>
      <c r="D236" s="4"/>
      <c r="E236" s="4"/>
      <c r="G236" s="4"/>
      <c r="H236" s="4"/>
      <c r="K236" s="4"/>
      <c r="L236" s="5"/>
      <c r="M236" s="4"/>
      <c r="N236" s="4"/>
      <c r="P236" s="4"/>
      <c r="Q236" s="4"/>
    </row>
    <row r="237" spans="2:17" x14ac:dyDescent="0.2">
      <c r="B237" s="4"/>
      <c r="C237" s="4"/>
      <c r="D237" s="4"/>
      <c r="E237" s="4"/>
      <c r="G237" s="4"/>
      <c r="H237" s="4"/>
      <c r="K237" s="4"/>
      <c r="L237" s="5"/>
      <c r="M237" s="4"/>
      <c r="N237" s="4"/>
      <c r="P237" s="4"/>
      <c r="Q237" s="4"/>
    </row>
    <row r="238" spans="2:17" x14ac:dyDescent="0.2">
      <c r="B238" s="4"/>
      <c r="C238" s="4"/>
      <c r="D238" s="4"/>
      <c r="E238" s="4"/>
      <c r="G238" s="4"/>
      <c r="H238" s="4"/>
      <c r="K238" s="4"/>
      <c r="L238" s="5"/>
      <c r="M238" s="4"/>
      <c r="N238" s="4"/>
      <c r="P238" s="4"/>
      <c r="Q238" s="4"/>
    </row>
    <row r="239" spans="2:17" x14ac:dyDescent="0.2">
      <c r="B239" s="4"/>
      <c r="C239" s="4"/>
      <c r="D239" s="4"/>
      <c r="E239" s="4"/>
      <c r="G239" s="4"/>
      <c r="H239" s="4"/>
      <c r="K239" s="4"/>
      <c r="L239" s="5"/>
      <c r="M239" s="4"/>
      <c r="N239" s="4"/>
      <c r="P239" s="4"/>
      <c r="Q239" s="4"/>
    </row>
    <row r="240" spans="2:17" x14ac:dyDescent="0.2">
      <c r="B240" s="4"/>
      <c r="C240" s="4"/>
      <c r="D240" s="4"/>
      <c r="E240" s="4"/>
      <c r="G240" s="4"/>
      <c r="H240" s="4"/>
      <c r="K240" s="4"/>
      <c r="L240" s="5"/>
      <c r="M240" s="4"/>
      <c r="N240" s="4"/>
      <c r="P240" s="4"/>
      <c r="Q240" s="4"/>
    </row>
    <row r="241" spans="1:17" x14ac:dyDescent="0.2">
      <c r="B241" s="4"/>
      <c r="C241" s="4"/>
      <c r="D241" s="4"/>
      <c r="E241" s="4"/>
      <c r="G241" s="4"/>
      <c r="H241" s="4"/>
      <c r="K241" s="4"/>
      <c r="L241" s="5"/>
      <c r="M241" s="4"/>
      <c r="N241" s="4"/>
      <c r="P241" s="4"/>
      <c r="Q241" s="4"/>
    </row>
    <row r="242" spans="1:17" x14ac:dyDescent="0.2">
      <c r="B242" s="4"/>
      <c r="C242" s="4"/>
      <c r="D242" s="4"/>
      <c r="E242" s="4"/>
      <c r="G242" s="4"/>
      <c r="H242" s="4"/>
      <c r="K242" s="4"/>
      <c r="L242" s="5"/>
      <c r="M242" s="4"/>
      <c r="N242" s="4"/>
      <c r="P242" s="4"/>
      <c r="Q242" s="4"/>
    </row>
    <row r="243" spans="1:17" x14ac:dyDescent="0.2">
      <c r="B243" s="4"/>
      <c r="C243" s="4"/>
      <c r="D243" s="4"/>
      <c r="E243" s="4"/>
      <c r="G243" s="4"/>
      <c r="H243" s="4"/>
      <c r="K243" s="4"/>
      <c r="L243" s="5"/>
      <c r="M243" s="4"/>
      <c r="N243" s="4"/>
      <c r="P243" s="4"/>
      <c r="Q243" s="4"/>
    </row>
    <row r="244" spans="1:17" x14ac:dyDescent="0.2">
      <c r="B244" s="4"/>
      <c r="C244" s="4"/>
      <c r="D244" s="4"/>
      <c r="E244" s="4"/>
      <c r="G244" s="4"/>
      <c r="H244" s="4"/>
      <c r="K244" s="4"/>
      <c r="L244" s="5"/>
      <c r="M244" s="4"/>
      <c r="N244" s="4"/>
      <c r="P244" s="4"/>
      <c r="Q244" s="4"/>
    </row>
    <row r="245" spans="1:17" x14ac:dyDescent="0.2">
      <c r="B245" s="4"/>
      <c r="C245" s="4"/>
      <c r="D245" s="4"/>
      <c r="E245" s="4"/>
      <c r="G245" s="4"/>
      <c r="H245" s="4"/>
      <c r="K245" s="4"/>
      <c r="L245" s="5"/>
      <c r="M245" s="4"/>
      <c r="N245" s="4"/>
      <c r="P245" s="4"/>
      <c r="Q245" s="4"/>
    </row>
    <row r="246" spans="1:17" x14ac:dyDescent="0.2">
      <c r="B246" s="4"/>
      <c r="C246" s="4"/>
      <c r="D246" s="4"/>
      <c r="E246" s="4"/>
      <c r="G246" s="4"/>
      <c r="H246" s="4"/>
      <c r="K246" s="4"/>
      <c r="L246" s="5"/>
      <c r="M246" s="4"/>
      <c r="N246" s="4"/>
      <c r="P246" s="4"/>
      <c r="Q246" s="4"/>
    </row>
    <row r="247" spans="1:17" x14ac:dyDescent="0.2">
      <c r="B247" s="4"/>
      <c r="C247" s="4"/>
      <c r="D247" s="4"/>
      <c r="E247" s="4"/>
      <c r="G247" s="4"/>
      <c r="H247" s="4"/>
      <c r="K247" s="4"/>
      <c r="L247" s="5"/>
      <c r="M247" s="4"/>
      <c r="N247" s="4"/>
      <c r="P247" s="4"/>
      <c r="Q247" s="4"/>
    </row>
    <row r="248" spans="1:17" x14ac:dyDescent="0.2">
      <c r="B248" s="4"/>
      <c r="C248" s="4"/>
      <c r="D248" s="4"/>
      <c r="E248" s="4"/>
      <c r="G248" s="4"/>
      <c r="H248" s="4"/>
      <c r="K248" s="4"/>
      <c r="L248" s="5"/>
      <c r="M248" s="4"/>
      <c r="N248" s="4"/>
      <c r="P248" s="4"/>
      <c r="Q248" s="4"/>
    </row>
    <row r="249" spans="1:17" x14ac:dyDescent="0.2">
      <c r="B249" s="4"/>
      <c r="C249" s="4"/>
      <c r="D249" s="4"/>
      <c r="E249" s="4"/>
      <c r="G249" s="4"/>
      <c r="H249" s="4"/>
      <c r="K249" s="4"/>
      <c r="L249" s="5"/>
      <c r="M249" s="4"/>
      <c r="N249" s="4"/>
      <c r="P249" s="4"/>
      <c r="Q249" s="4"/>
    </row>
    <row r="250" spans="1:17" x14ac:dyDescent="0.2">
      <c r="B250" s="4"/>
      <c r="C250" s="4"/>
      <c r="D250" s="4"/>
      <c r="E250" s="4"/>
      <c r="G250" s="4"/>
      <c r="H250" s="4"/>
      <c r="K250" s="4"/>
      <c r="L250" s="4"/>
      <c r="M250" s="4"/>
      <c r="N250" s="4"/>
      <c r="P250" s="4"/>
      <c r="Q250" s="4"/>
    </row>
    <row r="251" spans="1:17" x14ac:dyDescent="0.2">
      <c r="B251" s="4"/>
      <c r="C251" s="4"/>
      <c r="D251" s="4"/>
      <c r="E251" s="4"/>
      <c r="G251" s="4"/>
      <c r="H251" s="4"/>
      <c r="K251" s="4"/>
      <c r="L251" s="4"/>
      <c r="M251" s="4"/>
      <c r="N251" s="4"/>
      <c r="P251" s="4"/>
      <c r="Q251" s="4"/>
    </row>
    <row r="252" spans="1:17" x14ac:dyDescent="0.2">
      <c r="B252" s="4"/>
      <c r="C252" s="4"/>
      <c r="D252" s="4"/>
      <c r="E252" s="4"/>
      <c r="G252" s="4"/>
      <c r="H252" s="4"/>
      <c r="K252" s="4"/>
      <c r="L252" s="4"/>
      <c r="M252" s="4"/>
      <c r="N252" s="4"/>
      <c r="P252" s="4"/>
      <c r="Q252" s="4"/>
    </row>
    <row r="253" spans="1:17" x14ac:dyDescent="0.2">
      <c r="A253" t="s">
        <v>16</v>
      </c>
      <c r="B253" s="4">
        <f>AVERAGE(B4:B251)</f>
        <v>34.973890043290027</v>
      </c>
      <c r="C253">
        <f>AVERAGE(C4:C252)</f>
        <v>34.97956536796535</v>
      </c>
      <c r="D253" s="4"/>
      <c r="J253" t="s">
        <v>16</v>
      </c>
      <c r="K253" s="4">
        <f>AVERAGE(K4:K251)</f>
        <v>34.969575652173894</v>
      </c>
      <c r="L253" s="4">
        <f>AVERAGE(L4:L252)</f>
        <v>34.982029130434768</v>
      </c>
      <c r="M253" s="4"/>
    </row>
    <row r="254" spans="1:17" x14ac:dyDescent="0.2">
      <c r="B254" s="4"/>
      <c r="K254" s="4"/>
    </row>
    <row r="255" spans="1:17" x14ac:dyDescent="0.2">
      <c r="A255" t="s">
        <v>17</v>
      </c>
      <c r="D255" s="4"/>
      <c r="E255" s="4"/>
      <c r="F255" s="4">
        <f>SUM(F4:F251)</f>
        <v>45.80902009034633</v>
      </c>
      <c r="G255" s="4">
        <f>SUM(G4:G252)</f>
        <v>46.075373587099577</v>
      </c>
      <c r="H255" s="4">
        <f>SUM(H4:H252)</f>
        <v>46.507930942943709</v>
      </c>
      <c r="J255" t="s">
        <v>17</v>
      </c>
      <c r="M255" s="4"/>
      <c r="N255" s="4"/>
      <c r="O255" s="4">
        <f>SUM(O4:O251)</f>
        <v>44.646962973130449</v>
      </c>
      <c r="P255" s="4">
        <f>SUM(P4:P252)</f>
        <v>45.086413323652181</v>
      </c>
      <c r="Q255" s="4">
        <f>SUM(Q4:Q252)</f>
        <v>46.185425174826108</v>
      </c>
    </row>
    <row r="256" spans="1:17" x14ac:dyDescent="0.2">
      <c r="A256" t="s">
        <v>18</v>
      </c>
      <c r="F256" s="4">
        <f>F255</f>
        <v>45.80902009034633</v>
      </c>
      <c r="J256" t="s">
        <v>18</v>
      </c>
      <c r="O256" s="4">
        <f>O255</f>
        <v>44.646962973130449</v>
      </c>
    </row>
    <row r="257" spans="1:17" x14ac:dyDescent="0.2">
      <c r="A257" t="s">
        <v>19</v>
      </c>
      <c r="H257">
        <f>(G255*H255)^0.5</f>
        <v>46.291147025745211</v>
      </c>
      <c r="J257" t="s">
        <v>19</v>
      </c>
      <c r="Q257">
        <f>(P255*Q255)^0.5</f>
        <v>45.632610805878954</v>
      </c>
    </row>
    <row r="258" spans="1:17" s="8" customFormat="1" x14ac:dyDescent="0.2">
      <c r="A258" s="7" t="s">
        <v>20</v>
      </c>
      <c r="B258" s="7"/>
      <c r="C258" s="7"/>
      <c r="D258" s="7"/>
      <c r="E258" s="7"/>
      <c r="F258" s="7"/>
      <c r="G258" s="7"/>
      <c r="H258" s="7">
        <f>F256/H257</f>
        <v>0.98958489978373743</v>
      </c>
      <c r="J258" s="7" t="s">
        <v>21</v>
      </c>
      <c r="K258" s="7"/>
      <c r="L258" s="7"/>
      <c r="M258" s="7"/>
      <c r="N258" s="7"/>
      <c r="O258" s="7"/>
      <c r="P258" s="7"/>
      <c r="Q258" s="7">
        <f>O256/Q257</f>
        <v>0.9784003629127983</v>
      </c>
    </row>
    <row r="263" spans="1:17" x14ac:dyDescent="0.2">
      <c r="J263" t="s">
        <v>24</v>
      </c>
    </row>
    <row r="264" spans="1:17" x14ac:dyDescent="0.2">
      <c r="J264" s="6" t="s">
        <v>20</v>
      </c>
      <c r="K264" s="6">
        <f>H258</f>
        <v>0.98958489978373743</v>
      </c>
    </row>
    <row r="265" spans="1:17" x14ac:dyDescent="0.2">
      <c r="J265" s="6" t="s">
        <v>21</v>
      </c>
      <c r="K265" s="6">
        <f>Q258</f>
        <v>0.9784003629127983</v>
      </c>
    </row>
    <row r="266" spans="1:17" x14ac:dyDescent="0.2">
      <c r="J266" s="6" t="s">
        <v>22</v>
      </c>
    </row>
    <row r="267" spans="1:17" x14ac:dyDescent="0.2">
      <c r="J267" t="s">
        <v>23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2017-09-27T14:13:08Z</dcterms:created>
  <dcterms:modified xsi:type="dcterms:W3CDTF">2017-09-28T01:34:24Z</dcterms:modified>
</cp:coreProperties>
</file>