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75" windowHeight="11955" activeTab="1"/>
  </bookViews>
  <sheets>
    <sheet name="сопоставление" sheetId="1" r:id="rId1"/>
    <sheet name="лист 3" sheetId="3" r:id="rId2"/>
  </sheets>
  <calcPr calcId="144525"/>
</workbook>
</file>

<file path=xl/calcChain.xml><?xml version="1.0" encoding="utf-8"?>
<calcChain xmlns="http://schemas.openxmlformats.org/spreadsheetml/2006/main">
  <c r="A3" i="3" l="1"/>
  <c r="A4" i="3"/>
  <c r="A2" i="3"/>
  <c r="B3" i="3"/>
  <c r="B4" i="3"/>
  <c r="B2" i="3"/>
</calcChain>
</file>

<file path=xl/sharedStrings.xml><?xml version="1.0" encoding="utf-8"?>
<sst xmlns="http://schemas.openxmlformats.org/spreadsheetml/2006/main" count="20" uniqueCount="12">
  <si>
    <t>162 020</t>
  </si>
  <si>
    <t>293 023</t>
  </si>
  <si>
    <t>607 220</t>
  </si>
  <si>
    <t>Приятель / ООО Апельсин</t>
  </si>
  <si>
    <t>Москвичка / ИП Арчаков С.М.б</t>
  </si>
  <si>
    <t>ИП Алексеев А.Ю.</t>
  </si>
  <si>
    <t>Апельсин</t>
  </si>
  <si>
    <t>Арчаков С.М.б</t>
  </si>
  <si>
    <t>Апельсин (Пенза, Пушанина, 8)</t>
  </si>
  <si>
    <t>Алексеев А.Ю.</t>
  </si>
  <si>
    <t>ВПР</t>
  </si>
  <si>
    <t>ИНДЕКС+ПОИСКПОЗ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</si>
</sst>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0" fillId="2" borderId="0" xfId="0" applyFill="1"/>
    <xf numFmtId="0" fontId="2" fillId="3" borderId="0" xfId="0" applyFont="1" applyFill="1"/>
    <xf numFmtId="0" fontId="1" fillId="3" borderId="0" xfId="0" applyFont="1" applyFill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F2" sqref="F2"/>
    </sheetView>
  </sheetViews>
  <sheetFormatPr defaultRowHeight="15" x14ac:dyDescent="0.25"/>
  <cols>
    <col min="1" max="1" width="9" customWidth="1"/>
    <col min="2" max="2" width="25.85546875" customWidth="1"/>
    <col min="3" max="3" width="24.28515625" customWidth="1"/>
    <col min="4" max="4" width="17" customWidth="1"/>
    <col min="5" max="5" width="19" customWidth="1"/>
    <col min="6" max="6" width="18.7109375" customWidth="1"/>
  </cols>
  <sheetData>
    <row r="2" spans="1:6" s="2" customFormat="1" x14ac:dyDescent="0.25">
      <c r="A2" s="2" t="s">
        <v>0</v>
      </c>
      <c r="B2" s="2" t="s">
        <v>3</v>
      </c>
      <c r="D2" s="2" t="s">
        <v>6</v>
      </c>
      <c r="E2" s="3" t="s">
        <v>8</v>
      </c>
      <c r="F2" s="2" t="s">
        <v>8</v>
      </c>
    </row>
    <row r="3" spans="1:6" s="2" customFormat="1" x14ac:dyDescent="0.25">
      <c r="A3" s="2" t="s">
        <v>1</v>
      </c>
      <c r="B3" s="2" t="s">
        <v>4</v>
      </c>
      <c r="D3" s="2" t="s">
        <v>7</v>
      </c>
      <c r="E3" s="3" t="s">
        <v>7</v>
      </c>
      <c r="F3" s="2" t="s">
        <v>7</v>
      </c>
    </row>
    <row r="4" spans="1:6" s="2" customFormat="1" x14ac:dyDescent="0.25">
      <c r="A4" s="2" t="s">
        <v>2</v>
      </c>
      <c r="B4" s="2" t="s">
        <v>5</v>
      </c>
      <c r="D4" s="2" t="s">
        <v>5</v>
      </c>
      <c r="E4" s="3" t="s">
        <v>9</v>
      </c>
      <c r="F4" s="2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B2" sqref="B2"/>
    </sheetView>
  </sheetViews>
  <sheetFormatPr defaultRowHeight="15" x14ac:dyDescent="0.25"/>
  <cols>
    <col min="1" max="2" width="21" customWidth="1"/>
  </cols>
  <sheetData>
    <row r="1" spans="1:4" x14ac:dyDescent="0.25">
      <c r="A1" t="s">
        <v>10</v>
      </c>
      <c r="B1" t="s">
        <v>11</v>
      </c>
    </row>
    <row r="2" spans="1:4" x14ac:dyDescent="0.25">
      <c r="A2" s="5" t="str">
        <f>VLOOKUP(C2,(IF({1,0},сопоставление!$F$2:$F$4,сопоставление!$A$2:$A$4)),2,)</f>
        <v>607 220</v>
      </c>
      <c r="B2" s="4" t="str">
        <f>INDEX(сопоставление!$A$2:$A$4,MATCH(C2,сопоставление!$F$2:$F$4,))</f>
        <v>607 220</v>
      </c>
      <c r="C2" s="1" t="s">
        <v>9</v>
      </c>
      <c r="D2" s="1"/>
    </row>
    <row r="3" spans="1:4" x14ac:dyDescent="0.25">
      <c r="A3" s="5" t="str">
        <f>VLOOKUP(C3,(IF({1,0},сопоставление!$F$2:$F$4,сопоставление!$A$2:$A$4)),2,)</f>
        <v>162 020</v>
      </c>
      <c r="B3" s="4" t="str">
        <f>INDEX(сопоставление!$A$2:$A$4,MATCH(C3,сопоставление!$F$2:$F$4,))</f>
        <v>162 020</v>
      </c>
      <c r="C3" s="1" t="s">
        <v>8</v>
      </c>
      <c r="D3" s="1"/>
    </row>
    <row r="4" spans="1:4" x14ac:dyDescent="0.25">
      <c r="A4" s="5" t="str">
        <f>VLOOKUP(C4,(IF({1,0},сопоставление!$F$2:$F$4,сопоставление!$A$2:$A$4)),2,)</f>
        <v>293 023</v>
      </c>
      <c r="B4" s="4" t="str">
        <f>INDEX(сопоставление!$A$2:$A$4,MATCH(C4,сопоставление!$F$2:$F$4,))</f>
        <v>293 023</v>
      </c>
      <c r="C4" s="1" t="s">
        <v>7</v>
      </c>
      <c r="D4" s="1"/>
    </row>
    <row r="5" spans="1:4" x14ac:dyDescent="0.25">
      <c r="B5" s="1"/>
      <c r="C5" s="1"/>
      <c r="D5" s="1"/>
    </row>
    <row r="6" spans="1:4" x14ac:dyDescent="0.25">
      <c r="B6" s="1"/>
      <c r="C6" s="1"/>
      <c r="D6" s="1"/>
    </row>
    <row r="7" spans="1:4" x14ac:dyDescent="0.25">
      <c r="B7" s="1"/>
      <c r="C7" s="1"/>
      <c r="D7" s="1"/>
    </row>
    <row r="8" spans="1:4" x14ac:dyDescent="0.25">
      <c r="B8" s="1"/>
      <c r="C8" s="1"/>
      <c r="D8" s="1"/>
    </row>
    <row r="9" spans="1:4" x14ac:dyDescent="0.25">
      <c r="B9" s="1"/>
      <c r="C9" s="1"/>
      <c r="D9" s="1"/>
    </row>
    <row r="10" spans="1:4" x14ac:dyDescent="0.25">
      <c r="B10" s="1"/>
      <c r="C10" s="1"/>
      <c r="D10" s="1"/>
    </row>
    <row r="11" spans="1:4" x14ac:dyDescent="0.25">
      <c r="B11" s="1"/>
      <c r="C11" s="1"/>
      <c r="D11" s="1"/>
    </row>
    <row r="12" spans="1:4" x14ac:dyDescent="0.25">
      <c r="B12" s="1"/>
      <c r="C12" s="1"/>
      <c r="D12" s="1"/>
    </row>
    <row r="13" spans="1:4" x14ac:dyDescent="0.25">
      <c r="B13" s="1"/>
      <c r="C13" s="1"/>
      <c r="D13" s="1"/>
    </row>
    <row r="14" spans="1:4" x14ac:dyDescent="0.25"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сопоставление</vt:lpstr>
      <vt:lpstr>лист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</cp:lastModifiedBy>
  <dcterms:created xsi:type="dcterms:W3CDTF">2017-10-04T09:47:52Z</dcterms:created>
  <dcterms:modified xsi:type="dcterms:W3CDTF">2017-10-04T11:18:00Z</dcterms:modified>
</cp:coreProperties>
</file>