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75" windowHeight="11955" activeTab="1"/>
  </bookViews>
  <sheets>
    <sheet name="сопоставление" sheetId="1" r:id="rId1"/>
    <sheet name="лист 3" sheetId="3" r:id="rId2"/>
  </sheets>
  <calcPr calcId="144525"/>
</workbook>
</file>

<file path=xl/calcChain.xml><?xml version="1.0" encoding="utf-8"?>
<calcChain xmlns="http://schemas.openxmlformats.org/spreadsheetml/2006/main">
  <c r="A3" i="3" l="1"/>
  <c r="A4" i="3"/>
  <c r="A2" i="3"/>
  <c r="B3" i="3"/>
  <c r="B4" i="3"/>
  <c r="B2" i="3"/>
</calcChain>
</file>

<file path=xl/sharedStrings.xml><?xml version="1.0" encoding="utf-8"?>
<sst xmlns="http://schemas.openxmlformats.org/spreadsheetml/2006/main" count="20" uniqueCount="12">
  <si>
    <t>162 020</t>
  </si>
  <si>
    <t>293 023</t>
  </si>
  <si>
    <t>607 220</t>
  </si>
  <si>
    <t>Приятель / ООО Апельсин</t>
  </si>
  <si>
    <t>Москвичка / ИП Арчаков С.М.б</t>
  </si>
  <si>
    <t>ИП Алексеев А.Ю.</t>
  </si>
  <si>
    <t>Апельсин</t>
  </si>
  <si>
    <t>Арчаков С.М.б</t>
  </si>
  <si>
    <t>Апельсин (Пенза, Пушанина, 8)</t>
  </si>
  <si>
    <t>Алексеев А.Ю.</t>
  </si>
  <si>
    <t>ВПР</t>
  </si>
  <si>
    <t>ИНДЕКС+ПОИСКПОЗ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</si>
</sst>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0" fontId="0" fillId="2" borderId="0" xfId="0" applyFill="1"/>
    <xf numFmtId="0" fontId="2" fillId="3" borderId="0" xfId="0" applyFont="1" applyFill="1"/>
    <xf numFmtId="0" fontId="1" fillId="3" borderId="0" xfId="0" applyFont="1" applyFill="1"/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workbookViewId="0">
      <selection activeCell="F2" sqref="F2"/>
    </sheetView>
  </sheetViews>
  <sheetFormatPr defaultRowHeight="15" x14ac:dyDescent="0.25"/>
  <cols>
    <col min="1" max="1" width="9" customWidth="1"/>
    <col min="2" max="2" width="25.85546875" customWidth="1"/>
    <col min="3" max="3" width="24.28515625" customWidth="1"/>
    <col min="4" max="4" width="17" customWidth="1"/>
    <col min="5" max="5" width="19" customWidth="1"/>
    <col min="6" max="6" width="18.7109375" customWidth="1"/>
  </cols>
  <sheetData>
    <row r="2" spans="1:6" s="2" customFormat="1" x14ac:dyDescent="0.25">
      <c r="A2" s="2" t="s">
        <v>0</v>
      </c>
      <c r="B2" s="2" t="s">
        <v>3</v>
      </c>
      <c r="D2" s="2" t="s">
        <v>6</v>
      </c>
      <c r="E2" s="3" t="s">
        <v>8</v>
      </c>
      <c r="F2" s="2" t="s">
        <v>8</v>
      </c>
    </row>
    <row r="3" spans="1:6" s="2" customFormat="1" x14ac:dyDescent="0.25">
      <c r="A3" s="2" t="s">
        <v>1</v>
      </c>
      <c r="B3" s="2" t="s">
        <v>4</v>
      </c>
      <c r="D3" s="2" t="s">
        <v>7</v>
      </c>
      <c r="E3" s="3" t="s">
        <v>7</v>
      </c>
      <c r="F3" s="2" t="s">
        <v>7</v>
      </c>
    </row>
    <row r="4" spans="1:6" s="2" customFormat="1" x14ac:dyDescent="0.25">
      <c r="A4" s="2" t="s">
        <v>2</v>
      </c>
      <c r="B4" s="2" t="s">
        <v>5</v>
      </c>
      <c r="D4" s="2" t="s">
        <v>5</v>
      </c>
      <c r="E4" s="3" t="s">
        <v>9</v>
      </c>
      <c r="F4" s="2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>
      <selection activeCell="B2" sqref="B2"/>
    </sheetView>
  </sheetViews>
  <sheetFormatPr defaultRowHeight="15" x14ac:dyDescent="0.25"/>
  <cols>
    <col min="1" max="2" width="21" customWidth="1"/>
  </cols>
  <sheetData>
    <row r="1" spans="1:4" x14ac:dyDescent="0.25">
      <c r="A1" t="s">
        <v>10</v>
      </c>
      <c r="B1" t="s">
        <v>11</v>
      </c>
    </row>
    <row r="2" spans="1:4" x14ac:dyDescent="0.25">
      <c r="A2" s="5" t="str">
        <f>VLOOKUP(C2,(IF({1,0},сопоставление!$F$2:$F$4,сопоставление!$A$2:$A$4)),2,)</f>
        <v>607 220</v>
      </c>
      <c r="B2" s="4" t="str">
        <f>INDEX(сопоставление!$A$2:$A$4,MATCH(C2,сопоставление!$F$2:$F$4,))</f>
        <v>607 220</v>
      </c>
      <c r="C2" s="1" t="s">
        <v>9</v>
      </c>
      <c r="D2" s="1"/>
    </row>
    <row r="3" spans="1:4" x14ac:dyDescent="0.25">
      <c r="A3" s="5" t="str">
        <f>VLOOKUP(C3,(IF({1,0},сопоставление!$F$2:$F$4,сопоставление!$A$2:$A$4)),2,)</f>
        <v>162 020</v>
      </c>
      <c r="B3" s="4" t="str">
        <f>INDEX(сопоставление!$A$2:$A$4,MATCH(C3,сопоставление!$F$2:$F$4,))</f>
        <v>162 020</v>
      </c>
      <c r="C3" s="1" t="s">
        <v>8</v>
      </c>
      <c r="D3" s="1"/>
    </row>
    <row r="4" spans="1:4" x14ac:dyDescent="0.25">
      <c r="A4" s="5" t="str">
        <f>VLOOKUP(C4,(IF({1,0},сопоставление!$F$2:$F$4,сопоставление!$A$2:$A$4)),2,)</f>
        <v>293 023</v>
      </c>
      <c r="B4" s="4" t="str">
        <f>INDEX(сопоставление!$A$2:$A$4,MATCH(C4,сопоставление!$F$2:$F$4,))</f>
        <v>293 023</v>
      </c>
      <c r="C4" s="1" t="s">
        <v>7</v>
      </c>
      <c r="D4" s="1"/>
    </row>
    <row r="5" spans="1:4" x14ac:dyDescent="0.25">
      <c r="B5" s="1"/>
      <c r="C5" s="1"/>
      <c r="D5" s="1"/>
    </row>
    <row r="6" spans="1:4" x14ac:dyDescent="0.25">
      <c r="B6" s="1"/>
      <c r="C6" s="1"/>
      <c r="D6" s="1"/>
    </row>
    <row r="7" spans="1:4" x14ac:dyDescent="0.25">
      <c r="B7" s="1"/>
      <c r="C7" s="1"/>
      <c r="D7" s="1"/>
    </row>
    <row r="8" spans="1:4" x14ac:dyDescent="0.25">
      <c r="B8" s="1"/>
      <c r="C8" s="1"/>
      <c r="D8" s="1"/>
    </row>
    <row r="9" spans="1:4" x14ac:dyDescent="0.25">
      <c r="B9" s="1"/>
      <c r="C9" s="1"/>
      <c r="D9" s="1"/>
    </row>
    <row r="10" spans="1:4" x14ac:dyDescent="0.25">
      <c r="B10" s="1"/>
      <c r="C10" s="1"/>
      <c r="D10" s="1"/>
    </row>
    <row r="11" spans="1:4" x14ac:dyDescent="0.25">
      <c r="B11" s="1"/>
      <c r="C11" s="1"/>
      <c r="D11" s="1"/>
    </row>
    <row r="12" spans="1:4" x14ac:dyDescent="0.25">
      <c r="B12" s="1"/>
      <c r="C12" s="1"/>
      <c r="D12" s="1"/>
    </row>
    <row r="13" spans="1:4" x14ac:dyDescent="0.25">
      <c r="B13" s="1"/>
      <c r="C13" s="1"/>
      <c r="D13" s="1"/>
    </row>
    <row r="14" spans="1:4" x14ac:dyDescent="0.25"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B16" s="1"/>
      <c r="C16" s="1"/>
      <c r="D16" s="1"/>
    </row>
    <row r="17" spans="2:4" x14ac:dyDescent="0.25">
      <c r="B17" s="1"/>
      <c r="C17" s="1"/>
      <c r="D17" s="1"/>
    </row>
    <row r="18" spans="2:4" x14ac:dyDescent="0.25">
      <c r="B18" s="1"/>
      <c r="C18" s="1"/>
      <c r="D18" s="1"/>
    </row>
    <row r="19" spans="2:4" x14ac:dyDescent="0.25">
      <c r="B19" s="1"/>
      <c r="C19" s="1"/>
      <c r="D19" s="1"/>
    </row>
    <row r="20" spans="2:4" x14ac:dyDescent="0.25">
      <c r="B20" s="1"/>
      <c r="C20" s="1"/>
      <c r="D20" s="1"/>
    </row>
    <row r="21" spans="2:4" x14ac:dyDescent="0.25">
      <c r="B21" s="1"/>
      <c r="C21" s="1"/>
      <c r="D21" s="1"/>
    </row>
    <row r="22" spans="2:4" x14ac:dyDescent="0.25">
      <c r="B22" s="1"/>
      <c r="C22" s="1"/>
      <c r="D22" s="1"/>
    </row>
    <row r="23" spans="2:4" x14ac:dyDescent="0.25">
      <c r="B23" s="1"/>
      <c r="C23" s="1"/>
      <c r="D23" s="1"/>
    </row>
    <row r="24" spans="2:4" x14ac:dyDescent="0.25">
      <c r="B24" s="1"/>
      <c r="C24" s="1"/>
      <c r="D24" s="1"/>
    </row>
    <row r="25" spans="2:4" x14ac:dyDescent="0.25">
      <c r="B25" s="1"/>
      <c r="C25" s="1"/>
      <c r="D25" s="1"/>
    </row>
    <row r="26" spans="2:4" x14ac:dyDescent="0.25">
      <c r="B26" s="1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  <row r="29" spans="2:4" x14ac:dyDescent="0.25">
      <c r="B29" s="1"/>
      <c r="C29" s="1"/>
      <c r="D29" s="1"/>
    </row>
    <row r="30" spans="2:4" x14ac:dyDescent="0.25">
      <c r="B30" s="1"/>
      <c r="C30" s="1"/>
      <c r="D30" s="1"/>
    </row>
    <row r="31" spans="2:4" x14ac:dyDescent="0.25">
      <c r="B31" s="1"/>
      <c r="C31" s="1"/>
      <c r="D31" s="1"/>
    </row>
    <row r="32" spans="2:4" x14ac:dyDescent="0.25">
      <c r="B32" s="1"/>
      <c r="C32" s="1"/>
      <c r="D32" s="1"/>
    </row>
    <row r="33" spans="2:4" x14ac:dyDescent="0.25">
      <c r="B33" s="1"/>
      <c r="C33" s="1"/>
      <c r="D33" s="1"/>
    </row>
    <row r="34" spans="2:4" x14ac:dyDescent="0.25">
      <c r="B34" s="1"/>
      <c r="C34" s="1"/>
      <c r="D34" s="1"/>
    </row>
    <row r="35" spans="2:4" x14ac:dyDescent="0.25">
      <c r="B35" s="1"/>
      <c r="C35" s="1"/>
      <c r="D35" s="1"/>
    </row>
    <row r="36" spans="2:4" x14ac:dyDescent="0.25">
      <c r="B36" s="1"/>
      <c r="C36" s="1"/>
      <c r="D36" s="1"/>
    </row>
    <row r="37" spans="2:4" x14ac:dyDescent="0.25">
      <c r="B37" s="1"/>
      <c r="C37" s="1"/>
      <c r="D37" s="1"/>
    </row>
    <row r="38" spans="2:4" x14ac:dyDescent="0.25">
      <c r="B38" s="1"/>
      <c r="C38" s="1"/>
      <c r="D38" s="1"/>
    </row>
    <row r="39" spans="2:4" x14ac:dyDescent="0.25">
      <c r="B39" s="1"/>
      <c r="C39" s="1"/>
      <c r="D39" s="1"/>
    </row>
    <row r="40" spans="2:4" x14ac:dyDescent="0.25">
      <c r="B40" s="1"/>
      <c r="C40" s="1"/>
      <c r="D40" s="1"/>
    </row>
    <row r="41" spans="2:4" x14ac:dyDescent="0.25">
      <c r="B41" s="1"/>
      <c r="C41" s="1"/>
      <c r="D41" s="1"/>
    </row>
    <row r="42" spans="2:4" x14ac:dyDescent="0.25">
      <c r="B42" s="1"/>
      <c r="C42" s="1"/>
      <c r="D42" s="1"/>
    </row>
    <row r="43" spans="2:4" x14ac:dyDescent="0.25">
      <c r="B43" s="1"/>
      <c r="C43" s="1"/>
      <c r="D43" s="1"/>
    </row>
    <row r="44" spans="2:4" x14ac:dyDescent="0.25">
      <c r="B44" s="1"/>
      <c r="C44" s="1"/>
      <c r="D44" s="1"/>
    </row>
    <row r="45" spans="2:4" x14ac:dyDescent="0.25">
      <c r="B45" s="1"/>
      <c r="C45" s="1"/>
      <c r="D45" s="1"/>
    </row>
    <row r="46" spans="2:4" x14ac:dyDescent="0.25">
      <c r="B46" s="1"/>
      <c r="C46" s="1"/>
      <c r="D46" s="1"/>
    </row>
    <row r="47" spans="2:4" x14ac:dyDescent="0.25">
      <c r="B47" s="1"/>
      <c r="C47" s="1"/>
      <c r="D47" s="1"/>
    </row>
    <row r="48" spans="2:4" x14ac:dyDescent="0.25">
      <c r="B48" s="1"/>
      <c r="C48" s="1"/>
      <c r="D48" s="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  <c r="C51" s="1"/>
      <c r="D51" s="1"/>
    </row>
    <row r="52" spans="2:4" x14ac:dyDescent="0.25">
      <c r="B52" s="1"/>
      <c r="C52" s="1"/>
      <c r="D52" s="1"/>
    </row>
    <row r="53" spans="2:4" x14ac:dyDescent="0.25">
      <c r="B53" s="1"/>
      <c r="C53" s="1"/>
      <c r="D53" s="1"/>
    </row>
    <row r="54" spans="2:4" x14ac:dyDescent="0.25">
      <c r="B54" s="1"/>
      <c r="C54" s="1"/>
      <c r="D54" s="1"/>
    </row>
    <row r="55" spans="2:4" x14ac:dyDescent="0.25">
      <c r="B55" s="1"/>
      <c r="C55" s="1"/>
      <c r="D55" s="1"/>
    </row>
    <row r="56" spans="2:4" x14ac:dyDescent="0.25">
      <c r="B56" s="1"/>
      <c r="C56" s="1"/>
      <c r="D56" s="1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  <row r="63" spans="2:4" x14ac:dyDescent="0.25">
      <c r="B63" s="1"/>
      <c r="C63" s="1"/>
      <c r="D63" s="1"/>
    </row>
    <row r="64" spans="2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сопоставление</vt:lpstr>
      <vt:lpstr>лист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</cp:lastModifiedBy>
  <dcterms:created xsi:type="dcterms:W3CDTF">2017-10-04T09:47:52Z</dcterms:created>
  <dcterms:modified xsi:type="dcterms:W3CDTF">2017-10-04T11:18:00Z</dcterms:modified>
</cp:coreProperties>
</file>