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_____Работа_____\-=Daugavpils Satiksme=-\ESI\form\MY-FORMS\"/>
    </mc:Choice>
  </mc:AlternateContent>
  <bookViews>
    <workbookView xWindow="0" yWindow="0" windowWidth="28800" windowHeight="11985"/>
  </bookViews>
  <sheets>
    <sheet name="Список" sheetId="2" r:id="rId1"/>
    <sheet name="График" sheetId="4" r:id="rId2"/>
    <sheet name="Табель" sheetId="1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8" i="4" l="1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AK3" i="4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F8" i="1"/>
  <c r="AK3" i="1"/>
  <c r="F6" i="4" l="1"/>
  <c r="F6" i="1"/>
  <c r="E19" i="4"/>
  <c r="E13" i="4"/>
  <c r="E17" i="4"/>
  <c r="E11" i="4"/>
  <c r="E15" i="4"/>
  <c r="B15" i="4"/>
  <c r="E9" i="4"/>
  <c r="E15" i="1"/>
  <c r="E11" i="1"/>
  <c r="E19" i="1"/>
  <c r="E17" i="1"/>
  <c r="E13" i="1"/>
  <c r="B15" i="1"/>
  <c r="E9" i="1"/>
  <c r="D18" i="4"/>
  <c r="B18" i="4"/>
  <c r="D14" i="4"/>
  <c r="B14" i="4"/>
  <c r="B20" i="4"/>
  <c r="D20" i="4"/>
  <c r="B14" i="1"/>
  <c r="B13" i="1"/>
  <c r="B16" i="1"/>
  <c r="B19" i="1"/>
  <c r="B20" i="1"/>
  <c r="B17" i="1"/>
  <c r="D12" i="4"/>
  <c r="B12" i="4"/>
  <c r="B9" i="4"/>
  <c r="B11" i="1"/>
  <c r="B16" i="4"/>
  <c r="D16" i="4"/>
  <c r="B18" i="1"/>
  <c r="D10" i="4"/>
  <c r="B10" i="4"/>
  <c r="B17" i="4"/>
  <c r="B12" i="1"/>
  <c r="B10" i="1"/>
  <c r="B11" i="4"/>
  <c r="B13" i="4"/>
  <c r="B19" i="4"/>
  <c r="B9" i="1"/>
</calcChain>
</file>

<file path=xl/sharedStrings.xml><?xml version="1.0" encoding="utf-8"?>
<sst xmlns="http://schemas.openxmlformats.org/spreadsheetml/2006/main" count="141" uniqueCount="25">
  <si>
    <t>дневные (d)/в том числе ночью (tskn)</t>
  </si>
  <si>
    <t>B</t>
  </si>
  <si>
    <t>A</t>
  </si>
  <si>
    <t>tskn</t>
  </si>
  <si>
    <t>Должность</t>
  </si>
  <si>
    <t>ФИО</t>
  </si>
  <si>
    <t>Сегодня</t>
  </si>
  <si>
    <t>№</t>
  </si>
  <si>
    <t>Иванов</t>
  </si>
  <si>
    <t>монт.</t>
  </si>
  <si>
    <t>Петров</t>
  </si>
  <si>
    <t>Сидоров</t>
  </si>
  <si>
    <t>Вартанян</t>
  </si>
  <si>
    <t>Гигадзе</t>
  </si>
  <si>
    <t>Волков</t>
  </si>
  <si>
    <t>DNA</t>
  </si>
  <si>
    <t>больничный А</t>
  </si>
  <si>
    <t>DNB</t>
  </si>
  <si>
    <t>больничный Б</t>
  </si>
  <si>
    <t>выходной</t>
  </si>
  <si>
    <t>отпуск</t>
  </si>
  <si>
    <t>водит.</t>
  </si>
  <si>
    <t>d</t>
  </si>
  <si>
    <t>дневные часы работы</t>
  </si>
  <si>
    <t>в том числе ночных часов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</si>
</sst>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/\ dd/mm/yyyy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0"/>
      <name val="Arial Narrow"/>
      <family val="2"/>
      <charset val="204"/>
    </font>
    <font>
      <b/>
      <sz val="9"/>
      <name val="Arial Narrow"/>
      <family val="2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9"/>
      <color rgb="FF00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textRotation="90"/>
    </xf>
    <xf numFmtId="0" fontId="2" fillId="0" borderId="3" xfId="1" applyFont="1" applyBorder="1" applyAlignment="1">
      <alignment horizontal="center" vertical="center" textRotation="90" wrapText="1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textRotation="90"/>
    </xf>
    <xf numFmtId="0" fontId="2" fillId="0" borderId="9" xfId="1" applyFont="1" applyBorder="1" applyAlignment="1">
      <alignment horizontal="center" vertical="center" textRotation="90" wrapText="1"/>
    </xf>
    <xf numFmtId="0" fontId="4" fillId="0" borderId="8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/>
    </xf>
    <xf numFmtId="0" fontId="0" fillId="0" borderId="0" xfId="0" applyAlignment="1">
      <alignment horizontal="left" vertic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8" xfId="0" applyBorder="1"/>
    <xf numFmtId="0" fontId="4" fillId="0" borderId="10" xfId="1" applyFont="1" applyBorder="1" applyAlignment="1">
      <alignment horizontal="center" vertical="center" wrapText="1"/>
    </xf>
    <xf numFmtId="0" fontId="0" fillId="0" borderId="10" xfId="0" applyBorder="1"/>
    <xf numFmtId="0" fontId="5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textRotation="90"/>
    </xf>
    <xf numFmtId="0" fontId="2" fillId="0" borderId="13" xfId="1" applyFont="1" applyBorder="1" applyAlignment="1">
      <alignment horizontal="center" vertical="center" textRotation="90" wrapText="1"/>
    </xf>
    <xf numFmtId="0" fontId="6" fillId="0" borderId="14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 textRotation="90"/>
    </xf>
    <xf numFmtId="164" fontId="7" fillId="0" borderId="17" xfId="0" applyNumberFormat="1" applyFont="1" applyBorder="1" applyAlignment="1">
      <alignment horizontal="center" vertical="center" textRotation="90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17">
    <dxf>
      <fill>
        <patternFill>
          <bgColor theme="4" tint="0.79998168889431442"/>
        </patternFill>
      </fill>
    </dxf>
    <dxf>
      <font>
        <b/>
        <i val="0"/>
        <color theme="9" tint="-0.499984740745262"/>
      </font>
      <fill>
        <patternFill>
          <bgColor theme="7" tint="0.79998168889431442"/>
        </patternFill>
      </fill>
    </dxf>
    <dxf>
      <font>
        <b/>
        <i val="0"/>
        <color rgb="FFC00000"/>
      </font>
      <numFmt numFmtId="0" formatCode="General"/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C00000"/>
      </font>
      <fill>
        <patternFill patternType="none">
          <bgColor indexed="65"/>
        </patternFill>
      </fill>
    </dxf>
    <dxf>
      <font>
        <b/>
        <i val="0"/>
        <color theme="9" tint="-0.499984740745262"/>
      </font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C00000"/>
      </font>
      <fill>
        <patternFill patternType="none">
          <bgColor indexed="65"/>
        </patternFill>
      </fill>
    </dxf>
    <dxf>
      <font>
        <b/>
        <i val="0"/>
        <color theme="9" tint="-0.499984740745262"/>
      </font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C00000"/>
      </font>
      <fill>
        <patternFill patternType="none">
          <bgColor indexed="65"/>
        </patternFill>
      </fill>
    </dxf>
    <dxf>
      <font>
        <b/>
        <i val="0"/>
        <color theme="9" tint="-0.499984740745262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Spin" dx="22" fmlaLink="$B$3" max="2050" min="2010" page="10" val="2017"/>
</file>

<file path=xl/ctrlProps/ctrlProp2.xml><?xml version="1.0" encoding="utf-8"?>
<formControlPr xmlns="http://schemas.microsoft.com/office/spreadsheetml/2009/9/main" objectType="Spin" dx="22" fmlaLink="$B$4" max="12" min="1" page="10" val="10"/>
</file>

<file path=xl/ctrlProps/ctrlProp3.xml><?xml version="1.0" encoding="utf-8"?>
<formControlPr xmlns="http://schemas.microsoft.com/office/spreadsheetml/2009/9/main" objectType="Spin" dx="22" fmlaLink="$B$3" max="2050" min="2010" page="10" val="2017"/>
</file>

<file path=xl/ctrlProps/ctrlProp4.xml><?xml version="1.0" encoding="utf-8"?>
<formControlPr xmlns="http://schemas.microsoft.com/office/spreadsheetml/2009/9/main" objectType="Spin" dx="22" fmlaLink="$B$4" max="12" min="1" page="10" val="1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409575</xdr:colOff>
          <xdr:row>2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3</xdr:row>
          <xdr:rowOff>9525</xdr:rowOff>
        </xdr:from>
        <xdr:to>
          <xdr:col>1</xdr:col>
          <xdr:colOff>600075</xdr:colOff>
          <xdr:row>4</xdr:row>
          <xdr:rowOff>9525</xdr:rowOff>
        </xdr:to>
        <xdr:sp macro="" textlink="">
          <xdr:nvSpPr>
            <xdr:cNvPr id="3074" name="Spinner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409575</xdr:colOff>
          <xdr:row>2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9" name="Spinner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3</xdr:row>
          <xdr:rowOff>9525</xdr:rowOff>
        </xdr:from>
        <xdr:to>
          <xdr:col>1</xdr:col>
          <xdr:colOff>600075</xdr:colOff>
          <xdr:row>4</xdr:row>
          <xdr:rowOff>9525</xdr:rowOff>
        </xdr:to>
        <xdr:sp macro="" textlink="">
          <xdr:nvSpPr>
            <xdr:cNvPr id="1042" name="Spinner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8;&#1072;&#1092;&#1080;&#1082;%20&#1076;&#1077;&#1078;&#1091;&#1088;&#1089;&#1090;&#1074;&#1072;%20&#1080;%20&#1090;&#1072;&#1073;&#1077;&#1083;&#1100;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Табель"/>
      <sheetName val="График"/>
    </sheetNames>
    <sheetDataSet>
      <sheetData sheetId="0">
        <row r="3">
          <cell r="E3" t="str">
            <v>Gorkovskis Vadims</v>
          </cell>
        </row>
        <row r="5">
          <cell r="E5" t="str">
            <v>Janens Jānis</v>
          </cell>
        </row>
        <row r="7">
          <cell r="E7" t="str">
            <v>Mališevs Sergejs</v>
          </cell>
        </row>
        <row r="9">
          <cell r="E9" t="str">
            <v>Vingris Jānis</v>
          </cell>
        </row>
        <row r="11">
          <cell r="E11" t="str">
            <v>Kokins Igors</v>
          </cell>
        </row>
      </sheetData>
      <sheetData sheetId="1"/>
      <sheetData sheetId="2">
        <row r="2">
          <cell r="AF2" t="str">
            <v xml:space="preserve">Galv.enerģētiķis </v>
          </cell>
        </row>
        <row r="3">
          <cell r="O3" t="str">
            <v>ESI</v>
          </cell>
          <cell r="Q3" t="str">
            <v>KKT</v>
          </cell>
          <cell r="AF3" t="str">
            <v>V. Šops</v>
          </cell>
        </row>
        <row r="4">
          <cell r="E4">
            <v>42979</v>
          </cell>
        </row>
        <row r="6">
          <cell r="C6" t="str">
            <v>Amats</v>
          </cell>
          <cell r="D6" t="str">
            <v>дневные (d)/в том числе ночью (tskn)</v>
          </cell>
          <cell r="E6" t="str">
            <v>30 дней в месяце</v>
          </cell>
          <cell r="AJ6" t="str">
            <v>Раб. Часов по графику всего (d/n)</v>
          </cell>
        </row>
        <row r="7">
          <cell r="E7">
            <v>42979</v>
          </cell>
          <cell r="F7">
            <v>42980</v>
          </cell>
          <cell r="G7">
            <v>42981</v>
          </cell>
          <cell r="H7">
            <v>42982</v>
          </cell>
          <cell r="I7">
            <v>42983</v>
          </cell>
          <cell r="J7">
            <v>42984</v>
          </cell>
          <cell r="K7">
            <v>42985</v>
          </cell>
          <cell r="L7">
            <v>42986</v>
          </cell>
          <cell r="M7">
            <v>42987</v>
          </cell>
          <cell r="N7">
            <v>42988</v>
          </cell>
          <cell r="O7">
            <v>42989</v>
          </cell>
          <cell r="P7">
            <v>42990</v>
          </cell>
          <cell r="Q7">
            <v>42991</v>
          </cell>
          <cell r="R7">
            <v>42992</v>
          </cell>
          <cell r="S7">
            <v>42993</v>
          </cell>
          <cell r="T7">
            <v>42994</v>
          </cell>
          <cell r="U7">
            <v>42995</v>
          </cell>
          <cell r="V7">
            <v>42996</v>
          </cell>
          <cell r="W7">
            <v>42997</v>
          </cell>
          <cell r="X7">
            <v>42998</v>
          </cell>
          <cell r="Y7">
            <v>42999</v>
          </cell>
          <cell r="Z7">
            <v>43000</v>
          </cell>
          <cell r="AA7">
            <v>43001</v>
          </cell>
          <cell r="AB7">
            <v>43002</v>
          </cell>
          <cell r="AC7">
            <v>43003</v>
          </cell>
          <cell r="AD7">
            <v>43004</v>
          </cell>
          <cell r="AE7">
            <v>43005</v>
          </cell>
          <cell r="AF7">
            <v>43006</v>
          </cell>
          <cell r="AG7">
            <v>43007</v>
          </cell>
          <cell r="AH7">
            <v>43008</v>
          </cell>
          <cell r="AI7" t="str">
            <v/>
          </cell>
        </row>
        <row r="8">
          <cell r="B8" t="str">
            <v>Gorkovskis Vadims</v>
          </cell>
          <cell r="C8" t="str">
            <v>el.mont.</v>
          </cell>
          <cell r="D8" t="str">
            <v>d</v>
          </cell>
          <cell r="E8" t="str">
            <v>B</v>
          </cell>
          <cell r="F8">
            <v>2</v>
          </cell>
          <cell r="G8">
            <v>4</v>
          </cell>
          <cell r="H8">
            <v>2</v>
          </cell>
          <cell r="I8" t="str">
            <v>B</v>
          </cell>
          <cell r="J8">
            <v>12</v>
          </cell>
          <cell r="K8">
            <v>12</v>
          </cell>
          <cell r="L8" t="str">
            <v>B</v>
          </cell>
          <cell r="M8" t="str">
            <v>B</v>
          </cell>
          <cell r="N8">
            <v>2</v>
          </cell>
          <cell r="O8">
            <v>4</v>
          </cell>
          <cell r="P8">
            <v>2</v>
          </cell>
          <cell r="Q8" t="str">
            <v>B</v>
          </cell>
          <cell r="R8">
            <v>12</v>
          </cell>
          <cell r="S8">
            <v>12</v>
          </cell>
          <cell r="T8" t="str">
            <v>B</v>
          </cell>
          <cell r="U8" t="str">
            <v>B</v>
          </cell>
          <cell r="V8" t="str">
            <v>DNA</v>
          </cell>
          <cell r="W8" t="str">
            <v>DNA</v>
          </cell>
          <cell r="X8" t="str">
            <v>DNA</v>
          </cell>
          <cell r="Y8" t="str">
            <v>DNA</v>
          </cell>
          <cell r="Z8" t="str">
            <v>DNA</v>
          </cell>
          <cell r="AA8" t="str">
            <v>DNA</v>
          </cell>
          <cell r="AB8" t="str">
            <v>DNA</v>
          </cell>
          <cell r="AC8" t="str">
            <v>DNA</v>
          </cell>
          <cell r="AD8" t="str">
            <v>DNA</v>
          </cell>
          <cell r="AE8" t="str">
            <v>DNA</v>
          </cell>
          <cell r="AF8">
            <v>8</v>
          </cell>
          <cell r="AG8" t="str">
            <v>B</v>
          </cell>
          <cell r="AH8">
            <v>12</v>
          </cell>
          <cell r="AJ8">
            <v>116</v>
          </cell>
        </row>
        <row r="9">
          <cell r="D9" t="str">
            <v>tskn</v>
          </cell>
          <cell r="F9">
            <v>2</v>
          </cell>
          <cell r="G9">
            <v>8</v>
          </cell>
          <cell r="H9">
            <v>6</v>
          </cell>
          <cell r="N9">
            <v>2</v>
          </cell>
          <cell r="O9">
            <v>8</v>
          </cell>
          <cell r="P9">
            <v>6</v>
          </cell>
          <cell r="AJ9" t="str">
            <v/>
          </cell>
        </row>
        <row r="10">
          <cell r="B10" t="str">
            <v>Panteļejevs Olegs</v>
          </cell>
          <cell r="C10" t="str">
            <v>el.mont.</v>
          </cell>
          <cell r="D10" t="str">
            <v>d</v>
          </cell>
          <cell r="E10" t="str">
            <v>B</v>
          </cell>
          <cell r="F10">
            <v>2</v>
          </cell>
          <cell r="G10">
            <v>4</v>
          </cell>
          <cell r="H10">
            <v>2</v>
          </cell>
          <cell r="I10" t="str">
            <v>B</v>
          </cell>
          <cell r="J10">
            <v>12</v>
          </cell>
          <cell r="K10">
            <v>12</v>
          </cell>
          <cell r="L10" t="str">
            <v>B</v>
          </cell>
          <cell r="M10" t="str">
            <v>B</v>
          </cell>
          <cell r="N10">
            <v>2</v>
          </cell>
          <cell r="O10">
            <v>4</v>
          </cell>
          <cell r="P10">
            <v>2</v>
          </cell>
          <cell r="Q10" t="str">
            <v>B</v>
          </cell>
          <cell r="R10">
            <v>12</v>
          </cell>
          <cell r="S10">
            <v>12</v>
          </cell>
          <cell r="T10" t="str">
            <v>B</v>
          </cell>
          <cell r="U10" t="str">
            <v>B</v>
          </cell>
          <cell r="V10">
            <v>2</v>
          </cell>
          <cell r="W10">
            <v>4</v>
          </cell>
          <cell r="X10">
            <v>4</v>
          </cell>
          <cell r="Y10">
            <v>2</v>
          </cell>
          <cell r="Z10" t="str">
            <v>B</v>
          </cell>
          <cell r="AA10">
            <v>12</v>
          </cell>
          <cell r="AB10" t="str">
            <v>B</v>
          </cell>
          <cell r="AC10" t="str">
            <v>B</v>
          </cell>
          <cell r="AD10">
            <v>2</v>
          </cell>
          <cell r="AE10">
            <v>4</v>
          </cell>
          <cell r="AF10">
            <v>2</v>
          </cell>
          <cell r="AG10" t="str">
            <v>B</v>
          </cell>
          <cell r="AH10">
            <v>12</v>
          </cell>
          <cell r="AJ10">
            <v>180</v>
          </cell>
        </row>
        <row r="11">
          <cell r="D11" t="str">
            <v>tskn</v>
          </cell>
          <cell r="F11">
            <v>2</v>
          </cell>
          <cell r="G11">
            <v>8</v>
          </cell>
          <cell r="H11">
            <v>6</v>
          </cell>
          <cell r="N11">
            <v>2</v>
          </cell>
          <cell r="O11">
            <v>8</v>
          </cell>
          <cell r="P11">
            <v>6</v>
          </cell>
          <cell r="V11">
            <v>2</v>
          </cell>
          <cell r="W11">
            <v>8</v>
          </cell>
          <cell r="X11">
            <v>8</v>
          </cell>
          <cell r="Y11">
            <v>6</v>
          </cell>
          <cell r="AD11">
            <v>2</v>
          </cell>
          <cell r="AE11">
            <v>8</v>
          </cell>
          <cell r="AF11">
            <v>6</v>
          </cell>
          <cell r="AJ11" t="str">
            <v/>
          </cell>
        </row>
        <row r="12">
          <cell r="B12" t="str">
            <v>Janens Jānis</v>
          </cell>
          <cell r="C12" t="str">
            <v>el.mont.</v>
          </cell>
          <cell r="D12" t="str">
            <v>d</v>
          </cell>
          <cell r="E12" t="str">
            <v>B</v>
          </cell>
          <cell r="F12">
            <v>2</v>
          </cell>
          <cell r="G12">
            <v>4</v>
          </cell>
          <cell r="H12">
            <v>2</v>
          </cell>
          <cell r="I12" t="str">
            <v>B</v>
          </cell>
          <cell r="J12">
            <v>12</v>
          </cell>
          <cell r="K12">
            <v>12</v>
          </cell>
          <cell r="L12" t="str">
            <v>B</v>
          </cell>
          <cell r="M12" t="str">
            <v>B</v>
          </cell>
          <cell r="N12">
            <v>2</v>
          </cell>
          <cell r="O12">
            <v>4</v>
          </cell>
          <cell r="P12">
            <v>2</v>
          </cell>
          <cell r="Q12" t="str">
            <v>B</v>
          </cell>
          <cell r="R12">
            <v>12</v>
          </cell>
          <cell r="S12" t="str">
            <v>B</v>
          </cell>
          <cell r="T12" t="str">
            <v>B</v>
          </cell>
          <cell r="U12" t="str">
            <v>B</v>
          </cell>
          <cell r="V12">
            <v>2</v>
          </cell>
          <cell r="W12">
            <v>4</v>
          </cell>
          <cell r="X12">
            <v>2</v>
          </cell>
          <cell r="Y12" t="str">
            <v>B</v>
          </cell>
          <cell r="Z12">
            <v>12</v>
          </cell>
          <cell r="AA12">
            <v>12</v>
          </cell>
          <cell r="AB12">
            <v>12</v>
          </cell>
          <cell r="AC12" t="str">
            <v>B</v>
          </cell>
          <cell r="AD12">
            <v>2</v>
          </cell>
          <cell r="AE12">
            <v>4</v>
          </cell>
          <cell r="AF12">
            <v>2</v>
          </cell>
          <cell r="AG12" t="str">
            <v>B</v>
          </cell>
          <cell r="AH12" t="str">
            <v>B</v>
          </cell>
          <cell r="AJ12">
            <v>168</v>
          </cell>
        </row>
        <row r="13">
          <cell r="D13" t="str">
            <v>tskn</v>
          </cell>
          <cell r="F13">
            <v>2</v>
          </cell>
          <cell r="G13">
            <v>8</v>
          </cell>
          <cell r="H13">
            <v>6</v>
          </cell>
          <cell r="N13">
            <v>2</v>
          </cell>
          <cell r="O13">
            <v>8</v>
          </cell>
          <cell r="P13">
            <v>6</v>
          </cell>
          <cell r="V13">
            <v>2</v>
          </cell>
          <cell r="W13">
            <v>8</v>
          </cell>
          <cell r="X13">
            <v>6</v>
          </cell>
          <cell r="AD13">
            <v>2</v>
          </cell>
          <cell r="AE13">
            <v>8</v>
          </cell>
          <cell r="AF13">
            <v>6</v>
          </cell>
          <cell r="AJ13" t="str">
            <v/>
          </cell>
        </row>
        <row r="14">
          <cell r="B14" t="str">
            <v>Geikins Vladislavs</v>
          </cell>
          <cell r="C14" t="str">
            <v>vad.</v>
          </cell>
          <cell r="D14" t="str">
            <v>d</v>
          </cell>
          <cell r="E14" t="str">
            <v>B</v>
          </cell>
          <cell r="F14">
            <v>2</v>
          </cell>
          <cell r="G14">
            <v>4</v>
          </cell>
          <cell r="H14">
            <v>2</v>
          </cell>
          <cell r="I14" t="str">
            <v>B</v>
          </cell>
          <cell r="J14">
            <v>12</v>
          </cell>
          <cell r="K14">
            <v>12</v>
          </cell>
          <cell r="L14" t="str">
            <v>B</v>
          </cell>
          <cell r="M14" t="str">
            <v>B</v>
          </cell>
          <cell r="N14">
            <v>2</v>
          </cell>
          <cell r="O14">
            <v>4</v>
          </cell>
          <cell r="P14">
            <v>2</v>
          </cell>
          <cell r="Q14" t="str">
            <v>B</v>
          </cell>
          <cell r="R14">
            <v>12</v>
          </cell>
          <cell r="S14">
            <v>12</v>
          </cell>
          <cell r="T14">
            <v>2</v>
          </cell>
          <cell r="U14">
            <v>2</v>
          </cell>
          <cell r="V14">
            <v>2</v>
          </cell>
          <cell r="W14">
            <v>4</v>
          </cell>
          <cell r="X14">
            <v>4</v>
          </cell>
          <cell r="Y14">
            <v>2</v>
          </cell>
          <cell r="Z14">
            <v>12</v>
          </cell>
          <cell r="AA14">
            <v>12</v>
          </cell>
          <cell r="AB14" t="str">
            <v>B</v>
          </cell>
          <cell r="AC14" t="str">
            <v>B</v>
          </cell>
          <cell r="AD14">
            <v>2</v>
          </cell>
          <cell r="AE14">
            <v>4</v>
          </cell>
          <cell r="AF14">
            <v>2</v>
          </cell>
          <cell r="AG14" t="str">
            <v>B</v>
          </cell>
          <cell r="AH14">
            <v>12</v>
          </cell>
          <cell r="AJ14">
            <v>204</v>
          </cell>
        </row>
        <row r="15">
          <cell r="D15" t="str">
            <v>tskn</v>
          </cell>
          <cell r="F15">
            <v>2</v>
          </cell>
          <cell r="G15">
            <v>8</v>
          </cell>
          <cell r="H15">
            <v>6</v>
          </cell>
          <cell r="N15">
            <v>2</v>
          </cell>
          <cell r="O15">
            <v>8</v>
          </cell>
          <cell r="P15">
            <v>6</v>
          </cell>
          <cell r="T15">
            <v>2</v>
          </cell>
          <cell r="U15">
            <v>6</v>
          </cell>
          <cell r="V15">
            <v>2</v>
          </cell>
          <cell r="W15">
            <v>8</v>
          </cell>
          <cell r="X15">
            <v>8</v>
          </cell>
          <cell r="Y15">
            <v>6</v>
          </cell>
          <cell r="AD15">
            <v>2</v>
          </cell>
          <cell r="AE15">
            <v>8</v>
          </cell>
          <cell r="AF15">
            <v>6</v>
          </cell>
          <cell r="AJ15" t="str">
            <v/>
          </cell>
        </row>
        <row r="16">
          <cell r="B16" t="str">
            <v>Mališevs Sergejs</v>
          </cell>
          <cell r="C16" t="str">
            <v>el.mont.</v>
          </cell>
          <cell r="D16" t="str">
            <v>d</v>
          </cell>
          <cell r="E16" t="str">
            <v>A</v>
          </cell>
          <cell r="F16" t="str">
            <v>A</v>
          </cell>
          <cell r="G16" t="str">
            <v>A</v>
          </cell>
          <cell r="H16" t="str">
            <v>A</v>
          </cell>
          <cell r="I16" t="str">
            <v>A</v>
          </cell>
          <cell r="J16" t="str">
            <v>A</v>
          </cell>
          <cell r="K16" t="str">
            <v>A</v>
          </cell>
          <cell r="L16" t="str">
            <v>A</v>
          </cell>
          <cell r="M16" t="str">
            <v>A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>
            <v>2</v>
          </cell>
          <cell r="S16">
            <v>2</v>
          </cell>
          <cell r="T16">
            <v>12</v>
          </cell>
          <cell r="U16">
            <v>12</v>
          </cell>
          <cell r="V16" t="str">
            <v>B</v>
          </cell>
          <cell r="W16" t="str">
            <v>B</v>
          </cell>
          <cell r="X16">
            <v>2</v>
          </cell>
          <cell r="Y16">
            <v>4</v>
          </cell>
          <cell r="Z16">
            <v>2</v>
          </cell>
          <cell r="AA16" t="str">
            <v>B</v>
          </cell>
          <cell r="AB16">
            <v>12</v>
          </cell>
          <cell r="AC16">
            <v>12</v>
          </cell>
          <cell r="AD16" t="str">
            <v>B</v>
          </cell>
          <cell r="AE16" t="str">
            <v>B</v>
          </cell>
          <cell r="AF16">
            <v>2</v>
          </cell>
          <cell r="AG16">
            <v>4</v>
          </cell>
          <cell r="AH16">
            <v>2</v>
          </cell>
          <cell r="AJ16">
            <v>108</v>
          </cell>
        </row>
        <row r="17">
          <cell r="D17" t="str">
            <v>tskn</v>
          </cell>
          <cell r="R17">
            <v>2</v>
          </cell>
          <cell r="S17">
            <v>6</v>
          </cell>
          <cell r="X17">
            <v>2</v>
          </cell>
          <cell r="Y17">
            <v>8</v>
          </cell>
          <cell r="Z17">
            <v>6</v>
          </cell>
          <cell r="AF17">
            <v>2</v>
          </cell>
          <cell r="AG17">
            <v>8</v>
          </cell>
          <cell r="AH17">
            <v>6</v>
          </cell>
          <cell r="AJ17" t="str">
            <v/>
          </cell>
        </row>
        <row r="18">
          <cell r="B18" t="str">
            <v>Hrapunovs Igors</v>
          </cell>
          <cell r="C18" t="str">
            <v>el.mont.</v>
          </cell>
          <cell r="D18" t="str">
            <v>d</v>
          </cell>
          <cell r="E18">
            <v>12</v>
          </cell>
          <cell r="F18" t="str">
            <v>B</v>
          </cell>
          <cell r="G18" t="str">
            <v>B</v>
          </cell>
          <cell r="H18">
            <v>2</v>
          </cell>
          <cell r="I18">
            <v>4</v>
          </cell>
          <cell r="J18">
            <v>2</v>
          </cell>
          <cell r="K18" t="str">
            <v>B</v>
          </cell>
          <cell r="L18">
            <v>12</v>
          </cell>
          <cell r="M18">
            <v>12</v>
          </cell>
          <cell r="N18">
            <v>2</v>
          </cell>
          <cell r="O18">
            <v>2</v>
          </cell>
          <cell r="P18">
            <v>2</v>
          </cell>
          <cell r="Q18">
            <v>4</v>
          </cell>
          <cell r="R18">
            <v>2</v>
          </cell>
          <cell r="S18" t="str">
            <v>B</v>
          </cell>
          <cell r="T18">
            <v>12</v>
          </cell>
          <cell r="U18">
            <v>12</v>
          </cell>
          <cell r="V18" t="str">
            <v>B</v>
          </cell>
          <cell r="W18" t="str">
            <v>B</v>
          </cell>
          <cell r="X18">
            <v>2</v>
          </cell>
          <cell r="Y18">
            <v>4</v>
          </cell>
          <cell r="Z18">
            <v>2</v>
          </cell>
          <cell r="AA18" t="str">
            <v>B</v>
          </cell>
          <cell r="AB18">
            <v>12</v>
          </cell>
          <cell r="AC18">
            <v>12</v>
          </cell>
          <cell r="AD18" t="str">
            <v>B</v>
          </cell>
          <cell r="AE18" t="str">
            <v>B</v>
          </cell>
          <cell r="AF18">
            <v>2</v>
          </cell>
          <cell r="AG18">
            <v>4</v>
          </cell>
          <cell r="AH18">
            <v>2</v>
          </cell>
          <cell r="AJ18">
            <v>192</v>
          </cell>
        </row>
        <row r="19">
          <cell r="D19" t="str">
            <v>tskn</v>
          </cell>
          <cell r="H19">
            <v>2</v>
          </cell>
          <cell r="I19">
            <v>8</v>
          </cell>
          <cell r="J19">
            <v>6</v>
          </cell>
          <cell r="N19">
            <v>2</v>
          </cell>
          <cell r="O19">
            <v>6</v>
          </cell>
          <cell r="P19">
            <v>2</v>
          </cell>
          <cell r="Q19">
            <v>8</v>
          </cell>
          <cell r="R19">
            <v>6</v>
          </cell>
          <cell r="X19">
            <v>2</v>
          </cell>
          <cell r="Y19">
            <v>8</v>
          </cell>
          <cell r="Z19">
            <v>6</v>
          </cell>
          <cell r="AF19">
            <v>2</v>
          </cell>
          <cell r="AG19">
            <v>8</v>
          </cell>
          <cell r="AH19">
            <v>6</v>
          </cell>
          <cell r="AJ19" t="str">
            <v/>
          </cell>
        </row>
        <row r="20">
          <cell r="B20" t="str">
            <v>Vingris Jānis</v>
          </cell>
          <cell r="C20" t="str">
            <v>el.mont.</v>
          </cell>
          <cell r="D20" t="str">
            <v>d</v>
          </cell>
          <cell r="E20">
            <v>12</v>
          </cell>
          <cell r="F20" t="str">
            <v>B</v>
          </cell>
          <cell r="G20" t="str">
            <v>B</v>
          </cell>
          <cell r="H20">
            <v>2</v>
          </cell>
          <cell r="I20">
            <v>4</v>
          </cell>
          <cell r="J20">
            <v>2</v>
          </cell>
          <cell r="K20" t="str">
            <v>B</v>
          </cell>
          <cell r="L20">
            <v>12</v>
          </cell>
          <cell r="M20">
            <v>12</v>
          </cell>
          <cell r="N20">
            <v>2</v>
          </cell>
          <cell r="O20">
            <v>2</v>
          </cell>
          <cell r="P20">
            <v>2</v>
          </cell>
          <cell r="Q20">
            <v>4</v>
          </cell>
          <cell r="R20">
            <v>2</v>
          </cell>
          <cell r="S20" t="str">
            <v>B</v>
          </cell>
          <cell r="T20" t="str">
            <v>B</v>
          </cell>
          <cell r="U20" t="str">
            <v>B</v>
          </cell>
          <cell r="V20">
            <v>12</v>
          </cell>
          <cell r="W20">
            <v>12</v>
          </cell>
          <cell r="X20" t="str">
            <v>B</v>
          </cell>
          <cell r="Y20" t="str">
            <v>B</v>
          </cell>
          <cell r="Z20">
            <v>2</v>
          </cell>
          <cell r="AA20">
            <v>4</v>
          </cell>
          <cell r="AB20">
            <v>2</v>
          </cell>
          <cell r="AC20" t="str">
            <v>B</v>
          </cell>
          <cell r="AD20">
            <v>12</v>
          </cell>
          <cell r="AE20">
            <v>12</v>
          </cell>
          <cell r="AF20">
            <v>8</v>
          </cell>
          <cell r="AG20" t="str">
            <v>B</v>
          </cell>
          <cell r="AH20">
            <v>2</v>
          </cell>
          <cell r="AJ20">
            <v>180</v>
          </cell>
        </row>
        <row r="21">
          <cell r="D21" t="str">
            <v>tskn</v>
          </cell>
          <cell r="H21">
            <v>2</v>
          </cell>
          <cell r="I21">
            <v>8</v>
          </cell>
          <cell r="J21">
            <v>6</v>
          </cell>
          <cell r="N21">
            <v>2</v>
          </cell>
          <cell r="O21">
            <v>6</v>
          </cell>
          <cell r="P21">
            <v>2</v>
          </cell>
          <cell r="Q21">
            <v>8</v>
          </cell>
          <cell r="R21">
            <v>6</v>
          </cell>
          <cell r="Z21">
            <v>2</v>
          </cell>
          <cell r="AA21">
            <v>8</v>
          </cell>
          <cell r="AB21">
            <v>6</v>
          </cell>
          <cell r="AH21">
            <v>2</v>
          </cell>
          <cell r="AJ21" t="str">
            <v/>
          </cell>
        </row>
        <row r="22">
          <cell r="B22" t="str">
            <v>Šibankovs Aleksandrs</v>
          </cell>
          <cell r="C22" t="str">
            <v>vad.</v>
          </cell>
          <cell r="D22" t="str">
            <v>d</v>
          </cell>
          <cell r="E22">
            <v>12</v>
          </cell>
          <cell r="F22" t="str">
            <v>B</v>
          </cell>
          <cell r="G22" t="str">
            <v>B</v>
          </cell>
          <cell r="H22">
            <v>2</v>
          </cell>
          <cell r="I22">
            <v>4</v>
          </cell>
          <cell r="J22">
            <v>2</v>
          </cell>
          <cell r="K22" t="str">
            <v>B</v>
          </cell>
          <cell r="L22">
            <v>12</v>
          </cell>
          <cell r="M22">
            <v>12</v>
          </cell>
          <cell r="N22">
            <v>2</v>
          </cell>
          <cell r="O22">
            <v>2</v>
          </cell>
          <cell r="P22">
            <v>2</v>
          </cell>
          <cell r="Q22">
            <v>4</v>
          </cell>
          <cell r="R22">
            <v>2</v>
          </cell>
          <cell r="S22" t="str">
            <v>B</v>
          </cell>
          <cell r="T22">
            <v>12</v>
          </cell>
          <cell r="U22">
            <v>12</v>
          </cell>
          <cell r="V22" t="str">
            <v>B</v>
          </cell>
          <cell r="W22" t="str">
            <v>B</v>
          </cell>
          <cell r="X22">
            <v>2</v>
          </cell>
          <cell r="Y22">
            <v>4</v>
          </cell>
          <cell r="Z22">
            <v>2</v>
          </cell>
          <cell r="AA22" t="str">
            <v>B</v>
          </cell>
          <cell r="AB22">
            <v>12</v>
          </cell>
          <cell r="AC22">
            <v>12</v>
          </cell>
          <cell r="AD22" t="str">
            <v>B</v>
          </cell>
          <cell r="AE22" t="str">
            <v>B</v>
          </cell>
          <cell r="AF22">
            <v>2</v>
          </cell>
          <cell r="AG22">
            <v>4</v>
          </cell>
          <cell r="AH22">
            <v>2</v>
          </cell>
          <cell r="AJ22">
            <v>192</v>
          </cell>
        </row>
        <row r="23">
          <cell r="D23" t="str">
            <v>tskn</v>
          </cell>
          <cell r="H23">
            <v>2</v>
          </cell>
          <cell r="I23">
            <v>8</v>
          </cell>
          <cell r="J23">
            <v>6</v>
          </cell>
          <cell r="N23">
            <v>2</v>
          </cell>
          <cell r="O23">
            <v>6</v>
          </cell>
          <cell r="P23">
            <v>2</v>
          </cell>
          <cell r="Q23">
            <v>8</v>
          </cell>
          <cell r="R23">
            <v>6</v>
          </cell>
          <cell r="X23">
            <v>2</v>
          </cell>
          <cell r="Y23">
            <v>8</v>
          </cell>
          <cell r="Z23">
            <v>6</v>
          </cell>
          <cell r="AF23">
            <v>2</v>
          </cell>
          <cell r="AG23">
            <v>8</v>
          </cell>
          <cell r="AH23">
            <v>6</v>
          </cell>
          <cell r="AJ23" t="str">
            <v/>
          </cell>
        </row>
        <row r="24">
          <cell r="B24" t="str">
            <v>Kokins Igors</v>
          </cell>
          <cell r="C24" t="str">
            <v>el.mont.</v>
          </cell>
          <cell r="D24" t="str">
            <v>d</v>
          </cell>
          <cell r="E24" t="str">
            <v>B</v>
          </cell>
          <cell r="F24">
            <v>12</v>
          </cell>
          <cell r="G24">
            <v>12</v>
          </cell>
          <cell r="H24" t="str">
            <v>B</v>
          </cell>
          <cell r="I24" t="str">
            <v>B</v>
          </cell>
          <cell r="J24">
            <v>2</v>
          </cell>
          <cell r="K24">
            <v>4</v>
          </cell>
          <cell r="L24">
            <v>2</v>
          </cell>
          <cell r="M24" t="str">
            <v>B</v>
          </cell>
          <cell r="N24">
            <v>12</v>
          </cell>
          <cell r="O24">
            <v>12</v>
          </cell>
          <cell r="P24" t="str">
            <v>B</v>
          </cell>
          <cell r="Q24" t="str">
            <v>B</v>
          </cell>
          <cell r="R24">
            <v>2</v>
          </cell>
          <cell r="S24">
            <v>4</v>
          </cell>
          <cell r="T24">
            <v>2</v>
          </cell>
          <cell r="U24" t="str">
            <v>B</v>
          </cell>
          <cell r="V24">
            <v>12</v>
          </cell>
          <cell r="W24">
            <v>12</v>
          </cell>
          <cell r="X24" t="str">
            <v>B</v>
          </cell>
          <cell r="Y24" t="str">
            <v>B</v>
          </cell>
          <cell r="Z24">
            <v>2</v>
          </cell>
          <cell r="AA24">
            <v>4</v>
          </cell>
          <cell r="AB24">
            <v>2</v>
          </cell>
          <cell r="AC24" t="str">
            <v>B</v>
          </cell>
          <cell r="AD24">
            <v>12</v>
          </cell>
          <cell r="AE24">
            <v>8</v>
          </cell>
          <cell r="AF24" t="str">
            <v>B</v>
          </cell>
          <cell r="AG24" t="str">
            <v>B</v>
          </cell>
          <cell r="AH24">
            <v>2</v>
          </cell>
          <cell r="AJ24">
            <v>168</v>
          </cell>
        </row>
        <row r="25">
          <cell r="D25" t="str">
            <v>tskn</v>
          </cell>
          <cell r="J25">
            <v>2</v>
          </cell>
          <cell r="K25">
            <v>8</v>
          </cell>
          <cell r="L25">
            <v>6</v>
          </cell>
          <cell r="R25">
            <v>2</v>
          </cell>
          <cell r="S25">
            <v>8</v>
          </cell>
          <cell r="T25">
            <v>6</v>
          </cell>
          <cell r="Z25">
            <v>2</v>
          </cell>
          <cell r="AA25">
            <v>8</v>
          </cell>
          <cell r="AB25">
            <v>6</v>
          </cell>
          <cell r="AH25">
            <v>2</v>
          </cell>
          <cell r="AJ25" t="str">
            <v/>
          </cell>
        </row>
        <row r="26">
          <cell r="B26" t="str">
            <v>Petrovs Sergejs</v>
          </cell>
          <cell r="C26" t="str">
            <v>el.mont.</v>
          </cell>
          <cell r="D26" t="str">
            <v>d</v>
          </cell>
          <cell r="E26" t="str">
            <v>B</v>
          </cell>
          <cell r="F26">
            <v>12</v>
          </cell>
          <cell r="G26">
            <v>12</v>
          </cell>
          <cell r="H26" t="str">
            <v>B</v>
          </cell>
          <cell r="I26" t="str">
            <v>B</v>
          </cell>
          <cell r="J26">
            <v>2</v>
          </cell>
          <cell r="K26">
            <v>4</v>
          </cell>
          <cell r="L26">
            <v>2</v>
          </cell>
          <cell r="M26" t="str">
            <v>B</v>
          </cell>
          <cell r="N26">
            <v>12</v>
          </cell>
          <cell r="O26">
            <v>12</v>
          </cell>
          <cell r="P26" t="str">
            <v>B</v>
          </cell>
          <cell r="Q26" t="str">
            <v>B</v>
          </cell>
          <cell r="R26">
            <v>2</v>
          </cell>
          <cell r="S26">
            <v>4</v>
          </cell>
          <cell r="T26">
            <v>2</v>
          </cell>
          <cell r="U26" t="str">
            <v>B</v>
          </cell>
          <cell r="V26" t="str">
            <v>A</v>
          </cell>
          <cell r="W26" t="str">
            <v>A</v>
          </cell>
          <cell r="X26" t="str">
            <v>A</v>
          </cell>
          <cell r="Y26" t="str">
            <v>A</v>
          </cell>
          <cell r="Z26" t="str">
            <v>A</v>
          </cell>
          <cell r="AA26" t="str">
            <v>A</v>
          </cell>
          <cell r="AB26" t="str">
            <v>A</v>
          </cell>
          <cell r="AC26" t="str">
            <v>A</v>
          </cell>
          <cell r="AD26" t="str">
            <v>A</v>
          </cell>
          <cell r="AE26" t="str">
            <v>A</v>
          </cell>
          <cell r="AF26" t="str">
            <v>A</v>
          </cell>
          <cell r="AG26" t="str">
            <v>A</v>
          </cell>
          <cell r="AH26" t="str">
            <v>A</v>
          </cell>
          <cell r="AJ26">
            <v>96</v>
          </cell>
        </row>
        <row r="27">
          <cell r="D27" t="str">
            <v>tskn</v>
          </cell>
          <cell r="J27">
            <v>2</v>
          </cell>
          <cell r="K27">
            <v>8</v>
          </cell>
          <cell r="L27">
            <v>6</v>
          </cell>
          <cell r="R27">
            <v>2</v>
          </cell>
          <cell r="S27">
            <v>8</v>
          </cell>
          <cell r="T27">
            <v>6</v>
          </cell>
          <cell r="AJ27" t="str">
            <v/>
          </cell>
        </row>
        <row r="28">
          <cell r="B28" t="str">
            <v>Lukašonoks Vladimirs</v>
          </cell>
          <cell r="C28" t="str">
            <v>vad.</v>
          </cell>
          <cell r="D28" t="str">
            <v>d</v>
          </cell>
          <cell r="E28" t="str">
            <v>B</v>
          </cell>
          <cell r="F28">
            <v>12</v>
          </cell>
          <cell r="G28">
            <v>12</v>
          </cell>
          <cell r="H28" t="str">
            <v>B</v>
          </cell>
          <cell r="I28" t="str">
            <v>B</v>
          </cell>
          <cell r="J28">
            <v>2</v>
          </cell>
          <cell r="K28">
            <v>4</v>
          </cell>
          <cell r="L28">
            <v>2</v>
          </cell>
          <cell r="M28" t="str">
            <v>B</v>
          </cell>
          <cell r="N28">
            <v>12</v>
          </cell>
          <cell r="O28">
            <v>12</v>
          </cell>
          <cell r="P28" t="str">
            <v>B</v>
          </cell>
          <cell r="Q28" t="str">
            <v>B</v>
          </cell>
          <cell r="R28">
            <v>2</v>
          </cell>
          <cell r="S28">
            <v>4</v>
          </cell>
          <cell r="T28">
            <v>2</v>
          </cell>
          <cell r="U28" t="str">
            <v>B</v>
          </cell>
          <cell r="V28">
            <v>12</v>
          </cell>
          <cell r="W28">
            <v>12</v>
          </cell>
          <cell r="X28" t="str">
            <v>B</v>
          </cell>
          <cell r="Y28" t="str">
            <v>B</v>
          </cell>
          <cell r="Z28" t="str">
            <v>A</v>
          </cell>
          <cell r="AA28" t="str">
            <v>A</v>
          </cell>
          <cell r="AB28" t="str">
            <v>A</v>
          </cell>
          <cell r="AC28" t="str">
            <v>A</v>
          </cell>
          <cell r="AD28" t="str">
            <v>A</v>
          </cell>
          <cell r="AE28" t="str">
            <v>A</v>
          </cell>
          <cell r="AF28" t="str">
            <v>A</v>
          </cell>
          <cell r="AG28" t="str">
            <v>A</v>
          </cell>
          <cell r="AH28" t="str">
            <v>A</v>
          </cell>
          <cell r="AJ28">
            <v>120</v>
          </cell>
        </row>
        <row r="29">
          <cell r="D29" t="str">
            <v>tskn</v>
          </cell>
          <cell r="J29">
            <v>2</v>
          </cell>
          <cell r="K29">
            <v>8</v>
          </cell>
          <cell r="L29">
            <v>6</v>
          </cell>
          <cell r="R29">
            <v>2</v>
          </cell>
          <cell r="S29">
            <v>8</v>
          </cell>
          <cell r="T29">
            <v>6</v>
          </cell>
          <cell r="AJ29" t="str">
            <v/>
          </cell>
        </row>
        <row r="30">
          <cell r="B30" t="str">
            <v>Vedešonkovs Aleksandrs</v>
          </cell>
          <cell r="C30" t="str">
            <v>vad.</v>
          </cell>
          <cell r="D30" t="str">
            <v>d</v>
          </cell>
          <cell r="E30">
            <v>4</v>
          </cell>
          <cell r="F30">
            <v>2</v>
          </cell>
          <cell r="G30" t="str">
            <v>B</v>
          </cell>
          <cell r="H30">
            <v>12</v>
          </cell>
          <cell r="I30">
            <v>12</v>
          </cell>
          <cell r="J30">
            <v>2</v>
          </cell>
          <cell r="K30">
            <v>2</v>
          </cell>
          <cell r="L30">
            <v>2</v>
          </cell>
          <cell r="M30">
            <v>4</v>
          </cell>
          <cell r="N30">
            <v>2</v>
          </cell>
          <cell r="O30" t="str">
            <v>B</v>
          </cell>
          <cell r="P30">
            <v>12</v>
          </cell>
          <cell r="Q30">
            <v>12</v>
          </cell>
          <cell r="R30">
            <v>2</v>
          </cell>
          <cell r="S30">
            <v>2</v>
          </cell>
          <cell r="T30">
            <v>2</v>
          </cell>
          <cell r="U30">
            <v>4</v>
          </cell>
          <cell r="V30">
            <v>2</v>
          </cell>
          <cell r="W30" t="str">
            <v>B</v>
          </cell>
          <cell r="X30">
            <v>12</v>
          </cell>
          <cell r="Y30">
            <v>12</v>
          </cell>
          <cell r="Z30">
            <v>2</v>
          </cell>
          <cell r="AA30">
            <v>4</v>
          </cell>
          <cell r="AB30">
            <v>2</v>
          </cell>
          <cell r="AC30" t="str">
            <v>B</v>
          </cell>
          <cell r="AD30">
            <v>12</v>
          </cell>
          <cell r="AE30">
            <v>12</v>
          </cell>
          <cell r="AF30" t="str">
            <v>B</v>
          </cell>
          <cell r="AG30" t="str">
            <v>B</v>
          </cell>
          <cell r="AH30">
            <v>2</v>
          </cell>
          <cell r="AJ30">
            <v>216</v>
          </cell>
        </row>
        <row r="31">
          <cell r="D31" t="str">
            <v>tskn</v>
          </cell>
          <cell r="E31">
            <v>8</v>
          </cell>
          <cell r="F31">
            <v>6</v>
          </cell>
          <cell r="J31">
            <v>2</v>
          </cell>
          <cell r="K31">
            <v>6</v>
          </cell>
          <cell r="L31">
            <v>2</v>
          </cell>
          <cell r="M31">
            <v>8</v>
          </cell>
          <cell r="N31">
            <v>6</v>
          </cell>
          <cell r="R31">
            <v>2</v>
          </cell>
          <cell r="S31">
            <v>6</v>
          </cell>
          <cell r="T31">
            <v>2</v>
          </cell>
          <cell r="U31">
            <v>8</v>
          </cell>
          <cell r="V31">
            <v>6</v>
          </cell>
          <cell r="Z31">
            <v>2</v>
          </cell>
          <cell r="AA31">
            <v>8</v>
          </cell>
          <cell r="AB31">
            <v>6</v>
          </cell>
          <cell r="AH31">
            <v>2</v>
          </cell>
          <cell r="AJ31" t="str">
            <v/>
          </cell>
        </row>
        <row r="32">
          <cell r="B32" t="str">
            <v>Bojaruns Viktors</v>
          </cell>
          <cell r="C32" t="str">
            <v>el.mont.</v>
          </cell>
          <cell r="D32" t="str">
            <v>d</v>
          </cell>
          <cell r="E32">
            <v>4</v>
          </cell>
          <cell r="F32">
            <v>2</v>
          </cell>
          <cell r="G32" t="str">
            <v>B</v>
          </cell>
          <cell r="H32" t="str">
            <v>B</v>
          </cell>
          <cell r="I32">
            <v>12</v>
          </cell>
          <cell r="J32">
            <v>2</v>
          </cell>
          <cell r="K32">
            <v>2</v>
          </cell>
          <cell r="L32">
            <v>2</v>
          </cell>
          <cell r="M32">
            <v>4</v>
          </cell>
          <cell r="N32">
            <v>2</v>
          </cell>
          <cell r="O32" t="str">
            <v>B</v>
          </cell>
          <cell r="P32">
            <v>2</v>
          </cell>
          <cell r="Q32">
            <v>6</v>
          </cell>
          <cell r="R32" t="str">
            <v>B</v>
          </cell>
          <cell r="S32" t="str">
            <v>B</v>
          </cell>
          <cell r="T32">
            <v>2</v>
          </cell>
          <cell r="U32">
            <v>4</v>
          </cell>
          <cell r="V32">
            <v>2</v>
          </cell>
          <cell r="W32" t="str">
            <v>B</v>
          </cell>
          <cell r="X32">
            <v>12</v>
          </cell>
          <cell r="Y32">
            <v>12</v>
          </cell>
          <cell r="Z32" t="str">
            <v>B</v>
          </cell>
          <cell r="AA32" t="str">
            <v>B</v>
          </cell>
          <cell r="AB32">
            <v>2</v>
          </cell>
          <cell r="AC32">
            <v>4</v>
          </cell>
          <cell r="AD32">
            <v>2</v>
          </cell>
          <cell r="AE32" t="str">
            <v>B</v>
          </cell>
          <cell r="AF32">
            <v>12</v>
          </cell>
          <cell r="AG32">
            <v>12</v>
          </cell>
          <cell r="AH32" t="str">
            <v>B</v>
          </cell>
          <cell r="AJ32">
            <v>180</v>
          </cell>
        </row>
        <row r="33">
          <cell r="D33" t="str">
            <v>tskn</v>
          </cell>
          <cell r="E33">
            <v>8</v>
          </cell>
          <cell r="F33">
            <v>6</v>
          </cell>
          <cell r="J33">
            <v>2</v>
          </cell>
          <cell r="K33">
            <v>6</v>
          </cell>
          <cell r="L33">
            <v>2</v>
          </cell>
          <cell r="M33">
            <v>8</v>
          </cell>
          <cell r="N33">
            <v>6</v>
          </cell>
          <cell r="P33">
            <v>2</v>
          </cell>
          <cell r="Q33">
            <v>6</v>
          </cell>
          <cell r="T33">
            <v>2</v>
          </cell>
          <cell r="U33">
            <v>8</v>
          </cell>
          <cell r="V33">
            <v>6</v>
          </cell>
          <cell r="AB33">
            <v>2</v>
          </cell>
          <cell r="AC33">
            <v>8</v>
          </cell>
          <cell r="AD33">
            <v>6</v>
          </cell>
          <cell r="AJ33" t="str">
            <v/>
          </cell>
        </row>
        <row r="34">
          <cell r="B34" t="str">
            <v>Poļakovs Igors</v>
          </cell>
          <cell r="C34" t="str">
            <v>el.mont.</v>
          </cell>
          <cell r="D34" t="str">
            <v>d</v>
          </cell>
          <cell r="E34">
            <v>4</v>
          </cell>
          <cell r="F34">
            <v>2</v>
          </cell>
          <cell r="G34" t="str">
            <v>B</v>
          </cell>
          <cell r="H34">
            <v>12</v>
          </cell>
          <cell r="I34" t="str">
            <v>B</v>
          </cell>
          <cell r="J34">
            <v>2</v>
          </cell>
          <cell r="K34">
            <v>2</v>
          </cell>
          <cell r="L34">
            <v>2</v>
          </cell>
          <cell r="M34">
            <v>4</v>
          </cell>
          <cell r="N34">
            <v>2</v>
          </cell>
          <cell r="O34" t="str">
            <v>B</v>
          </cell>
          <cell r="P34">
            <v>12</v>
          </cell>
          <cell r="Q34">
            <v>4</v>
          </cell>
          <cell r="R34" t="str">
            <v>B</v>
          </cell>
          <cell r="S34" t="str">
            <v>B</v>
          </cell>
          <cell r="T34">
            <v>2</v>
          </cell>
          <cell r="U34">
            <v>4</v>
          </cell>
          <cell r="V34">
            <v>2</v>
          </cell>
          <cell r="W34" t="str">
            <v>B</v>
          </cell>
          <cell r="X34">
            <v>12</v>
          </cell>
          <cell r="Y34">
            <v>12</v>
          </cell>
          <cell r="Z34" t="str">
            <v>B</v>
          </cell>
          <cell r="AA34" t="str">
            <v>B</v>
          </cell>
          <cell r="AB34">
            <v>2</v>
          </cell>
          <cell r="AC34">
            <v>4</v>
          </cell>
          <cell r="AD34">
            <v>2</v>
          </cell>
          <cell r="AE34" t="str">
            <v>B</v>
          </cell>
          <cell r="AF34">
            <v>12</v>
          </cell>
          <cell r="AG34">
            <v>12</v>
          </cell>
          <cell r="AH34" t="str">
            <v>B</v>
          </cell>
          <cell r="AJ34">
            <v>180</v>
          </cell>
        </row>
        <row r="35">
          <cell r="D35" t="str">
            <v>tskn</v>
          </cell>
          <cell r="E35">
            <v>8</v>
          </cell>
          <cell r="F35">
            <v>6</v>
          </cell>
          <cell r="J35">
            <v>2</v>
          </cell>
          <cell r="K35">
            <v>6</v>
          </cell>
          <cell r="L35">
            <v>2</v>
          </cell>
          <cell r="M35">
            <v>8</v>
          </cell>
          <cell r="N35">
            <v>6</v>
          </cell>
          <cell r="T35">
            <v>2</v>
          </cell>
          <cell r="U35">
            <v>8</v>
          </cell>
          <cell r="V35">
            <v>6</v>
          </cell>
          <cell r="AB35">
            <v>2</v>
          </cell>
          <cell r="AC35">
            <v>8</v>
          </cell>
          <cell r="AD35">
            <v>6</v>
          </cell>
          <cell r="AJ35" t="str">
            <v/>
          </cell>
        </row>
        <row r="36">
          <cell r="B36" t="str">
            <v>Petrovs Vladimirs</v>
          </cell>
          <cell r="C36" t="str">
            <v>el.mont.</v>
          </cell>
          <cell r="D36" t="str">
            <v>d</v>
          </cell>
          <cell r="E36">
            <v>2</v>
          </cell>
          <cell r="F36">
            <v>2</v>
          </cell>
          <cell r="G36" t="str">
            <v>B</v>
          </cell>
          <cell r="H36">
            <v>12</v>
          </cell>
          <cell r="I36">
            <v>12</v>
          </cell>
          <cell r="J36">
            <v>2</v>
          </cell>
          <cell r="K36">
            <v>2</v>
          </cell>
          <cell r="L36">
            <v>2</v>
          </cell>
          <cell r="M36">
            <v>4</v>
          </cell>
          <cell r="N36">
            <v>2</v>
          </cell>
          <cell r="O36" t="str">
            <v>B</v>
          </cell>
          <cell r="P36">
            <v>12</v>
          </cell>
          <cell r="Q36">
            <v>12</v>
          </cell>
          <cell r="R36" t="str">
            <v>B</v>
          </cell>
          <cell r="S36" t="str">
            <v>B</v>
          </cell>
          <cell r="T36">
            <v>2</v>
          </cell>
          <cell r="U36">
            <v>4</v>
          </cell>
          <cell r="V36">
            <v>2</v>
          </cell>
          <cell r="W36" t="str">
            <v>B</v>
          </cell>
          <cell r="X36">
            <v>2</v>
          </cell>
          <cell r="Y36">
            <v>2</v>
          </cell>
          <cell r="Z36" t="str">
            <v>B</v>
          </cell>
          <cell r="AA36" t="str">
            <v>B</v>
          </cell>
          <cell r="AB36">
            <v>2</v>
          </cell>
          <cell r="AC36">
            <v>4</v>
          </cell>
          <cell r="AD36">
            <v>2</v>
          </cell>
          <cell r="AE36">
            <v>4</v>
          </cell>
          <cell r="AF36" t="str">
            <v>B</v>
          </cell>
          <cell r="AG36">
            <v>12</v>
          </cell>
          <cell r="AH36">
            <v>12</v>
          </cell>
          <cell r="AJ36">
            <v>184</v>
          </cell>
        </row>
        <row r="37">
          <cell r="D37" t="str">
            <v>tskn</v>
          </cell>
          <cell r="E37">
            <v>2</v>
          </cell>
          <cell r="F37">
            <v>6</v>
          </cell>
          <cell r="J37">
            <v>2</v>
          </cell>
          <cell r="K37">
            <v>6</v>
          </cell>
          <cell r="L37">
            <v>2</v>
          </cell>
          <cell r="M37">
            <v>8</v>
          </cell>
          <cell r="N37">
            <v>6</v>
          </cell>
          <cell r="T37">
            <v>2</v>
          </cell>
          <cell r="U37">
            <v>8</v>
          </cell>
          <cell r="V37">
            <v>6</v>
          </cell>
          <cell r="X37">
            <v>2</v>
          </cell>
          <cell r="Y37">
            <v>6</v>
          </cell>
          <cell r="AB37">
            <v>2</v>
          </cell>
          <cell r="AC37">
            <v>8</v>
          </cell>
          <cell r="AD37">
            <v>6</v>
          </cell>
          <cell r="AJ37" t="str">
            <v/>
          </cell>
        </row>
        <row r="38">
          <cell r="B38" t="str">
            <v>Linniks Genādijs</v>
          </cell>
          <cell r="C38" t="str">
            <v>vad.</v>
          </cell>
          <cell r="D38" t="str">
            <v>d</v>
          </cell>
          <cell r="E38" t="str">
            <v>A</v>
          </cell>
          <cell r="F38" t="str">
            <v>A</v>
          </cell>
          <cell r="G38" t="str">
            <v>A</v>
          </cell>
          <cell r="H38" t="str">
            <v>A</v>
          </cell>
          <cell r="I38" t="str">
            <v>A</v>
          </cell>
          <cell r="J38" t="str">
            <v>A</v>
          </cell>
          <cell r="K38" t="str">
            <v>A</v>
          </cell>
          <cell r="L38" t="str">
            <v>A</v>
          </cell>
          <cell r="M38" t="str">
            <v>A</v>
          </cell>
          <cell r="N38" t="str">
            <v>A</v>
          </cell>
          <cell r="O38" t="str">
            <v>A</v>
          </cell>
          <cell r="P38" t="str">
            <v>A</v>
          </cell>
          <cell r="Q38" t="str">
            <v>A</v>
          </cell>
          <cell r="R38" t="str">
            <v>A</v>
          </cell>
          <cell r="S38" t="str">
            <v>A</v>
          </cell>
          <cell r="T38" t="str">
            <v>A</v>
          </cell>
          <cell r="U38" t="str">
            <v>A</v>
          </cell>
          <cell r="V38" t="str">
            <v>A</v>
          </cell>
          <cell r="W38" t="str">
            <v>A</v>
          </cell>
          <cell r="X38" t="str">
            <v>A</v>
          </cell>
          <cell r="Y38" t="str">
            <v>A</v>
          </cell>
          <cell r="Z38" t="str">
            <v>B</v>
          </cell>
          <cell r="AA38" t="str">
            <v>B</v>
          </cell>
          <cell r="AB38">
            <v>2</v>
          </cell>
          <cell r="AC38">
            <v>4</v>
          </cell>
          <cell r="AD38">
            <v>2</v>
          </cell>
          <cell r="AE38" t="str">
            <v>B</v>
          </cell>
          <cell r="AF38">
            <v>12</v>
          </cell>
          <cell r="AG38">
            <v>12</v>
          </cell>
          <cell r="AH38" t="str">
            <v>B</v>
          </cell>
          <cell r="AJ38">
            <v>48</v>
          </cell>
        </row>
        <row r="39">
          <cell r="D39" t="str">
            <v>tskn</v>
          </cell>
          <cell r="AB39">
            <v>2</v>
          </cell>
          <cell r="AC39">
            <v>8</v>
          </cell>
          <cell r="AD39">
            <v>6</v>
          </cell>
          <cell r="AJ39" t="str">
            <v/>
          </cell>
        </row>
        <row r="40">
          <cell r="D40" t="str">
            <v>d</v>
          </cell>
          <cell r="AJ40" t="str">
            <v/>
          </cell>
        </row>
        <row r="41">
          <cell r="D41" t="str">
            <v>tskn</v>
          </cell>
          <cell r="AJ41" t="str">
            <v/>
          </cell>
        </row>
        <row r="42">
          <cell r="D42" t="str">
            <v>d</v>
          </cell>
          <cell r="AJ42" t="str">
            <v/>
          </cell>
        </row>
        <row r="43">
          <cell r="D43" t="str">
            <v>tskn</v>
          </cell>
          <cell r="AJ43" t="str">
            <v/>
          </cell>
        </row>
        <row r="45">
          <cell r="N45" t="str">
            <v>d</v>
          </cell>
          <cell r="O45">
            <v>2</v>
          </cell>
          <cell r="P45">
            <v>4</v>
          </cell>
          <cell r="Q45">
            <v>2</v>
          </cell>
          <cell r="R45" t="str">
            <v>-</v>
          </cell>
          <cell r="S45" t="str">
            <v>2 nakts maiņas no 20.00 līdz 8.00</v>
          </cell>
        </row>
        <row r="46">
          <cell r="N46" t="str">
            <v>tskn</v>
          </cell>
          <cell r="O46">
            <v>2</v>
          </cell>
          <cell r="P46">
            <v>8</v>
          </cell>
          <cell r="Q46">
            <v>6</v>
          </cell>
        </row>
        <row r="47">
          <cell r="M47" t="str">
            <v>d</v>
          </cell>
          <cell r="N47">
            <v>2</v>
          </cell>
          <cell r="O47">
            <v>4</v>
          </cell>
          <cell r="P47">
            <v>4</v>
          </cell>
          <cell r="Q47">
            <v>2</v>
          </cell>
          <cell r="R47" t="str">
            <v>-</v>
          </cell>
          <cell r="S47" t="str">
            <v>3 nakts maiņas no 20.00 līdz 8.00</v>
          </cell>
        </row>
        <row r="48">
          <cell r="M48" t="str">
            <v>tskn</v>
          </cell>
          <cell r="N48">
            <v>2</v>
          </cell>
          <cell r="O48">
            <v>8</v>
          </cell>
          <cell r="P48">
            <v>8</v>
          </cell>
          <cell r="Q48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8"/>
  <sheetViews>
    <sheetView tabSelected="1" workbookViewId="0">
      <selection activeCell="D11" sqref="D11"/>
    </sheetView>
  </sheetViews>
  <sheetFormatPr defaultRowHeight="15" x14ac:dyDescent="0.25"/>
  <cols>
    <col min="2" max="2" width="9.140625" style="14"/>
    <col min="3" max="3" width="26.5703125" customWidth="1"/>
    <col min="4" max="4" width="11.7109375" style="14" customWidth="1"/>
  </cols>
  <sheetData>
    <row r="2" spans="2:4" x14ac:dyDescent="0.25">
      <c r="B2" s="32" t="s">
        <v>7</v>
      </c>
      <c r="C2" s="15" t="s">
        <v>5</v>
      </c>
      <c r="D2" s="32" t="s">
        <v>4</v>
      </c>
    </row>
    <row r="3" spans="2:4" x14ac:dyDescent="0.25">
      <c r="B3" s="32">
        <v>1</v>
      </c>
      <c r="C3" s="15" t="s">
        <v>8</v>
      </c>
      <c r="D3" s="32" t="s">
        <v>9</v>
      </c>
    </row>
    <row r="4" spans="2:4" x14ac:dyDescent="0.25">
      <c r="B4" s="32">
        <v>2</v>
      </c>
      <c r="C4" s="15" t="s">
        <v>10</v>
      </c>
      <c r="D4" s="32" t="s">
        <v>9</v>
      </c>
    </row>
    <row r="5" spans="2:4" x14ac:dyDescent="0.25">
      <c r="B5" s="32">
        <v>3</v>
      </c>
      <c r="C5" s="15" t="s">
        <v>11</v>
      </c>
      <c r="D5" s="32" t="s">
        <v>21</v>
      </c>
    </row>
    <row r="6" spans="2:4" x14ac:dyDescent="0.25">
      <c r="B6" s="32">
        <v>4</v>
      </c>
      <c r="C6" s="15" t="s">
        <v>12</v>
      </c>
      <c r="D6" s="32" t="s">
        <v>9</v>
      </c>
    </row>
    <row r="7" spans="2:4" x14ac:dyDescent="0.25">
      <c r="B7" s="32">
        <v>5</v>
      </c>
      <c r="C7" s="15" t="s">
        <v>13</v>
      </c>
      <c r="D7" s="32" t="s">
        <v>9</v>
      </c>
    </row>
    <row r="8" spans="2:4" x14ac:dyDescent="0.25">
      <c r="B8" s="32">
        <v>6</v>
      </c>
      <c r="C8" s="15" t="s">
        <v>14</v>
      </c>
      <c r="D8" s="32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K25"/>
  <sheetViews>
    <sheetView zoomScaleNormal="100" workbookViewId="0">
      <selection activeCell="AJ19" sqref="AJ19"/>
    </sheetView>
  </sheetViews>
  <sheetFormatPr defaultRowHeight="15" x14ac:dyDescent="0.25"/>
  <cols>
    <col min="3" max="3" width="27" customWidth="1"/>
    <col min="6" max="36" width="5.140625" customWidth="1"/>
    <col min="37" max="37" width="10.85546875" bestFit="1" customWidth="1"/>
  </cols>
  <sheetData>
    <row r="2" spans="2:37" x14ac:dyDescent="0.25">
      <c r="AK2" t="s">
        <v>6</v>
      </c>
    </row>
    <row r="3" spans="2:37" x14ac:dyDescent="0.25">
      <c r="B3" s="12">
        <v>2017</v>
      </c>
      <c r="AK3" s="13">
        <f ca="1">TODAY()</f>
        <v>43009</v>
      </c>
    </row>
    <row r="4" spans="2:37" x14ac:dyDescent="0.25">
      <c r="B4" s="12">
        <v>10</v>
      </c>
    </row>
    <row r="5" spans="2:37" ht="15.75" thickBot="1" x14ac:dyDescent="0.3"/>
    <row r="6" spans="2:37" ht="15" customHeight="1" x14ac:dyDescent="0.25">
      <c r="B6" s="1"/>
      <c r="C6" s="2" t="s">
        <v>5</v>
      </c>
      <c r="D6" s="3" t="s">
        <v>4</v>
      </c>
      <c r="E6" s="3" t="s">
        <v>0</v>
      </c>
      <c r="F6" s="4" t="str">
        <f>COUNT(F8:AJ8)&amp;" Дней в месяце"</f>
        <v>31 Дней в месяце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6"/>
    </row>
    <row r="7" spans="2:37" x14ac:dyDescent="0.25">
      <c r="B7" s="7"/>
      <c r="C7" s="8"/>
      <c r="D7" s="9"/>
      <c r="E7" s="9"/>
      <c r="F7" s="24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6"/>
    </row>
    <row r="8" spans="2:37" ht="74.25" customHeight="1" thickBot="1" x14ac:dyDescent="0.3">
      <c r="B8" s="19"/>
      <c r="C8" s="20"/>
      <c r="D8" s="21"/>
      <c r="E8" s="21"/>
      <c r="F8" s="27">
        <f>IFERROR(DATEVALUE(COLUMN()-COLUMN($E$8)&amp;"."&amp;$B$4&amp;"."&amp;$B$3),"")</f>
        <v>43009</v>
      </c>
      <c r="G8" s="27">
        <f t="shared" ref="G8:AJ8" si="0">IFERROR(DATEVALUE(COLUMN()-COLUMN($E$8)&amp;"."&amp;$B$4&amp;"."&amp;$B$3),"")</f>
        <v>43010</v>
      </c>
      <c r="H8" s="27">
        <f t="shared" si="0"/>
        <v>43011</v>
      </c>
      <c r="I8" s="27">
        <f t="shared" si="0"/>
        <v>43012</v>
      </c>
      <c r="J8" s="27">
        <f t="shared" si="0"/>
        <v>43013</v>
      </c>
      <c r="K8" s="27">
        <f t="shared" si="0"/>
        <v>43014</v>
      </c>
      <c r="L8" s="27">
        <f t="shared" si="0"/>
        <v>43015</v>
      </c>
      <c r="M8" s="27">
        <f t="shared" si="0"/>
        <v>43016</v>
      </c>
      <c r="N8" s="27">
        <f t="shared" si="0"/>
        <v>43017</v>
      </c>
      <c r="O8" s="27">
        <f t="shared" si="0"/>
        <v>43018</v>
      </c>
      <c r="P8" s="27">
        <f t="shared" si="0"/>
        <v>43019</v>
      </c>
      <c r="Q8" s="27">
        <f t="shared" si="0"/>
        <v>43020</v>
      </c>
      <c r="R8" s="27">
        <f t="shared" si="0"/>
        <v>43021</v>
      </c>
      <c r="S8" s="27">
        <f t="shared" si="0"/>
        <v>43022</v>
      </c>
      <c r="T8" s="27">
        <f t="shared" si="0"/>
        <v>43023</v>
      </c>
      <c r="U8" s="27">
        <f t="shared" si="0"/>
        <v>43024</v>
      </c>
      <c r="V8" s="27">
        <f t="shared" si="0"/>
        <v>43025</v>
      </c>
      <c r="W8" s="27">
        <f t="shared" si="0"/>
        <v>43026</v>
      </c>
      <c r="X8" s="27">
        <f t="shared" si="0"/>
        <v>43027</v>
      </c>
      <c r="Y8" s="27">
        <f t="shared" si="0"/>
        <v>43028</v>
      </c>
      <c r="Z8" s="27">
        <f t="shared" si="0"/>
        <v>43029</v>
      </c>
      <c r="AA8" s="27">
        <f t="shared" si="0"/>
        <v>43030</v>
      </c>
      <c r="AB8" s="27">
        <f t="shared" si="0"/>
        <v>43031</v>
      </c>
      <c r="AC8" s="27">
        <f t="shared" si="0"/>
        <v>43032</v>
      </c>
      <c r="AD8" s="27">
        <f t="shared" si="0"/>
        <v>43033</v>
      </c>
      <c r="AE8" s="27">
        <f t="shared" si="0"/>
        <v>43034</v>
      </c>
      <c r="AF8" s="27">
        <f t="shared" si="0"/>
        <v>43035</v>
      </c>
      <c r="AG8" s="27">
        <f t="shared" si="0"/>
        <v>43036</v>
      </c>
      <c r="AH8" s="27">
        <f t="shared" si="0"/>
        <v>43037</v>
      </c>
      <c r="AI8" s="27">
        <f t="shared" si="0"/>
        <v>43038</v>
      </c>
      <c r="AJ8" s="28">
        <f t="shared" si="0"/>
        <v>43039</v>
      </c>
    </row>
    <row r="9" spans="2:37" x14ac:dyDescent="0.25">
      <c r="B9" s="16">
        <f ca="1">IF(ISBLANK($B9),"",COUNTA($B9:C$15))</f>
        <v>1</v>
      </c>
      <c r="C9" s="17" t="s">
        <v>8</v>
      </c>
      <c r="D9" s="18" t="s">
        <v>9</v>
      </c>
      <c r="E9" s="22" t="str">
        <f ca="1">VLOOKUP($B$15,[1]График!$B$8:$AI$43,COLUMN([1]Список!E1)-1,FALSE)</f>
        <v>d</v>
      </c>
      <c r="F9" s="31" t="s">
        <v>1</v>
      </c>
      <c r="G9" s="31">
        <v>4</v>
      </c>
      <c r="H9" s="31">
        <v>12</v>
      </c>
      <c r="I9" s="31">
        <v>8</v>
      </c>
      <c r="J9" s="31" t="s">
        <v>1</v>
      </c>
      <c r="K9" s="31">
        <v>12</v>
      </c>
      <c r="L9" s="31">
        <v>12</v>
      </c>
      <c r="M9" s="31" t="s">
        <v>1</v>
      </c>
      <c r="N9" s="31" t="s">
        <v>1</v>
      </c>
      <c r="O9" s="31">
        <v>4</v>
      </c>
      <c r="P9" s="31">
        <v>12</v>
      </c>
      <c r="Q9" s="31">
        <v>8</v>
      </c>
      <c r="R9" s="31" t="s">
        <v>1</v>
      </c>
      <c r="S9" s="31">
        <v>12</v>
      </c>
      <c r="T9" s="31">
        <v>12</v>
      </c>
      <c r="U9" s="31" t="s">
        <v>1</v>
      </c>
      <c r="V9" s="31" t="s">
        <v>1</v>
      </c>
      <c r="W9" s="31" t="s">
        <v>15</v>
      </c>
      <c r="X9" s="31" t="s">
        <v>15</v>
      </c>
      <c r="Y9" s="31" t="s">
        <v>15</v>
      </c>
      <c r="Z9" s="31" t="s">
        <v>15</v>
      </c>
      <c r="AA9" s="31" t="s">
        <v>15</v>
      </c>
      <c r="AB9" s="31" t="s">
        <v>15</v>
      </c>
      <c r="AC9" s="31" t="s">
        <v>15</v>
      </c>
      <c r="AD9" s="31" t="s">
        <v>15</v>
      </c>
      <c r="AE9" s="31" t="s">
        <v>15</v>
      </c>
      <c r="AF9" s="31" t="s">
        <v>15</v>
      </c>
      <c r="AG9" s="31">
        <v>8</v>
      </c>
      <c r="AH9" s="31" t="s">
        <v>1</v>
      </c>
      <c r="AI9" s="31">
        <v>12</v>
      </c>
      <c r="AJ9" s="31"/>
    </row>
    <row r="10" spans="2:37" x14ac:dyDescent="0.25">
      <c r="B10" s="10" t="str">
        <f ca="1">IF(ISBLANK($B10),"",COUNTA($B10:C$15))</f>
        <v/>
      </c>
      <c r="C10" s="15"/>
      <c r="D10" s="11" t="str">
        <f ca="1">IFERROR(VLOOKUP($B10,[1]График!C2:AJ38,2,FALSE),"")</f>
        <v/>
      </c>
      <c r="E10" s="23" t="s">
        <v>3</v>
      </c>
      <c r="F10" s="32"/>
      <c r="G10" s="32">
        <v>2</v>
      </c>
      <c r="H10" s="32">
        <v>8</v>
      </c>
      <c r="I10" s="32">
        <v>6</v>
      </c>
      <c r="J10" s="32"/>
      <c r="K10" s="32"/>
      <c r="L10" s="32"/>
      <c r="M10" s="32"/>
      <c r="N10" s="32"/>
      <c r="O10" s="32">
        <v>2</v>
      </c>
      <c r="P10" s="32">
        <v>8</v>
      </c>
      <c r="Q10" s="32">
        <v>6</v>
      </c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</row>
    <row r="11" spans="2:37" x14ac:dyDescent="0.25">
      <c r="B11" s="10">
        <f ca="1">IF(ISBLANK($B11),"",COUNTA($B11:C$15))</f>
        <v>2</v>
      </c>
      <c r="C11" s="15" t="s">
        <v>10</v>
      </c>
      <c r="D11" s="11" t="s">
        <v>9</v>
      </c>
      <c r="E11" s="23" t="str">
        <f ca="1">VLOOKUP($B$15,[1]График!$B$8:$AI$43,COLUMN([1]Список!E3)-1,FALSE)</f>
        <v>d</v>
      </c>
      <c r="F11" s="32" t="s">
        <v>1</v>
      </c>
      <c r="G11" s="32">
        <v>4</v>
      </c>
      <c r="H11" s="32">
        <v>12</v>
      </c>
      <c r="I11" s="32">
        <v>8</v>
      </c>
      <c r="J11" s="32" t="s">
        <v>1</v>
      </c>
      <c r="K11" s="32">
        <v>12</v>
      </c>
      <c r="L11" s="32">
        <v>12</v>
      </c>
      <c r="M11" s="32" t="s">
        <v>1</v>
      </c>
      <c r="N11" s="32" t="s">
        <v>1</v>
      </c>
      <c r="O11" s="32">
        <v>4</v>
      </c>
      <c r="P11" s="32">
        <v>12</v>
      </c>
      <c r="Q11" s="32">
        <v>8</v>
      </c>
      <c r="R11" s="32" t="s">
        <v>1</v>
      </c>
      <c r="S11" s="32">
        <v>12</v>
      </c>
      <c r="T11" s="32">
        <v>12</v>
      </c>
      <c r="U11" s="32" t="s">
        <v>1</v>
      </c>
      <c r="V11" s="32" t="s">
        <v>1</v>
      </c>
      <c r="W11" s="32">
        <v>4</v>
      </c>
      <c r="X11" s="32">
        <v>12</v>
      </c>
      <c r="Y11" s="32">
        <v>12</v>
      </c>
      <c r="Z11" s="32">
        <v>8</v>
      </c>
      <c r="AA11" s="32" t="s">
        <v>1</v>
      </c>
      <c r="AB11" s="32">
        <v>12</v>
      </c>
      <c r="AC11" s="32" t="s">
        <v>1</v>
      </c>
      <c r="AD11" s="32" t="s">
        <v>1</v>
      </c>
      <c r="AE11" s="32">
        <v>4</v>
      </c>
      <c r="AF11" s="32">
        <v>12</v>
      </c>
      <c r="AG11" s="32">
        <v>8</v>
      </c>
      <c r="AH11" s="32" t="s">
        <v>1</v>
      </c>
      <c r="AI11" s="32">
        <v>12</v>
      </c>
      <c r="AJ11" s="32"/>
    </row>
    <row r="12" spans="2:37" x14ac:dyDescent="0.25">
      <c r="B12" s="10" t="str">
        <f ca="1">IF(ISBLANK($B12),"",COUNTA($B12:C$15))</f>
        <v/>
      </c>
      <c r="C12" s="15"/>
      <c r="D12" s="11" t="str">
        <f ca="1">IFERROR(VLOOKUP($B12,[1]График!C4:AJ40,2,FALSE),"")</f>
        <v/>
      </c>
      <c r="E12" s="23" t="s">
        <v>3</v>
      </c>
      <c r="F12" s="32"/>
      <c r="G12" s="32">
        <v>2</v>
      </c>
      <c r="H12" s="32">
        <v>8</v>
      </c>
      <c r="I12" s="32">
        <v>6</v>
      </c>
      <c r="J12" s="32"/>
      <c r="K12" s="32"/>
      <c r="L12" s="32"/>
      <c r="M12" s="32"/>
      <c r="N12" s="32"/>
      <c r="O12" s="32">
        <v>2</v>
      </c>
      <c r="P12" s="32">
        <v>8</v>
      </c>
      <c r="Q12" s="32">
        <v>6</v>
      </c>
      <c r="R12" s="32"/>
      <c r="S12" s="32"/>
      <c r="T12" s="32"/>
      <c r="U12" s="32"/>
      <c r="V12" s="32"/>
      <c r="W12" s="32">
        <v>2</v>
      </c>
      <c r="X12" s="32">
        <v>8</v>
      </c>
      <c r="Y12" s="32">
        <v>8</v>
      </c>
      <c r="Z12" s="32">
        <v>6</v>
      </c>
      <c r="AA12" s="32"/>
      <c r="AB12" s="32"/>
      <c r="AC12" s="32"/>
      <c r="AD12" s="32"/>
      <c r="AE12" s="32">
        <v>2</v>
      </c>
      <c r="AF12" s="32">
        <v>8</v>
      </c>
      <c r="AG12" s="32">
        <v>6</v>
      </c>
      <c r="AH12" s="32"/>
      <c r="AI12" s="32"/>
      <c r="AJ12" s="32"/>
    </row>
    <row r="13" spans="2:37" x14ac:dyDescent="0.25">
      <c r="B13" s="10">
        <f ca="1">IF(ISBLANK($B13),"",COUNTA($B13:C$15))</f>
        <v>3</v>
      </c>
      <c r="C13" s="15" t="s">
        <v>11</v>
      </c>
      <c r="D13" s="11" t="s">
        <v>21</v>
      </c>
      <c r="E13" s="23" t="str">
        <f ca="1">VLOOKUP($B$15,[1]График!$B$8:$AI$43,COLUMN([1]Список!E5)-1,FALSE)</f>
        <v>d</v>
      </c>
      <c r="F13" s="32" t="s">
        <v>1</v>
      </c>
      <c r="G13" s="32">
        <v>4</v>
      </c>
      <c r="H13" s="32">
        <v>12</v>
      </c>
      <c r="I13" s="32">
        <v>8</v>
      </c>
      <c r="J13" s="32" t="s">
        <v>1</v>
      </c>
      <c r="K13" s="32">
        <v>12</v>
      </c>
      <c r="L13" s="32">
        <v>12</v>
      </c>
      <c r="M13" s="32" t="s">
        <v>1</v>
      </c>
      <c r="N13" s="32" t="s">
        <v>1</v>
      </c>
      <c r="O13" s="32">
        <v>4</v>
      </c>
      <c r="P13" s="32">
        <v>12</v>
      </c>
      <c r="Q13" s="32">
        <v>8</v>
      </c>
      <c r="R13" s="32" t="s">
        <v>1</v>
      </c>
      <c r="S13" s="32">
        <v>12</v>
      </c>
      <c r="T13" s="32" t="s">
        <v>1</v>
      </c>
      <c r="U13" s="32" t="s">
        <v>1</v>
      </c>
      <c r="V13" s="32" t="s">
        <v>1</v>
      </c>
      <c r="W13" s="32">
        <v>4</v>
      </c>
      <c r="X13" s="32">
        <v>12</v>
      </c>
      <c r="Y13" s="32">
        <v>8</v>
      </c>
      <c r="Z13" s="32" t="s">
        <v>1</v>
      </c>
      <c r="AA13" s="32">
        <v>12</v>
      </c>
      <c r="AB13" s="32">
        <v>12</v>
      </c>
      <c r="AC13" s="32">
        <v>12</v>
      </c>
      <c r="AD13" s="32" t="s">
        <v>1</v>
      </c>
      <c r="AE13" s="32">
        <v>4</v>
      </c>
      <c r="AF13" s="32">
        <v>12</v>
      </c>
      <c r="AG13" s="32">
        <v>8</v>
      </c>
      <c r="AH13" s="32" t="s">
        <v>1</v>
      </c>
      <c r="AI13" s="32" t="s">
        <v>1</v>
      </c>
      <c r="AJ13" s="32"/>
    </row>
    <row r="14" spans="2:37" x14ac:dyDescent="0.25">
      <c r="B14" s="10" t="str">
        <f ca="1">IF(ISBLANK($B14),"",COUNTA($B14:C$15))</f>
        <v/>
      </c>
      <c r="C14" s="15"/>
      <c r="D14" s="11" t="str">
        <f ca="1">IFERROR(VLOOKUP($B14,[1]График!C6:AJ42,2,FALSE),"")</f>
        <v/>
      </c>
      <c r="E14" s="23" t="s">
        <v>3</v>
      </c>
      <c r="F14" s="32"/>
      <c r="G14" s="32">
        <v>2</v>
      </c>
      <c r="H14" s="32">
        <v>8</v>
      </c>
      <c r="I14" s="32">
        <v>6</v>
      </c>
      <c r="J14" s="32"/>
      <c r="K14" s="32"/>
      <c r="L14" s="32"/>
      <c r="M14" s="32"/>
      <c r="N14" s="32"/>
      <c r="O14" s="32">
        <v>2</v>
      </c>
      <c r="P14" s="32">
        <v>8</v>
      </c>
      <c r="Q14" s="32">
        <v>6</v>
      </c>
      <c r="R14" s="32"/>
      <c r="S14" s="32"/>
      <c r="T14" s="32"/>
      <c r="U14" s="32"/>
      <c r="V14" s="32"/>
      <c r="W14" s="32">
        <v>2</v>
      </c>
      <c r="X14" s="32">
        <v>8</v>
      </c>
      <c r="Y14" s="32">
        <v>6</v>
      </c>
      <c r="Z14" s="32"/>
      <c r="AA14" s="32"/>
      <c r="AB14" s="32"/>
      <c r="AC14" s="32"/>
      <c r="AD14" s="32"/>
      <c r="AE14" s="32">
        <v>2</v>
      </c>
      <c r="AF14" s="32">
        <v>8</v>
      </c>
      <c r="AG14" s="32">
        <v>6</v>
      </c>
      <c r="AH14" s="32"/>
      <c r="AI14" s="32"/>
      <c r="AJ14" s="32"/>
    </row>
    <row r="15" spans="2:37" x14ac:dyDescent="0.25">
      <c r="B15" s="10">
        <f ca="1">IF(ISBLANK($B15),"",COUNTA($B$15:C15))</f>
        <v>4</v>
      </c>
      <c r="C15" s="15" t="s">
        <v>12</v>
      </c>
      <c r="D15" s="11" t="s">
        <v>9</v>
      </c>
      <c r="E15" s="23" t="str">
        <f ca="1">VLOOKUP($B$15,[1]График!$B$8:$AI$43,COLUMN([1]Список!E7)-1,FALSE)</f>
        <v>d</v>
      </c>
      <c r="F15" s="32" t="s">
        <v>1</v>
      </c>
      <c r="G15" s="32">
        <v>4</v>
      </c>
      <c r="H15" s="32">
        <v>12</v>
      </c>
      <c r="I15" s="32">
        <v>8</v>
      </c>
      <c r="J15" s="32" t="s">
        <v>1</v>
      </c>
      <c r="K15" s="32">
        <v>12</v>
      </c>
      <c r="L15" s="32">
        <v>12</v>
      </c>
      <c r="M15" s="32" t="s">
        <v>1</v>
      </c>
      <c r="N15" s="32" t="s">
        <v>1</v>
      </c>
      <c r="O15" s="32">
        <v>4</v>
      </c>
      <c r="P15" s="32">
        <v>12</v>
      </c>
      <c r="Q15" s="32">
        <v>8</v>
      </c>
      <c r="R15" s="32" t="s">
        <v>1</v>
      </c>
      <c r="S15" s="32">
        <v>12</v>
      </c>
      <c r="T15" s="32">
        <v>12</v>
      </c>
      <c r="U15" s="32">
        <v>4</v>
      </c>
      <c r="V15" s="32">
        <v>8</v>
      </c>
      <c r="W15" s="32">
        <v>4</v>
      </c>
      <c r="X15" s="32">
        <v>12</v>
      </c>
      <c r="Y15" s="32">
        <v>12</v>
      </c>
      <c r="Z15" s="32">
        <v>8</v>
      </c>
      <c r="AA15" s="32">
        <v>12</v>
      </c>
      <c r="AB15" s="32">
        <v>12</v>
      </c>
      <c r="AC15" s="32" t="s">
        <v>1</v>
      </c>
      <c r="AD15" s="32" t="s">
        <v>1</v>
      </c>
      <c r="AE15" s="32">
        <v>4</v>
      </c>
      <c r="AF15" s="32">
        <v>12</v>
      </c>
      <c r="AG15" s="32">
        <v>8</v>
      </c>
      <c r="AH15" s="32" t="s">
        <v>1</v>
      </c>
      <c r="AI15" s="32">
        <v>12</v>
      </c>
      <c r="AJ15" s="32"/>
    </row>
    <row r="16" spans="2:37" x14ac:dyDescent="0.25">
      <c r="B16" s="10" t="str">
        <f ca="1">IF(ISBLANK($B16),"",COUNTA($B$15:C16))</f>
        <v/>
      </c>
      <c r="C16" s="15"/>
      <c r="D16" s="11" t="str">
        <f ca="1">IFERROR(VLOOKUP($B16,[1]График!C8:AJ44,2,FALSE),"")</f>
        <v/>
      </c>
      <c r="E16" s="23" t="s">
        <v>3</v>
      </c>
      <c r="F16" s="32"/>
      <c r="G16" s="32">
        <v>2</v>
      </c>
      <c r="H16" s="32">
        <v>8</v>
      </c>
      <c r="I16" s="32">
        <v>6</v>
      </c>
      <c r="J16" s="32"/>
      <c r="K16" s="32"/>
      <c r="L16" s="32"/>
      <c r="M16" s="32"/>
      <c r="N16" s="32"/>
      <c r="O16" s="32">
        <v>2</v>
      </c>
      <c r="P16" s="32">
        <v>8</v>
      </c>
      <c r="Q16" s="32">
        <v>6</v>
      </c>
      <c r="R16" s="32"/>
      <c r="S16" s="32"/>
      <c r="T16" s="32"/>
      <c r="U16" s="32">
        <v>2</v>
      </c>
      <c r="V16" s="32">
        <v>6</v>
      </c>
      <c r="W16" s="32">
        <v>2</v>
      </c>
      <c r="X16" s="32">
        <v>8</v>
      </c>
      <c r="Y16" s="32">
        <v>8</v>
      </c>
      <c r="Z16" s="32">
        <v>6</v>
      </c>
      <c r="AA16" s="32"/>
      <c r="AB16" s="32"/>
      <c r="AC16" s="32"/>
      <c r="AD16" s="32"/>
      <c r="AE16" s="32">
        <v>2</v>
      </c>
      <c r="AF16" s="32">
        <v>8</v>
      </c>
      <c r="AG16" s="32">
        <v>6</v>
      </c>
      <c r="AH16" s="32"/>
      <c r="AI16" s="32"/>
      <c r="AJ16" s="32"/>
    </row>
    <row r="17" spans="2:36" x14ac:dyDescent="0.25">
      <c r="B17" s="10">
        <f ca="1">IF(ISBLANK($B17),"",COUNTA($B$15:C17))</f>
        <v>5</v>
      </c>
      <c r="C17" s="15" t="s">
        <v>13</v>
      </c>
      <c r="D17" s="11" t="s">
        <v>9</v>
      </c>
      <c r="E17" s="23" t="str">
        <f ca="1">VLOOKUP($B$15,[1]График!$B$8:$AI$43,COLUMN([1]Список!E9)-1,FALSE)</f>
        <v>d</v>
      </c>
      <c r="F17" s="32" t="s">
        <v>2</v>
      </c>
      <c r="G17" s="32" t="s">
        <v>2</v>
      </c>
      <c r="H17" s="32" t="s">
        <v>2</v>
      </c>
      <c r="I17" s="32" t="s">
        <v>2</v>
      </c>
      <c r="J17" s="32" t="s">
        <v>2</v>
      </c>
      <c r="K17" s="32" t="s">
        <v>2</v>
      </c>
      <c r="L17" s="32" t="s">
        <v>2</v>
      </c>
      <c r="M17" s="32" t="s">
        <v>2</v>
      </c>
      <c r="N17" s="32" t="s">
        <v>2</v>
      </c>
      <c r="O17" s="32" t="s">
        <v>2</v>
      </c>
      <c r="P17" s="32" t="s">
        <v>2</v>
      </c>
      <c r="Q17" s="32" t="s">
        <v>2</v>
      </c>
      <c r="R17" s="32" t="s">
        <v>2</v>
      </c>
      <c r="S17" s="32">
        <v>4</v>
      </c>
      <c r="T17" s="32">
        <v>8</v>
      </c>
      <c r="U17" s="32">
        <v>12</v>
      </c>
      <c r="V17" s="32">
        <v>12</v>
      </c>
      <c r="W17" s="32" t="s">
        <v>1</v>
      </c>
      <c r="X17" s="32" t="s">
        <v>1</v>
      </c>
      <c r="Y17" s="32">
        <v>4</v>
      </c>
      <c r="Z17" s="32">
        <v>12</v>
      </c>
      <c r="AA17" s="32">
        <v>8</v>
      </c>
      <c r="AB17" s="32" t="s">
        <v>1</v>
      </c>
      <c r="AC17" s="32">
        <v>12</v>
      </c>
      <c r="AD17" s="32">
        <v>12</v>
      </c>
      <c r="AE17" s="32" t="s">
        <v>1</v>
      </c>
      <c r="AF17" s="32" t="s">
        <v>1</v>
      </c>
      <c r="AG17" s="32">
        <v>4</v>
      </c>
      <c r="AH17" s="32">
        <v>12</v>
      </c>
      <c r="AI17" s="32">
        <v>8</v>
      </c>
      <c r="AJ17" s="32"/>
    </row>
    <row r="18" spans="2:36" x14ac:dyDescent="0.25">
      <c r="B18" s="10" t="str">
        <f ca="1">IF(ISBLANK($B18),"",COUNTA($B$15:C18))</f>
        <v/>
      </c>
      <c r="C18" s="15"/>
      <c r="D18" s="11" t="str">
        <f ca="1">IFERROR(VLOOKUP($B18,[1]График!C10:AJ46,2,FALSE),"")</f>
        <v/>
      </c>
      <c r="E18" s="23" t="s">
        <v>3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>
        <v>2</v>
      </c>
      <c r="T18" s="32">
        <v>6</v>
      </c>
      <c r="U18" s="32"/>
      <c r="V18" s="32"/>
      <c r="W18" s="32"/>
      <c r="X18" s="32"/>
      <c r="Y18" s="32">
        <v>2</v>
      </c>
      <c r="Z18" s="32">
        <v>8</v>
      </c>
      <c r="AA18" s="32">
        <v>6</v>
      </c>
      <c r="AB18" s="32"/>
      <c r="AC18" s="32"/>
      <c r="AD18" s="32"/>
      <c r="AE18" s="32"/>
      <c r="AF18" s="32"/>
      <c r="AG18" s="32">
        <v>2</v>
      </c>
      <c r="AH18" s="32">
        <v>8</v>
      </c>
      <c r="AI18" s="32">
        <v>6</v>
      </c>
      <c r="AJ18" s="32"/>
    </row>
    <row r="19" spans="2:36" x14ac:dyDescent="0.25">
      <c r="B19" s="10">
        <f ca="1">IF(ISBLANK($B19),"",COUNTA($B$15:C19))</f>
        <v>6</v>
      </c>
      <c r="C19" s="15" t="s">
        <v>14</v>
      </c>
      <c r="D19" s="11" t="s">
        <v>9</v>
      </c>
      <c r="E19" s="23" t="str">
        <f ca="1">VLOOKUP($B$15,[1]График!$B$8:$AI$43,COLUMN([1]Список!E11)-1,FALSE)</f>
        <v>d</v>
      </c>
      <c r="F19" s="32">
        <v>12</v>
      </c>
      <c r="G19" s="32" t="s">
        <v>1</v>
      </c>
      <c r="H19" s="32" t="s">
        <v>1</v>
      </c>
      <c r="I19" s="32">
        <v>4</v>
      </c>
      <c r="J19" s="32">
        <v>12</v>
      </c>
      <c r="K19" s="32">
        <v>8</v>
      </c>
      <c r="L19" s="32" t="s">
        <v>1</v>
      </c>
      <c r="M19" s="32">
        <v>12</v>
      </c>
      <c r="N19" s="32">
        <v>12</v>
      </c>
      <c r="O19" s="32">
        <v>4</v>
      </c>
      <c r="P19" s="32">
        <v>8</v>
      </c>
      <c r="Q19" s="32">
        <v>4</v>
      </c>
      <c r="R19" s="32">
        <v>12</v>
      </c>
      <c r="S19" s="32">
        <v>8</v>
      </c>
      <c r="T19" s="32" t="s">
        <v>1</v>
      </c>
      <c r="U19" s="32">
        <v>12</v>
      </c>
      <c r="V19" s="32">
        <v>12</v>
      </c>
      <c r="W19" s="32" t="s">
        <v>1</v>
      </c>
      <c r="X19" s="32" t="s">
        <v>1</v>
      </c>
      <c r="Y19" s="32">
        <v>4</v>
      </c>
      <c r="Z19" s="32">
        <v>12</v>
      </c>
      <c r="AA19" s="32">
        <v>8</v>
      </c>
      <c r="AB19" s="32" t="s">
        <v>1</v>
      </c>
      <c r="AC19" s="32">
        <v>12</v>
      </c>
      <c r="AD19" s="32">
        <v>12</v>
      </c>
      <c r="AE19" s="32" t="s">
        <v>1</v>
      </c>
      <c r="AF19" s="32" t="s">
        <v>1</v>
      </c>
      <c r="AG19" s="32">
        <v>4</v>
      </c>
      <c r="AH19" s="32">
        <v>12</v>
      </c>
      <c r="AI19" s="32">
        <v>8</v>
      </c>
      <c r="AJ19" s="32"/>
    </row>
    <row r="20" spans="2:36" x14ac:dyDescent="0.25">
      <c r="B20" s="10" t="str">
        <f ca="1">IF(ISBLANK($B20),"",COUNTA($B$15:C20))</f>
        <v/>
      </c>
      <c r="C20" s="15"/>
      <c r="D20" s="11" t="str">
        <f ca="1">IFERROR(VLOOKUP($B20,[1]График!C12:AJ48,2,FALSE),"")</f>
        <v/>
      </c>
      <c r="E20" s="23" t="s">
        <v>3</v>
      </c>
      <c r="F20" s="32"/>
      <c r="G20" s="32"/>
      <c r="H20" s="32"/>
      <c r="I20" s="32">
        <v>2</v>
      </c>
      <c r="J20" s="32">
        <v>8</v>
      </c>
      <c r="K20" s="32">
        <v>6</v>
      </c>
      <c r="L20" s="32"/>
      <c r="M20" s="32"/>
      <c r="N20" s="32"/>
      <c r="O20" s="32">
        <v>2</v>
      </c>
      <c r="P20" s="32">
        <v>6</v>
      </c>
      <c r="Q20" s="32">
        <v>2</v>
      </c>
      <c r="R20" s="32">
        <v>8</v>
      </c>
      <c r="S20" s="32">
        <v>6</v>
      </c>
      <c r="T20" s="32"/>
      <c r="U20" s="32"/>
      <c r="V20" s="32"/>
      <c r="W20" s="32"/>
      <c r="X20" s="32"/>
      <c r="Y20" s="32">
        <v>2</v>
      </c>
      <c r="Z20" s="32">
        <v>8</v>
      </c>
      <c r="AA20" s="32">
        <v>6</v>
      </c>
      <c r="AB20" s="32"/>
      <c r="AC20" s="32"/>
      <c r="AD20" s="32"/>
      <c r="AE20" s="32"/>
      <c r="AF20" s="32"/>
      <c r="AG20" s="32">
        <v>2</v>
      </c>
      <c r="AH20" s="32">
        <v>8</v>
      </c>
      <c r="AI20" s="32">
        <v>6</v>
      </c>
      <c r="AJ20" s="32"/>
    </row>
    <row r="22" spans="2:36" x14ac:dyDescent="0.25">
      <c r="B22" s="29" t="s">
        <v>15</v>
      </c>
      <c r="C22" s="30" t="s">
        <v>16</v>
      </c>
      <c r="F22" s="32" t="s">
        <v>22</v>
      </c>
      <c r="G22" t="s">
        <v>23</v>
      </c>
    </row>
    <row r="23" spans="2:36" x14ac:dyDescent="0.25">
      <c r="B23" s="29" t="s">
        <v>17</v>
      </c>
      <c r="C23" s="30" t="s">
        <v>18</v>
      </c>
      <c r="F23" s="14"/>
    </row>
    <row r="24" spans="2:36" x14ac:dyDescent="0.25">
      <c r="B24" s="29" t="s">
        <v>1</v>
      </c>
      <c r="C24" s="30" t="s">
        <v>19</v>
      </c>
      <c r="F24" s="32" t="s">
        <v>3</v>
      </c>
      <c r="G24" t="s">
        <v>24</v>
      </c>
    </row>
    <row r="25" spans="2:36" x14ac:dyDescent="0.25">
      <c r="B25" s="29" t="s">
        <v>2</v>
      </c>
      <c r="C25" s="30" t="s">
        <v>20</v>
      </c>
    </row>
  </sheetData>
  <mergeCells count="5">
    <mergeCell ref="B6:B8"/>
    <mergeCell ref="C6:C8"/>
    <mergeCell ref="D6:D8"/>
    <mergeCell ref="E6:E8"/>
    <mergeCell ref="F6:AJ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Spinner 1">
              <controlPr defaultSize="0" print="0" autoPict="0">
                <anchor moveWithCells="1" sizeWithCells="1">
                  <from>
                    <xdr:col>1</xdr:col>
                    <xdr:colOff>409575</xdr:colOff>
                    <xdr:row>2</xdr:row>
                    <xdr:rowOff>0</xdr:rowOff>
                  </from>
                  <to>
                    <xdr:col>2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Spinner 2">
              <controlPr defaultSize="0" print="0" autoPict="0">
                <anchor moveWithCells="1" sizeWithCells="1">
                  <from>
                    <xdr:col>1</xdr:col>
                    <xdr:colOff>400050</xdr:colOff>
                    <xdr:row>3</xdr:row>
                    <xdr:rowOff>9525</xdr:rowOff>
                  </from>
                  <to>
                    <xdr:col>1</xdr:col>
                    <xdr:colOff>600075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K20"/>
  <sheetViews>
    <sheetView zoomScaleNormal="100" workbookViewId="0">
      <selection activeCell="C15" sqref="C15"/>
    </sheetView>
  </sheetViews>
  <sheetFormatPr defaultRowHeight="15" x14ac:dyDescent="0.25"/>
  <cols>
    <col min="3" max="3" width="27" customWidth="1"/>
    <col min="6" max="36" width="5.140625" customWidth="1"/>
    <col min="37" max="37" width="10.85546875" bestFit="1" customWidth="1"/>
  </cols>
  <sheetData>
    <row r="2" spans="2:37" x14ac:dyDescent="0.25">
      <c r="AK2" t="s">
        <v>6</v>
      </c>
    </row>
    <row r="3" spans="2:37" x14ac:dyDescent="0.25">
      <c r="B3" s="12">
        <v>2017</v>
      </c>
      <c r="AK3" s="13">
        <f ca="1">TODAY()</f>
        <v>43009</v>
      </c>
    </row>
    <row r="4" spans="2:37" x14ac:dyDescent="0.25">
      <c r="B4" s="12">
        <v>10</v>
      </c>
    </row>
    <row r="5" spans="2:37" ht="15.75" thickBot="1" x14ac:dyDescent="0.3"/>
    <row r="6" spans="2:37" ht="15" customHeight="1" x14ac:dyDescent="0.25">
      <c r="B6" s="1"/>
      <c r="C6" s="2" t="s">
        <v>5</v>
      </c>
      <c r="D6" s="3" t="s">
        <v>4</v>
      </c>
      <c r="E6" s="3" t="s">
        <v>0</v>
      </c>
      <c r="F6" s="4" t="str">
        <f>COUNT(F8:AJ8)&amp;" Дней в месяце"</f>
        <v>31 Дней в месяце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6"/>
    </row>
    <row r="7" spans="2:37" x14ac:dyDescent="0.25">
      <c r="B7" s="7"/>
      <c r="C7" s="8"/>
      <c r="D7" s="9"/>
      <c r="E7" s="9"/>
      <c r="F7" s="24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6"/>
    </row>
    <row r="8" spans="2:37" ht="84" customHeight="1" thickBot="1" x14ac:dyDescent="0.3">
      <c r="B8" s="19"/>
      <c r="C8" s="20"/>
      <c r="D8" s="21"/>
      <c r="E8" s="21"/>
      <c r="F8" s="27">
        <f>IFERROR(DATEVALUE(COLUMN()-COLUMN($E$8)&amp;"."&amp;$B$4&amp;"."&amp;$B$3),"")</f>
        <v>43009</v>
      </c>
      <c r="G8" s="27">
        <f t="shared" ref="G8:AJ8" si="0">IFERROR(DATEVALUE(COLUMN()-COLUMN($E$8)&amp;"."&amp;$B$4&amp;"."&amp;$B$3),"")</f>
        <v>43010</v>
      </c>
      <c r="H8" s="27">
        <f t="shared" si="0"/>
        <v>43011</v>
      </c>
      <c r="I8" s="27">
        <f t="shared" si="0"/>
        <v>43012</v>
      </c>
      <c r="J8" s="27">
        <f t="shared" si="0"/>
        <v>43013</v>
      </c>
      <c r="K8" s="27">
        <f t="shared" si="0"/>
        <v>43014</v>
      </c>
      <c r="L8" s="27">
        <f t="shared" si="0"/>
        <v>43015</v>
      </c>
      <c r="M8" s="27">
        <f t="shared" si="0"/>
        <v>43016</v>
      </c>
      <c r="N8" s="27">
        <f t="shared" si="0"/>
        <v>43017</v>
      </c>
      <c r="O8" s="27">
        <f t="shared" si="0"/>
        <v>43018</v>
      </c>
      <c r="P8" s="27">
        <f t="shared" si="0"/>
        <v>43019</v>
      </c>
      <c r="Q8" s="27">
        <f t="shared" si="0"/>
        <v>43020</v>
      </c>
      <c r="R8" s="27">
        <f t="shared" si="0"/>
        <v>43021</v>
      </c>
      <c r="S8" s="27">
        <f t="shared" si="0"/>
        <v>43022</v>
      </c>
      <c r="T8" s="27">
        <f t="shared" si="0"/>
        <v>43023</v>
      </c>
      <c r="U8" s="27">
        <f t="shared" si="0"/>
        <v>43024</v>
      </c>
      <c r="V8" s="27">
        <f t="shared" si="0"/>
        <v>43025</v>
      </c>
      <c r="W8" s="27">
        <f t="shared" si="0"/>
        <v>43026</v>
      </c>
      <c r="X8" s="27">
        <f t="shared" si="0"/>
        <v>43027</v>
      </c>
      <c r="Y8" s="27">
        <f t="shared" si="0"/>
        <v>43028</v>
      </c>
      <c r="Z8" s="27">
        <f t="shared" si="0"/>
        <v>43029</v>
      </c>
      <c r="AA8" s="27">
        <f t="shared" si="0"/>
        <v>43030</v>
      </c>
      <c r="AB8" s="27">
        <f t="shared" si="0"/>
        <v>43031</v>
      </c>
      <c r="AC8" s="27">
        <f t="shared" si="0"/>
        <v>43032</v>
      </c>
      <c r="AD8" s="27">
        <f t="shared" si="0"/>
        <v>43033</v>
      </c>
      <c r="AE8" s="27">
        <f t="shared" si="0"/>
        <v>43034</v>
      </c>
      <c r="AF8" s="27">
        <f t="shared" si="0"/>
        <v>43035</v>
      </c>
      <c r="AG8" s="27">
        <f t="shared" si="0"/>
        <v>43036</v>
      </c>
      <c r="AH8" s="27">
        <f t="shared" si="0"/>
        <v>43037</v>
      </c>
      <c r="AI8" s="27">
        <f t="shared" si="0"/>
        <v>43038</v>
      </c>
      <c r="AJ8" s="28">
        <f t="shared" si="0"/>
        <v>43039</v>
      </c>
    </row>
    <row r="9" spans="2:37" ht="18.75" customHeight="1" x14ac:dyDescent="0.25">
      <c r="B9" s="16">
        <f ca="1">IF(ISBLANK($B9),"",COUNTA($B9:C$15))</f>
        <v>1</v>
      </c>
      <c r="C9" s="33" t="s">
        <v>8</v>
      </c>
      <c r="D9" s="18"/>
      <c r="E9" s="22" t="str">
        <f ca="1">VLOOKUP($B$15,[1]График!$B$8:$AI$43,COLUMN([1]Список!E1)-1,FALSE)</f>
        <v>d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2:37" ht="18.75" customHeight="1" x14ac:dyDescent="0.25">
      <c r="B10" s="10" t="str">
        <f ca="1">IF(ISBLANK($B10),"",COUNTA($B10:C$15))</f>
        <v/>
      </c>
      <c r="C10" s="34"/>
      <c r="D10" s="11"/>
      <c r="E10" s="23" t="s">
        <v>3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2:37" ht="18.75" customHeight="1" x14ac:dyDescent="0.25">
      <c r="B11" s="10">
        <f ca="1">IF(ISBLANK($B11),"",COUNTA($B11:C$15))</f>
        <v>2</v>
      </c>
      <c r="C11" s="34" t="s">
        <v>10</v>
      </c>
      <c r="D11" s="11"/>
      <c r="E11" s="23" t="str">
        <f ca="1">VLOOKUP($B$15,[1]График!$B$8:$AI$43,COLUMN([1]Список!E3)-1,FALSE)</f>
        <v>d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2:37" ht="18.75" customHeight="1" x14ac:dyDescent="0.25">
      <c r="B12" s="10" t="str">
        <f ca="1">IF(ISBLANK($B12),"",COUNTA($B12:C$15))</f>
        <v/>
      </c>
      <c r="C12" s="34"/>
      <c r="D12" s="11"/>
      <c r="E12" s="23" t="s">
        <v>3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2:37" ht="18.75" customHeight="1" x14ac:dyDescent="0.25">
      <c r="B13" s="10">
        <f ca="1">IF(ISBLANK($B13),"",COUNTA($B13:C$15))</f>
        <v>3</v>
      </c>
      <c r="C13" s="34" t="s">
        <v>11</v>
      </c>
      <c r="D13" s="11"/>
      <c r="E13" s="23" t="str">
        <f ca="1">VLOOKUP($B$15,[1]График!$B$8:$AI$43,COLUMN([1]Список!E5)-1,FALSE)</f>
        <v>d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2:37" ht="18.75" customHeight="1" x14ac:dyDescent="0.25">
      <c r="B14" s="10" t="str">
        <f ca="1">IF(ISBLANK($B14),"",COUNTA($B14:C$15))</f>
        <v/>
      </c>
      <c r="C14" s="34"/>
      <c r="D14" s="11"/>
      <c r="E14" s="23" t="s">
        <v>3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2:37" ht="18.75" customHeight="1" x14ac:dyDescent="0.25">
      <c r="B15" s="10">
        <f ca="1">IF(ISBLANK($B15),"",COUNTA($B$15:C15))</f>
        <v>4</v>
      </c>
      <c r="C15" s="34" t="s">
        <v>12</v>
      </c>
      <c r="D15" s="11"/>
      <c r="E15" s="23" t="str">
        <f ca="1">VLOOKUP($B$15,[1]График!$B$8:$AI$43,COLUMN([1]Список!E7)-1,FALSE)</f>
        <v>d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 spans="2:37" ht="18.75" customHeight="1" x14ac:dyDescent="0.25">
      <c r="B16" s="10" t="str">
        <f ca="1">IF(ISBLANK($B16),"",COUNTA($B$15:C16))</f>
        <v/>
      </c>
      <c r="C16" s="34"/>
      <c r="D16" s="11"/>
      <c r="E16" s="23" t="s">
        <v>3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2:36" ht="18.75" customHeight="1" x14ac:dyDescent="0.25">
      <c r="B17" s="10">
        <f ca="1">IF(ISBLANK($B17),"",COUNTA($B$15:C17))</f>
        <v>5</v>
      </c>
      <c r="C17" s="34" t="s">
        <v>13</v>
      </c>
      <c r="D17" s="11"/>
      <c r="E17" s="23" t="str">
        <f ca="1">VLOOKUP($B$15,[1]График!$B$8:$AI$43,COLUMN([1]Список!E9)-1,FALSE)</f>
        <v>d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2:36" ht="18.75" customHeight="1" x14ac:dyDescent="0.25">
      <c r="B18" s="10" t="str">
        <f ca="1">IF(ISBLANK($B18),"",COUNTA($B$15:C18))</f>
        <v/>
      </c>
      <c r="C18" s="34"/>
      <c r="D18" s="11"/>
      <c r="E18" s="23" t="s">
        <v>3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2:36" ht="18.75" customHeight="1" x14ac:dyDescent="0.25">
      <c r="B19" s="10">
        <f ca="1">IF(ISBLANK($B19),"",COUNTA($B$15:C19))</f>
        <v>6</v>
      </c>
      <c r="C19" s="34" t="s">
        <v>14</v>
      </c>
      <c r="D19" s="11"/>
      <c r="E19" s="23" t="str">
        <f ca="1">VLOOKUP($B$15,[1]График!$B$8:$AI$43,COLUMN([1]Список!E11)-1,FALSE)</f>
        <v>d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</row>
    <row r="20" spans="2:36" ht="18.75" customHeight="1" x14ac:dyDescent="0.25">
      <c r="B20" s="10" t="str">
        <f ca="1">IF(ISBLANK($B20),"",COUNTA($B$15:C20))</f>
        <v/>
      </c>
      <c r="C20" s="34"/>
      <c r="D20" s="11"/>
      <c r="E20" s="23" t="s">
        <v>3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</row>
  </sheetData>
  <mergeCells count="5">
    <mergeCell ref="B6:B8"/>
    <mergeCell ref="C6:C8"/>
    <mergeCell ref="D6:D8"/>
    <mergeCell ref="E6:E8"/>
    <mergeCell ref="F6:AJ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3" name="Spinner 15">
              <controlPr defaultSize="0" print="0" autoPict="0">
                <anchor moveWithCells="1" sizeWithCells="1">
                  <from>
                    <xdr:col>1</xdr:col>
                    <xdr:colOff>409575</xdr:colOff>
                    <xdr:row>2</xdr:row>
                    <xdr:rowOff>0</xdr:rowOff>
                  </from>
                  <to>
                    <xdr:col>2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4" name="Spinner 18">
              <controlPr defaultSize="0" print="0" autoPict="0">
                <anchor moveWithCells="1" sizeWithCells="1">
                  <from>
                    <xdr:col>1</xdr:col>
                    <xdr:colOff>400050</xdr:colOff>
                    <xdr:row>3</xdr:row>
                    <xdr:rowOff>9525</xdr:rowOff>
                  </from>
                  <to>
                    <xdr:col>1</xdr:col>
                    <xdr:colOff>600075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</vt:lpstr>
      <vt:lpstr>График</vt:lpstr>
      <vt:lpstr>Табель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2017-10-01T15:22:03Z</dcterms:created>
  <dcterms:modified xsi:type="dcterms:W3CDTF">2017-10-01T16:00:17Z</dcterms:modified>
</cp:coreProperties>
</file>