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985"/>
  </bookViews>
  <sheets>
    <sheet name="Лист1" sheetId="4" r:id="rId1"/>
    <sheet name="Все данные" sheetId="1" r:id="rId2"/>
    <sheet name="Лист2" sheetId="2" r:id="rId3"/>
    <sheet name="Лист3" sheetId="3" r:id="rId4"/>
  </sheets>
  <definedNames>
    <definedName name="_xlnm._FilterDatabase" localSheetId="1" hidden="1">'Все данные'!$A$1:$G$77</definedName>
  </definedNames>
  <calcPr calcId="152511"/>
  <pivotCaches>
    <pivotCache cacheId="8" r:id="rId5"/>
  </pivotCaches>
</workbook>
</file>

<file path=xl/calcChain.xml><?xml version="1.0" encoding="utf-8"?>
<calcChain xmlns="http://schemas.openxmlformats.org/spreadsheetml/2006/main">
  <c r="G67" i="1" l="1"/>
  <c r="G31" i="1"/>
  <c r="G30" i="1"/>
  <c r="G66" i="1"/>
  <c r="G29" i="1"/>
  <c r="G65" i="1"/>
  <c r="G28" i="1"/>
  <c r="G64" i="1"/>
  <c r="G63" i="1"/>
  <c r="G27" i="1"/>
  <c r="G62" i="1"/>
  <c r="G26" i="1"/>
  <c r="G25" i="1"/>
  <c r="G61" i="1"/>
  <c r="G24" i="1"/>
  <c r="G60" i="1"/>
  <c r="G23" i="1"/>
  <c r="G59" i="1"/>
  <c r="G58" i="1"/>
  <c r="G22" i="1"/>
  <c r="G57" i="1"/>
  <c r="G21" i="1"/>
  <c r="G56" i="1"/>
  <c r="G20" i="1"/>
  <c r="G55" i="1"/>
  <c r="G19" i="1"/>
  <c r="G18" i="1"/>
  <c r="G54" i="1"/>
  <c r="G53" i="1"/>
  <c r="G17" i="1"/>
  <c r="G16" i="1"/>
  <c r="G52" i="1"/>
  <c r="G15" i="1"/>
  <c r="G51" i="1"/>
  <c r="G14" i="1"/>
  <c r="G50" i="1"/>
  <c r="G49" i="1"/>
  <c r="G48" i="1"/>
  <c r="G13" i="1"/>
  <c r="G47" i="1"/>
  <c r="G12" i="1"/>
  <c r="G46" i="1"/>
  <c r="G11" i="1"/>
  <c r="G45" i="1"/>
  <c r="G44" i="1"/>
  <c r="G10" i="1"/>
  <c r="G9" i="1"/>
  <c r="G43" i="1"/>
  <c r="G8" i="1"/>
  <c r="G42" i="1"/>
  <c r="G77" i="1"/>
  <c r="G7" i="1"/>
  <c r="G41" i="1"/>
  <c r="G6" i="1"/>
  <c r="G76" i="1"/>
  <c r="G40" i="1"/>
  <c r="G75" i="1"/>
  <c r="G39" i="1"/>
  <c r="G74" i="1"/>
  <c r="G5" i="1"/>
  <c r="G38" i="1"/>
  <c r="G73" i="1"/>
  <c r="G37" i="1"/>
  <c r="G72" i="1"/>
  <c r="G36" i="1"/>
  <c r="G71" i="1"/>
  <c r="G35" i="1"/>
  <c r="G4" i="1"/>
  <c r="G70" i="1"/>
  <c r="G34" i="1"/>
  <c r="G3" i="1"/>
  <c r="G69" i="1"/>
  <c r="G33" i="1"/>
  <c r="G2" i="1"/>
  <c r="G68" i="1"/>
  <c r="G32" i="1"/>
</calcChain>
</file>

<file path=xl/sharedStrings.xml><?xml version="1.0" encoding="utf-8"?>
<sst xmlns="http://schemas.openxmlformats.org/spreadsheetml/2006/main" count="281" uniqueCount="55">
  <si>
    <t>Дата документа</t>
  </si>
  <si>
    <t>МПП</t>
  </si>
  <si>
    <t>Район</t>
  </si>
  <si>
    <t>Населенный пункт</t>
  </si>
  <si>
    <t>Количество молока, кг (Лаборатория)</t>
  </si>
  <si>
    <t>Жирность (Лаборатория)</t>
  </si>
  <si>
    <t>Лотівка</t>
  </si>
  <si>
    <t>Терешки</t>
  </si>
  <si>
    <t>Вишневе</t>
  </si>
  <si>
    <t>Ізяславський</t>
  </si>
  <si>
    <t>БЕЙЗИМИ</t>
  </si>
  <si>
    <t>Теофіпольський</t>
  </si>
  <si>
    <t>БЕРЕЖИНЦІ</t>
  </si>
  <si>
    <t>БАЗАЛІЯ</t>
  </si>
  <si>
    <t>Базисное колиство, кг</t>
  </si>
  <si>
    <t>Названия строк</t>
  </si>
  <si>
    <t>Общий итог</t>
  </si>
  <si>
    <t>Названия столбцов</t>
  </si>
  <si>
    <t>01.сен</t>
  </si>
  <si>
    <t>02.сен</t>
  </si>
  <si>
    <t>03.сен</t>
  </si>
  <si>
    <t>04.сен</t>
  </si>
  <si>
    <t>05.сен</t>
  </si>
  <si>
    <t>06.сен</t>
  </si>
  <si>
    <t>07.сен</t>
  </si>
  <si>
    <t>08.сен</t>
  </si>
  <si>
    <t>09.сен</t>
  </si>
  <si>
    <t>10.сен</t>
  </si>
  <si>
    <t>11.сен</t>
  </si>
  <si>
    <t>12.сен</t>
  </si>
  <si>
    <t>13.сен</t>
  </si>
  <si>
    <t>14.сен</t>
  </si>
  <si>
    <t>15.сен</t>
  </si>
  <si>
    <t>16.сен</t>
  </si>
  <si>
    <t>17.сен</t>
  </si>
  <si>
    <t>18.сен</t>
  </si>
  <si>
    <t>19.сен</t>
  </si>
  <si>
    <t>20.сен</t>
  </si>
  <si>
    <t>21.сен</t>
  </si>
  <si>
    <t>22.сен</t>
  </si>
  <si>
    <t>23.сен</t>
  </si>
  <si>
    <t>24.сен</t>
  </si>
  <si>
    <t>25.сен</t>
  </si>
  <si>
    <t>26.сен</t>
  </si>
  <si>
    <t>27.сен</t>
  </si>
  <si>
    <t>28.сен</t>
  </si>
  <si>
    <t>29.сен</t>
  </si>
  <si>
    <t>30.сен</t>
  </si>
  <si>
    <t>01.окт</t>
  </si>
  <si>
    <t>02.окт</t>
  </si>
  <si>
    <t>03.окт</t>
  </si>
  <si>
    <t>04.окт</t>
  </si>
  <si>
    <t>05.окт</t>
  </si>
  <si>
    <t>06.окт</t>
  </si>
  <si>
    <t>Сумма по полю Количество молока, кг (Лаборатория)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</si>
</sst>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2" fontId="2" fillId="0" borderId="3" xfId="0" applyNumberFormat="1" applyFont="1" applyBorder="1"/>
    <xf numFmtId="0" fontId="2" fillId="0" borderId="2" xfId="0" applyFont="1" applyBorder="1"/>
    <xf numFmtId="2" fontId="2" fillId="0" borderId="5" xfId="0" applyNumberFormat="1" applyFont="1" applyBorder="1"/>
    <xf numFmtId="0" fontId="2" fillId="0" borderId="0" xfId="0" applyFont="1"/>
    <xf numFmtId="22" fontId="2" fillId="0" borderId="4" xfId="0" applyNumberFormat="1" applyFont="1" applyBorder="1"/>
    <xf numFmtId="0" fontId="2" fillId="0" borderId="1" xfId="0" applyFont="1" applyBorder="1"/>
    <xf numFmtId="2" fontId="2" fillId="0" borderId="6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2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d/mm/yyyy\ h:mm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016.437048263891" createdVersion="5" refreshedVersion="5" minRefreshableVersion="3" recordCount="76">
  <cacheSource type="worksheet">
    <worksheetSource name="Молоко"/>
  </cacheSource>
  <cacheFields count="7">
    <cacheField name="Дата документа" numFmtId="22">
      <sharedItems containsSemiMixedTypes="0" containsNonDate="0" containsDate="1" containsString="0" minDate="2017-09-01T09:34:54" maxDate="2017-10-06T20:41:52" count="76">
        <d v="2017-09-01T16:41:16"/>
        <d v="2017-09-01T10:41:56"/>
        <d v="2017-09-03T12:09:28"/>
        <d v="2017-09-03T22:49:51"/>
        <d v="2017-09-09T18:48:06"/>
        <d v="2017-09-10T19:07:09"/>
        <d v="2017-09-11T14:21:43"/>
        <d v="2017-09-11T21:04:37"/>
        <d v="2017-09-13T04:16:38"/>
        <d v="2017-09-14T21:52:00"/>
        <d v="2017-09-15T23:12:08"/>
        <d v="2017-09-16T14:46:43"/>
        <d v="2017-09-19T19:21:17"/>
        <d v="2017-09-20T19:33:28"/>
        <d v="2017-09-21T19:31:35"/>
        <d v="2017-09-22T05:34:28"/>
        <d v="2017-09-23T17:37:44"/>
        <d v="2017-09-24T03:03:28"/>
        <d v="2017-09-24T09:27:25"/>
        <d v="2017-09-26T03:40:20"/>
        <d v="2017-09-27T05:19:44"/>
        <d v="2017-09-28T17:13:19"/>
        <d v="2017-09-29T22:11:33"/>
        <d v="2017-09-30T16:50:33"/>
        <d v="2017-10-01T13:49:54"/>
        <d v="2017-10-02T15:40:33"/>
        <d v="2017-10-03T19:15:20"/>
        <d v="2017-10-03T23:07:00"/>
        <d v="2017-10-05T16:55:31"/>
        <d v="2017-10-06T17:54:56"/>
        <d v="2017-09-01T09:34:54"/>
        <d v="2017-09-02T09:51:21"/>
        <d v="2017-09-03T09:34:40"/>
        <d v="2017-09-04T11:28:25"/>
        <d v="2017-09-05T09:51:23"/>
        <d v="2017-09-06T10:02:53"/>
        <d v="2017-09-07T09:55:43"/>
        <d v="2017-09-08T15:15:43"/>
        <d v="2017-09-09T11:06:03"/>
        <d v="2017-09-10T10:14:07"/>
        <d v="2017-09-11T09:13:23"/>
        <d v="2017-09-12T09:25:23"/>
        <d v="2017-09-13T10:36:37"/>
        <d v="2017-09-14T09:05:44"/>
        <d v="2017-09-15T12:20:16"/>
        <d v="2017-09-16T09:37:04"/>
        <d v="2017-09-17T10:35:56"/>
        <d v="2017-09-18T19:18:35"/>
        <d v="2017-09-19T16:05:47"/>
        <d v="2017-09-20T13:40:54"/>
        <d v="2017-09-21T16:49:33"/>
        <d v="2017-09-22T21:29:53"/>
        <d v="2017-09-23T14:38:08"/>
        <d v="2017-09-24T13:49:16"/>
        <d v="2017-09-25T18:25:25"/>
        <d v="2017-09-26T16:51:19"/>
        <d v="2017-09-27T15:16:22"/>
        <d v="2017-09-28T16:30:13"/>
        <d v="2017-09-29T14:25:30"/>
        <d v="2017-09-30T15:49:01"/>
        <d v="2017-10-01T15:28:03"/>
        <d v="2017-10-02T15:44:03"/>
        <d v="2017-10-03T17:21:14"/>
        <d v="2017-10-04T16:50:58"/>
        <d v="2017-10-05T16:17:28"/>
        <d v="2017-10-06T20:41:52"/>
        <d v="2017-09-01T14:08:39"/>
        <d v="2017-09-02T10:21:12"/>
        <d v="2017-09-03T11:39:05"/>
        <d v="2017-09-04T14:44:23"/>
        <d v="2017-09-05T21:21:13"/>
        <d v="2017-09-06T19:08:34"/>
        <d v="2017-09-07T23:02:54"/>
        <d v="2017-09-08T18:04:46"/>
        <d v="2017-09-09T18:32:07"/>
        <d v="2017-09-10T19:35:16"/>
      </sharedItems>
      <fieldGroup base="0">
        <rangePr groupBy="days" startDate="2017-09-01T09:34:54" endDate="2017-10-06T20:41:52"/>
        <groupItems count="368">
          <s v="&lt;01.09.2017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06.10.2017"/>
        </groupItems>
      </fieldGroup>
    </cacheField>
    <cacheField name="МПП" numFmtId="0">
      <sharedItems/>
    </cacheField>
    <cacheField name="Район" numFmtId="0">
      <sharedItems count="2">
        <s v="Теофіпольський"/>
        <s v="Ізяславський"/>
      </sharedItems>
    </cacheField>
    <cacheField name="Населенный пункт" numFmtId="0">
      <sharedItems count="3">
        <s v="БАЗАЛІЯ"/>
        <s v="БЕЙЗИМИ"/>
        <s v="БЕРЕЖИНЦІ"/>
      </sharedItems>
    </cacheField>
    <cacheField name="Количество молока, кг (Лаборатория)" numFmtId="0">
      <sharedItems containsSemiMixedTypes="0" containsString="0" containsNumber="1" minValue="50.32" maxValue="807.22"/>
    </cacheField>
    <cacheField name="Жирность (Лаборатория)" numFmtId="0">
      <sharedItems containsSemiMixedTypes="0" containsString="0" containsNumber="1" minValue="3.24" maxValue="3.84"/>
    </cacheField>
    <cacheField name="Базисное колиство, кг" numFmtId="2">
      <sharedItems containsSemiMixedTypes="0" containsString="0" containsNumber="1" minValue="50.32" maxValue="864.524294117647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x v="0"/>
    <s v="Терешки"/>
    <x v="0"/>
    <x v="0"/>
    <n v="761.01"/>
    <n v="3.56"/>
    <n v="796.82223529411772"/>
  </r>
  <r>
    <x v="1"/>
    <s v="Терешки"/>
    <x v="0"/>
    <x v="0"/>
    <n v="680.9"/>
    <n v="3.45"/>
    <n v="690.91323529411773"/>
  </r>
  <r>
    <x v="2"/>
    <s v="Терешки"/>
    <x v="0"/>
    <x v="0"/>
    <n v="799.01"/>
    <n v="3.66"/>
    <n v="860.11076470588239"/>
  </r>
  <r>
    <x v="3"/>
    <s v="Терешки"/>
    <x v="0"/>
    <x v="0"/>
    <n v="803.11"/>
    <n v="3.66"/>
    <n v="864.52429411764717"/>
  </r>
  <r>
    <x v="4"/>
    <s v="Терешки"/>
    <x v="0"/>
    <x v="0"/>
    <n v="807.22"/>
    <n v="3.58"/>
    <n v="849.9551764705883"/>
  </r>
  <r>
    <x v="5"/>
    <s v="Терешки"/>
    <x v="0"/>
    <x v="0"/>
    <n v="754.85"/>
    <n v="3.58"/>
    <n v="794.81264705882359"/>
  </r>
  <r>
    <x v="6"/>
    <s v="Терешки"/>
    <x v="0"/>
    <x v="0"/>
    <n v="786.68"/>
    <n v="3.6"/>
    <n v="832.95529411764699"/>
  </r>
  <r>
    <x v="7"/>
    <s v="Терешки"/>
    <x v="0"/>
    <x v="0"/>
    <n v="800.03"/>
    <n v="3.5"/>
    <n v="823.56029411764712"/>
  </r>
  <r>
    <x v="8"/>
    <s v="Терешки"/>
    <x v="0"/>
    <x v="0"/>
    <n v="746.63"/>
    <n v="3.5"/>
    <n v="768.58970588235297"/>
  </r>
  <r>
    <x v="9"/>
    <s v="Терешки"/>
    <x v="0"/>
    <x v="0"/>
    <n v="794.9"/>
    <n v="3.6"/>
    <n v="841.65882352941173"/>
  </r>
  <r>
    <x v="10"/>
    <s v="Терешки"/>
    <x v="0"/>
    <x v="0"/>
    <n v="763.06"/>
    <n v="3.64"/>
    <n v="816.92305882352946"/>
  </r>
  <r>
    <x v="11"/>
    <s v="Терешки"/>
    <x v="0"/>
    <x v="0"/>
    <n v="741.49"/>
    <n v="3.43"/>
    <n v="748.03255882352948"/>
  </r>
  <r>
    <x v="12"/>
    <s v="Терешки"/>
    <x v="0"/>
    <x v="0"/>
    <n v="755.87"/>
    <n v="3.5"/>
    <n v="778.10147058823532"/>
  </r>
  <r>
    <x v="13"/>
    <s v="Терешки"/>
    <x v="0"/>
    <x v="0"/>
    <n v="693.23"/>
    <n v="3.64"/>
    <n v="742.1638823529413"/>
  </r>
  <r>
    <x v="14"/>
    <s v="Терешки"/>
    <x v="0"/>
    <x v="0"/>
    <n v="739.44"/>
    <n v="3.6"/>
    <n v="782.93647058823547"/>
  </r>
  <r>
    <x v="15"/>
    <s v="Терешки"/>
    <x v="0"/>
    <x v="0"/>
    <n v="736.36"/>
    <n v="3.3"/>
    <n v="714.7023529411764"/>
  </r>
  <r>
    <x v="16"/>
    <s v="Терешки"/>
    <x v="0"/>
    <x v="0"/>
    <n v="645.98"/>
    <n v="3.64"/>
    <n v="691.57858823529421"/>
  </r>
  <r>
    <x v="17"/>
    <s v="Терешки"/>
    <x v="0"/>
    <x v="0"/>
    <n v="664.47"/>
    <n v="3.53"/>
    <n v="689.87620588235291"/>
  </r>
  <r>
    <x v="18"/>
    <s v="Терешки"/>
    <x v="0"/>
    <x v="0"/>
    <n v="637.77"/>
    <n v="3.64"/>
    <n v="682.78905882352944"/>
  </r>
  <r>
    <x v="19"/>
    <s v="Терешки"/>
    <x v="0"/>
    <x v="0"/>
    <n v="706.58"/>
    <n v="3.7"/>
    <n v="768.92529411764724"/>
  </r>
  <r>
    <x v="20"/>
    <s v="Терешки"/>
    <x v="0"/>
    <x v="0"/>
    <n v="710.68"/>
    <n v="3.5"/>
    <n v="731.5823529411764"/>
  </r>
  <r>
    <x v="21"/>
    <s v="Терешки"/>
    <x v="0"/>
    <x v="0"/>
    <n v="693.26"/>
    <n v="3.6"/>
    <n v="734.04"/>
  </r>
  <r>
    <x v="22"/>
    <s v="Терешки"/>
    <x v="0"/>
    <x v="0"/>
    <n v="671.66"/>
    <n v="3.35"/>
    <n v="661.78264705882361"/>
  </r>
  <r>
    <x v="23"/>
    <s v="Терешки"/>
    <x v="0"/>
    <x v="0"/>
    <n v="639.44000000000005"/>
    <n v="3.74"/>
    <n v="703.38400000000013"/>
  </r>
  <r>
    <x v="24"/>
    <s v="Терешки"/>
    <x v="0"/>
    <x v="0"/>
    <n v="634.69000000000005"/>
    <n v="3.43"/>
    <n v="640.29020588235312"/>
  </r>
  <r>
    <x v="25"/>
    <s v="Терешки"/>
    <x v="0"/>
    <x v="0"/>
    <n v="620.30999999999995"/>
    <n v="3.65"/>
    <n v="665.92102941176472"/>
  </r>
  <r>
    <x v="26"/>
    <s v="Терешки"/>
    <x v="0"/>
    <x v="0"/>
    <n v="687.06"/>
    <n v="3.64"/>
    <n v="735.55835294117651"/>
  </r>
  <r>
    <x v="27"/>
    <s v="Терешки"/>
    <x v="0"/>
    <x v="0"/>
    <n v="693.53"/>
    <n v="3.84"/>
    <n v="783.28094117647049"/>
  </r>
  <r>
    <x v="28"/>
    <s v="Терешки"/>
    <x v="0"/>
    <x v="0"/>
    <n v="704.37"/>
    <n v="3.73"/>
    <n v="772.73532352941174"/>
  </r>
  <r>
    <x v="29"/>
    <s v="Терешки"/>
    <x v="0"/>
    <x v="0"/>
    <n v="670.76"/>
    <n v="3.82"/>
    <n v="753.61858823529406"/>
  </r>
  <r>
    <x v="30"/>
    <s v="Вишневе"/>
    <x v="1"/>
    <x v="1"/>
    <n v="96.54"/>
    <n v="3.5"/>
    <n v="99.379411764705893"/>
  </r>
  <r>
    <x v="31"/>
    <s v="Вишневе"/>
    <x v="1"/>
    <x v="1"/>
    <n v="104.75"/>
    <n v="3.6"/>
    <n v="110.91176470588236"/>
  </r>
  <r>
    <x v="32"/>
    <s v="Вишневе"/>
    <x v="1"/>
    <x v="1"/>
    <n v="50.32"/>
    <n v="3.4"/>
    <n v="50.32"/>
  </r>
  <r>
    <x v="33"/>
    <s v="Вишневе"/>
    <x v="1"/>
    <x v="1"/>
    <n v="116.05"/>
    <n v="3.4"/>
    <n v="116.05"/>
  </r>
  <r>
    <x v="34"/>
    <s v="Вишневе"/>
    <x v="1"/>
    <x v="1"/>
    <n v="52.38"/>
    <n v="3.4"/>
    <n v="52.38"/>
  </r>
  <r>
    <x v="35"/>
    <s v="Вишневе"/>
    <x v="1"/>
    <x v="1"/>
    <n v="112.97"/>
    <n v="3.4"/>
    <n v="112.97000000000001"/>
  </r>
  <r>
    <x v="36"/>
    <s v="Вишневе"/>
    <x v="1"/>
    <x v="1"/>
    <n v="111.94"/>
    <n v="3.4"/>
    <n v="111.94"/>
  </r>
  <r>
    <x v="37"/>
    <s v="Вишневе"/>
    <x v="1"/>
    <x v="1"/>
    <n v="102.7"/>
    <n v="3.4"/>
    <n v="102.7"/>
  </r>
  <r>
    <x v="38"/>
    <s v="Вишневе"/>
    <x v="1"/>
    <x v="1"/>
    <n v="117.08"/>
    <n v="3.4"/>
    <n v="117.08"/>
  </r>
  <r>
    <x v="39"/>
    <s v="Вишневе"/>
    <x v="1"/>
    <x v="1"/>
    <n v="103.73"/>
    <n v="3.4"/>
    <n v="103.73"/>
  </r>
  <r>
    <x v="40"/>
    <s v="Вишневе"/>
    <x v="1"/>
    <x v="1"/>
    <n v="101.67"/>
    <n v="3.4"/>
    <n v="101.67"/>
  </r>
  <r>
    <x v="41"/>
    <s v="Вишневе"/>
    <x v="1"/>
    <x v="1"/>
    <n v="106.81"/>
    <n v="3.5"/>
    <n v="109.95147058823531"/>
  </r>
  <r>
    <x v="42"/>
    <s v="Вишневе"/>
    <x v="1"/>
    <x v="1"/>
    <n v="84.21"/>
    <n v="3.5"/>
    <n v="86.686764705882339"/>
  </r>
  <r>
    <x v="43"/>
    <s v="Вишневе"/>
    <x v="1"/>
    <x v="1"/>
    <n v="90.37"/>
    <n v="3.5"/>
    <n v="93.027941176470591"/>
  </r>
  <r>
    <x v="44"/>
    <s v="Вишневе"/>
    <x v="1"/>
    <x v="1"/>
    <n v="97.57"/>
    <n v="3.5"/>
    <n v="100.43970588235294"/>
  </r>
  <r>
    <x v="45"/>
    <s v="Вишневе"/>
    <x v="1"/>
    <x v="1"/>
    <n v="96.54"/>
    <n v="3.6"/>
    <n v="102.21882352941178"/>
  </r>
  <r>
    <x v="46"/>
    <s v="Вишневе"/>
    <x v="1"/>
    <x v="1"/>
    <n v="88.32"/>
    <n v="3.4"/>
    <n v="88.32"/>
  </r>
  <r>
    <x v="47"/>
    <s v="Вишневе"/>
    <x v="1"/>
    <x v="1"/>
    <n v="102.7"/>
    <n v="3.5"/>
    <n v="105.72058823529412"/>
  </r>
  <r>
    <x v="48"/>
    <s v="Вишневе"/>
    <x v="1"/>
    <x v="1"/>
    <n v="108.86"/>
    <n v="3.5"/>
    <n v="112.06176470588235"/>
  </r>
  <r>
    <x v="49"/>
    <s v="Вишневе"/>
    <x v="1"/>
    <x v="1"/>
    <n v="119.13"/>
    <n v="3.7"/>
    <n v="129.64147058823531"/>
  </r>
  <r>
    <x v="50"/>
    <s v="Вишневе"/>
    <x v="1"/>
    <x v="1"/>
    <n v="99.62"/>
    <n v="3.7"/>
    <n v="108.41000000000001"/>
  </r>
  <r>
    <x v="51"/>
    <s v="Вишневе"/>
    <x v="1"/>
    <x v="1"/>
    <n v="92.43"/>
    <n v="3.3"/>
    <n v="89.711470588235301"/>
  </r>
  <r>
    <x v="52"/>
    <s v="Вишневе"/>
    <x v="1"/>
    <x v="1"/>
    <n v="94.48"/>
    <n v="3.6"/>
    <n v="100.03764705882354"/>
  </r>
  <r>
    <x v="53"/>
    <s v="Вишневе"/>
    <x v="1"/>
    <x v="1"/>
    <n v="72.42"/>
    <n v="3.7"/>
    <n v="78.81"/>
  </r>
  <r>
    <x v="54"/>
    <s v="Вишневе"/>
    <x v="1"/>
    <x v="1"/>
    <n v="102.7"/>
    <n v="3.69"/>
    <n v="111.45970588235295"/>
  </r>
  <r>
    <x v="55"/>
    <s v="Лотівка"/>
    <x v="1"/>
    <x v="1"/>
    <n v="102.7"/>
    <n v="3.7"/>
    <n v="111.76176470588236"/>
  </r>
  <r>
    <x v="56"/>
    <s v="Вишневе"/>
    <x v="1"/>
    <x v="1"/>
    <n v="93.46"/>
    <n v="3.7"/>
    <n v="101.70647058823531"/>
  </r>
  <r>
    <x v="57"/>
    <s v="Вишневе"/>
    <x v="1"/>
    <x v="1"/>
    <n v="102.7"/>
    <n v="3.7"/>
    <n v="111.76176470588236"/>
  </r>
  <r>
    <x v="58"/>
    <s v="Вишневе"/>
    <x v="1"/>
    <x v="1"/>
    <n v="107.84"/>
    <n v="3.7"/>
    <n v="117.35529411764708"/>
  </r>
  <r>
    <x v="59"/>
    <s v="Вишневе"/>
    <x v="1"/>
    <x v="1"/>
    <n v="92.43"/>
    <n v="3.7"/>
    <n v="100.58558823529414"/>
  </r>
  <r>
    <x v="60"/>
    <s v="Вишневе"/>
    <x v="1"/>
    <x v="1"/>
    <n v="83.19"/>
    <n v="3.66"/>
    <n v="89.551588235294119"/>
  </r>
  <r>
    <x v="61"/>
    <s v="Вишневе"/>
    <x v="1"/>
    <x v="1"/>
    <n v="104.75"/>
    <n v="3.7"/>
    <n v="113.99264705882355"/>
  </r>
  <r>
    <x v="62"/>
    <s v="Вишневе"/>
    <x v="1"/>
    <x v="1"/>
    <n v="100.65"/>
    <n v="3.7"/>
    <n v="109.53088235294119"/>
  </r>
  <r>
    <x v="63"/>
    <s v="Вишневе"/>
    <x v="1"/>
    <x v="1"/>
    <n v="97.57"/>
    <n v="3.7"/>
    <n v="106.17911764705883"/>
  </r>
  <r>
    <x v="64"/>
    <s v="Вишневе"/>
    <x v="1"/>
    <x v="1"/>
    <n v="100.65"/>
    <n v="3.6"/>
    <n v="106.57058823529412"/>
  </r>
  <r>
    <x v="65"/>
    <s v="Вишневе"/>
    <x v="1"/>
    <x v="1"/>
    <n v="71.89"/>
    <n v="3.6"/>
    <n v="76.11882352941177"/>
  </r>
  <r>
    <x v="66"/>
    <s v="Терешки"/>
    <x v="0"/>
    <x v="2"/>
    <n v="172.48"/>
    <n v="3.52"/>
    <n v="178.5675294117647"/>
  </r>
  <r>
    <x v="67"/>
    <s v="Терешки"/>
    <x v="0"/>
    <x v="2"/>
    <n v="151.38"/>
    <n v="3.6"/>
    <n v="160.28470588235294"/>
  </r>
  <r>
    <x v="68"/>
    <s v="Терешки"/>
    <x v="0"/>
    <x v="2"/>
    <n v="107.33"/>
    <n v="3.24"/>
    <n v="102.27917647058824"/>
  </r>
  <r>
    <x v="69"/>
    <s v="Терешки"/>
    <x v="0"/>
    <x v="2"/>
    <n v="156.72"/>
    <n v="3.26"/>
    <n v="150.26682352941177"/>
  </r>
  <r>
    <x v="70"/>
    <s v="Терешки"/>
    <x v="0"/>
    <x v="2"/>
    <n v="106.81"/>
    <n v="3.6"/>
    <n v="113.0929411764706"/>
  </r>
  <r>
    <x v="71"/>
    <s v="Терешки"/>
    <x v="0"/>
    <x v="2"/>
    <n v="146.86000000000001"/>
    <n v="3.7"/>
    <n v="159.81823529411767"/>
  </r>
  <r>
    <x v="72"/>
    <s v="Терешки"/>
    <x v="0"/>
    <x v="2"/>
    <n v="113.98"/>
    <n v="3.5"/>
    <n v="117.33235294117648"/>
  </r>
  <r>
    <x v="73"/>
    <s v="Терешки"/>
    <x v="0"/>
    <x v="2"/>
    <n v="144.68"/>
    <n v="3.5"/>
    <n v="148.93529411764706"/>
  </r>
  <r>
    <x v="74"/>
    <s v="Терешки"/>
    <x v="0"/>
    <x v="2"/>
    <n v="108.51"/>
    <n v="3.6"/>
    <n v="114.8929411764706"/>
  </r>
  <r>
    <x v="75"/>
    <s v="Терешки"/>
    <x v="0"/>
    <x v="2"/>
    <n v="149.24"/>
    <n v="3.4"/>
    <n v="149.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8" applyNumberFormats="0" applyBorderFormats="0" applyFontFormats="0" applyPatternFormats="0" applyAlignmentFormats="0" applyWidthHeightFormats="1" dataCaption="Значения" updatedVersion="5" minRefreshableVersion="3" itemPrintTitles="1" createdVersion="5" indent="0" outline="1" outlineData="1" multipleFieldFilters="0">
  <location ref="A3:AL10" firstHeaderRow="1" firstDataRow="2" firstDataCol="1"/>
  <pivotFields count="7">
    <pivotField axis="axisCol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numFmtId="2" showAll="0"/>
  </pivotFields>
  <rowFields count="2">
    <field x="2"/>
    <field x="3"/>
  </rowFields>
  <rowItems count="6">
    <i>
      <x/>
    </i>
    <i r="1">
      <x v="1"/>
    </i>
    <i>
      <x v="1"/>
    </i>
    <i r="1">
      <x/>
    </i>
    <i r="1">
      <x v="2"/>
    </i>
    <i t="grand">
      <x/>
    </i>
  </rowItems>
  <colFields count="1">
    <field x="0"/>
  </colFields>
  <colItems count="37"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 t="grand">
      <x/>
    </i>
  </colItems>
  <dataFields count="1">
    <dataField name="Сумма по полю Количество молока, кг (Лаборатория)" fld="4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Молоко" displayName="Молоко" ref="A1:G77" totalsRowShown="0" headerRowDxfId="10" dataDxfId="8" headerRowBorderDxfId="9" tableBorderDxfId="7">
  <autoFilter ref="A1:G77"/>
  <tableColumns count="7">
    <tableColumn id="1" name="Дата документа" dataDxfId="6"/>
    <tableColumn id="2" name="МПП" dataDxfId="5"/>
    <tableColumn id="3" name="Район" dataDxfId="4"/>
    <tableColumn id="4" name="Населенный пункт" dataDxfId="3"/>
    <tableColumn id="5" name="Количество молока, кг (Лаборатория)" dataDxfId="2"/>
    <tableColumn id="6" name="Жирность (Лаборатория)" dataDxfId="1"/>
    <tableColumn id="7" name="Базисное колиство, кг" dataDxfId="0">
      <calculatedColumnFormula>F2*E2/3.4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10"/>
  <sheetViews>
    <sheetView tabSelected="1" workbookViewId="0">
      <selection activeCell="C8" sqref="C8"/>
    </sheetView>
  </sheetViews>
  <sheetFormatPr defaultRowHeight="15" x14ac:dyDescent="0.25"/>
  <cols>
    <col min="1" max="1" width="25.28515625" customWidth="1"/>
    <col min="2" max="2" width="8.7109375" customWidth="1"/>
    <col min="3" max="3" width="7" customWidth="1"/>
    <col min="4" max="4" width="8" customWidth="1"/>
    <col min="5" max="9" width="7" customWidth="1"/>
    <col min="10" max="12" width="8" customWidth="1"/>
    <col min="13" max="17" width="7" customWidth="1"/>
    <col min="18" max="19" width="6.7109375" customWidth="1"/>
    <col min="20" max="24" width="7" customWidth="1"/>
    <col min="25" max="25" width="8" customWidth="1"/>
    <col min="26" max="26" width="6.7109375" customWidth="1"/>
    <col min="27" max="33" width="7" customWidth="1"/>
    <col min="34" max="34" width="8" customWidth="1"/>
    <col min="35" max="35" width="6.5703125" customWidth="1"/>
    <col min="36" max="37" width="7" customWidth="1"/>
    <col min="38" max="38" width="11.85546875" customWidth="1"/>
    <col min="39" max="77" width="15.28515625" bestFit="1" customWidth="1"/>
    <col min="78" max="78" width="11.85546875" bestFit="1" customWidth="1"/>
  </cols>
  <sheetData>
    <row r="3" spans="1:38" x14ac:dyDescent="0.25">
      <c r="A3" s="12" t="s">
        <v>54</v>
      </c>
      <c r="B3" s="12" t="s">
        <v>17</v>
      </c>
    </row>
    <row r="4" spans="1:38" x14ac:dyDescent="0.25">
      <c r="A4" s="12" t="s">
        <v>15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27</v>
      </c>
      <c r="L4" s="15" t="s">
        <v>28</v>
      </c>
      <c r="M4" s="15" t="s">
        <v>29</v>
      </c>
      <c r="N4" s="15" t="s">
        <v>30</v>
      </c>
      <c r="O4" s="15" t="s">
        <v>31</v>
      </c>
      <c r="P4" s="15" t="s">
        <v>32</v>
      </c>
      <c r="Q4" s="15" t="s">
        <v>33</v>
      </c>
      <c r="R4" s="15" t="s">
        <v>34</v>
      </c>
      <c r="S4" s="15" t="s">
        <v>35</v>
      </c>
      <c r="T4" s="15" t="s">
        <v>36</v>
      </c>
      <c r="U4" s="15" t="s">
        <v>37</v>
      </c>
      <c r="V4" s="15" t="s">
        <v>38</v>
      </c>
      <c r="W4" s="15" t="s">
        <v>39</v>
      </c>
      <c r="X4" s="15" t="s">
        <v>40</v>
      </c>
      <c r="Y4" s="15" t="s">
        <v>41</v>
      </c>
      <c r="Z4" s="15" t="s">
        <v>42</v>
      </c>
      <c r="AA4" s="15" t="s">
        <v>43</v>
      </c>
      <c r="AB4" s="15" t="s">
        <v>44</v>
      </c>
      <c r="AC4" s="15" t="s">
        <v>45</v>
      </c>
      <c r="AD4" s="15" t="s">
        <v>46</v>
      </c>
      <c r="AE4" s="15" t="s">
        <v>47</v>
      </c>
      <c r="AF4" s="15" t="s">
        <v>48</v>
      </c>
      <c r="AG4" s="15" t="s">
        <v>49</v>
      </c>
      <c r="AH4" s="15" t="s">
        <v>50</v>
      </c>
      <c r="AI4" s="15" t="s">
        <v>51</v>
      </c>
      <c r="AJ4" s="15" t="s">
        <v>52</v>
      </c>
      <c r="AK4" s="15" t="s">
        <v>53</v>
      </c>
      <c r="AL4" s="15" t="s">
        <v>16</v>
      </c>
    </row>
    <row r="5" spans="1:38" x14ac:dyDescent="0.25">
      <c r="A5" s="13" t="s">
        <v>9</v>
      </c>
      <c r="B5" s="16">
        <v>96.54</v>
      </c>
      <c r="C5" s="16">
        <v>104.75</v>
      </c>
      <c r="D5" s="16">
        <v>50.32</v>
      </c>
      <c r="E5" s="16">
        <v>116.05</v>
      </c>
      <c r="F5" s="16">
        <v>52.38</v>
      </c>
      <c r="G5" s="16">
        <v>112.97</v>
      </c>
      <c r="H5" s="16">
        <v>111.94</v>
      </c>
      <c r="I5" s="16">
        <v>102.7</v>
      </c>
      <c r="J5" s="16">
        <v>117.08</v>
      </c>
      <c r="K5" s="16">
        <v>103.73</v>
      </c>
      <c r="L5" s="16">
        <v>101.67</v>
      </c>
      <c r="M5" s="16">
        <v>106.81</v>
      </c>
      <c r="N5" s="16">
        <v>84.21</v>
      </c>
      <c r="O5" s="16">
        <v>90.37</v>
      </c>
      <c r="P5" s="16">
        <v>97.57</v>
      </c>
      <c r="Q5" s="16">
        <v>96.54</v>
      </c>
      <c r="R5" s="16">
        <v>88.32</v>
      </c>
      <c r="S5" s="16">
        <v>102.7</v>
      </c>
      <c r="T5" s="16">
        <v>108.86</v>
      </c>
      <c r="U5" s="16">
        <v>119.13</v>
      </c>
      <c r="V5" s="16">
        <v>99.62</v>
      </c>
      <c r="W5" s="16">
        <v>92.43</v>
      </c>
      <c r="X5" s="16">
        <v>94.48</v>
      </c>
      <c r="Y5" s="16">
        <v>72.42</v>
      </c>
      <c r="Z5" s="16">
        <v>102.7</v>
      </c>
      <c r="AA5" s="16">
        <v>102.7</v>
      </c>
      <c r="AB5" s="16">
        <v>93.46</v>
      </c>
      <c r="AC5" s="16">
        <v>102.7</v>
      </c>
      <c r="AD5" s="16">
        <v>107.84</v>
      </c>
      <c r="AE5" s="16">
        <v>92.43</v>
      </c>
      <c r="AF5" s="16">
        <v>83.19</v>
      </c>
      <c r="AG5" s="16">
        <v>104.75</v>
      </c>
      <c r="AH5" s="16">
        <v>100.65</v>
      </c>
      <c r="AI5" s="16">
        <v>97.57</v>
      </c>
      <c r="AJ5" s="16">
        <v>100.65</v>
      </c>
      <c r="AK5" s="16">
        <v>71.89</v>
      </c>
      <c r="AL5" s="16">
        <v>3484.1199999999994</v>
      </c>
    </row>
    <row r="6" spans="1:38" x14ac:dyDescent="0.25">
      <c r="A6" s="14" t="s">
        <v>10</v>
      </c>
      <c r="B6" s="16">
        <v>96.54</v>
      </c>
      <c r="C6" s="16">
        <v>104.75</v>
      </c>
      <c r="D6" s="16">
        <v>50.32</v>
      </c>
      <c r="E6" s="16">
        <v>116.05</v>
      </c>
      <c r="F6" s="16">
        <v>52.38</v>
      </c>
      <c r="G6" s="16">
        <v>112.97</v>
      </c>
      <c r="H6" s="16">
        <v>111.94</v>
      </c>
      <c r="I6" s="16">
        <v>102.7</v>
      </c>
      <c r="J6" s="16">
        <v>117.08</v>
      </c>
      <c r="K6" s="16">
        <v>103.73</v>
      </c>
      <c r="L6" s="16">
        <v>101.67</v>
      </c>
      <c r="M6" s="16">
        <v>106.81</v>
      </c>
      <c r="N6" s="16">
        <v>84.21</v>
      </c>
      <c r="O6" s="16">
        <v>90.37</v>
      </c>
      <c r="P6" s="16">
        <v>97.57</v>
      </c>
      <c r="Q6" s="16">
        <v>96.54</v>
      </c>
      <c r="R6" s="16">
        <v>88.32</v>
      </c>
      <c r="S6" s="16">
        <v>102.7</v>
      </c>
      <c r="T6" s="16">
        <v>108.86</v>
      </c>
      <c r="U6" s="16">
        <v>119.13</v>
      </c>
      <c r="V6" s="16">
        <v>99.62</v>
      </c>
      <c r="W6" s="16">
        <v>92.43</v>
      </c>
      <c r="X6" s="16">
        <v>94.48</v>
      </c>
      <c r="Y6" s="16">
        <v>72.42</v>
      </c>
      <c r="Z6" s="16">
        <v>102.7</v>
      </c>
      <c r="AA6" s="16">
        <v>102.7</v>
      </c>
      <c r="AB6" s="16">
        <v>93.46</v>
      </c>
      <c r="AC6" s="16">
        <v>102.7</v>
      </c>
      <c r="AD6" s="16">
        <v>107.84</v>
      </c>
      <c r="AE6" s="16">
        <v>92.43</v>
      </c>
      <c r="AF6" s="16">
        <v>83.19</v>
      </c>
      <c r="AG6" s="16">
        <v>104.75</v>
      </c>
      <c r="AH6" s="16">
        <v>100.65</v>
      </c>
      <c r="AI6" s="16">
        <v>97.57</v>
      </c>
      <c r="AJ6" s="16">
        <v>100.65</v>
      </c>
      <c r="AK6" s="16">
        <v>71.89</v>
      </c>
      <c r="AL6" s="16">
        <v>3484.1199999999994</v>
      </c>
    </row>
    <row r="7" spans="1:38" x14ac:dyDescent="0.25">
      <c r="A7" s="13" t="s">
        <v>11</v>
      </c>
      <c r="B7" s="16">
        <v>1614.3899999999999</v>
      </c>
      <c r="C7" s="16">
        <v>151.38</v>
      </c>
      <c r="D7" s="16">
        <v>1709.4499999999998</v>
      </c>
      <c r="E7" s="16">
        <v>156.72</v>
      </c>
      <c r="F7" s="16">
        <v>106.81</v>
      </c>
      <c r="G7" s="16">
        <v>146.86000000000001</v>
      </c>
      <c r="H7" s="16">
        <v>113.98</v>
      </c>
      <c r="I7" s="16">
        <v>144.68</v>
      </c>
      <c r="J7" s="16">
        <v>915.73</v>
      </c>
      <c r="K7" s="16">
        <v>904.09</v>
      </c>
      <c r="L7" s="16">
        <v>1586.71</v>
      </c>
      <c r="M7" s="16"/>
      <c r="N7" s="16">
        <v>746.63</v>
      </c>
      <c r="O7" s="16">
        <v>794.9</v>
      </c>
      <c r="P7" s="16">
        <v>763.06</v>
      </c>
      <c r="Q7" s="16">
        <v>741.49</v>
      </c>
      <c r="R7" s="16"/>
      <c r="S7" s="16"/>
      <c r="T7" s="16">
        <v>755.87</v>
      </c>
      <c r="U7" s="16">
        <v>693.23</v>
      </c>
      <c r="V7" s="16">
        <v>739.44</v>
      </c>
      <c r="W7" s="16">
        <v>736.36</v>
      </c>
      <c r="X7" s="16">
        <v>645.98</v>
      </c>
      <c r="Y7" s="16">
        <v>1302.24</v>
      </c>
      <c r="Z7" s="16"/>
      <c r="AA7" s="16">
        <v>706.58</v>
      </c>
      <c r="AB7" s="16">
        <v>710.68</v>
      </c>
      <c r="AC7" s="16">
        <v>693.26</v>
      </c>
      <c r="AD7" s="16">
        <v>671.66</v>
      </c>
      <c r="AE7" s="16">
        <v>639.44000000000005</v>
      </c>
      <c r="AF7" s="16">
        <v>634.69000000000005</v>
      </c>
      <c r="AG7" s="16">
        <v>620.30999999999995</v>
      </c>
      <c r="AH7" s="16">
        <v>1380.59</v>
      </c>
      <c r="AI7" s="16"/>
      <c r="AJ7" s="16">
        <v>704.37</v>
      </c>
      <c r="AK7" s="16">
        <v>670.76</v>
      </c>
      <c r="AL7" s="16">
        <v>22902.34</v>
      </c>
    </row>
    <row r="8" spans="1:38" x14ac:dyDescent="0.25">
      <c r="A8" s="14" t="s">
        <v>13</v>
      </c>
      <c r="B8" s="16">
        <v>1441.9099999999999</v>
      </c>
      <c r="C8" s="16"/>
      <c r="D8" s="16">
        <v>1602.12</v>
      </c>
      <c r="E8" s="16"/>
      <c r="F8" s="16"/>
      <c r="G8" s="16"/>
      <c r="H8" s="16"/>
      <c r="I8" s="16"/>
      <c r="J8" s="16">
        <v>807.22</v>
      </c>
      <c r="K8" s="16">
        <v>754.85</v>
      </c>
      <c r="L8" s="16">
        <v>1586.71</v>
      </c>
      <c r="M8" s="16"/>
      <c r="N8" s="16">
        <v>746.63</v>
      </c>
      <c r="O8" s="16">
        <v>794.9</v>
      </c>
      <c r="P8" s="16">
        <v>763.06</v>
      </c>
      <c r="Q8" s="16">
        <v>741.49</v>
      </c>
      <c r="R8" s="16"/>
      <c r="S8" s="16"/>
      <c r="T8" s="16">
        <v>755.87</v>
      </c>
      <c r="U8" s="16">
        <v>693.23</v>
      </c>
      <c r="V8" s="16">
        <v>739.44</v>
      </c>
      <c r="W8" s="16">
        <v>736.36</v>
      </c>
      <c r="X8" s="16">
        <v>645.98</v>
      </c>
      <c r="Y8" s="16">
        <v>1302.24</v>
      </c>
      <c r="Z8" s="16"/>
      <c r="AA8" s="16">
        <v>706.58</v>
      </c>
      <c r="AB8" s="16">
        <v>710.68</v>
      </c>
      <c r="AC8" s="16">
        <v>693.26</v>
      </c>
      <c r="AD8" s="16">
        <v>671.66</v>
      </c>
      <c r="AE8" s="16">
        <v>639.44000000000005</v>
      </c>
      <c r="AF8" s="16">
        <v>634.69000000000005</v>
      </c>
      <c r="AG8" s="16">
        <v>620.30999999999995</v>
      </c>
      <c r="AH8" s="16">
        <v>1380.59</v>
      </c>
      <c r="AI8" s="16"/>
      <c r="AJ8" s="16">
        <v>704.37</v>
      </c>
      <c r="AK8" s="16">
        <v>670.76</v>
      </c>
      <c r="AL8" s="16">
        <v>21544.35</v>
      </c>
    </row>
    <row r="9" spans="1:38" x14ac:dyDescent="0.25">
      <c r="A9" s="14" t="s">
        <v>12</v>
      </c>
      <c r="B9" s="16">
        <v>172.48</v>
      </c>
      <c r="C9" s="16">
        <v>151.38</v>
      </c>
      <c r="D9" s="16">
        <v>107.33</v>
      </c>
      <c r="E9" s="16">
        <v>156.72</v>
      </c>
      <c r="F9" s="16">
        <v>106.81</v>
      </c>
      <c r="G9" s="16">
        <v>146.86000000000001</v>
      </c>
      <c r="H9" s="16">
        <v>113.98</v>
      </c>
      <c r="I9" s="16">
        <v>144.68</v>
      </c>
      <c r="J9" s="16">
        <v>108.51</v>
      </c>
      <c r="K9" s="16">
        <v>149.24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>
        <v>1357.99</v>
      </c>
    </row>
    <row r="10" spans="1:38" x14ac:dyDescent="0.25">
      <c r="A10" s="13" t="s">
        <v>16</v>
      </c>
      <c r="B10" s="16">
        <v>1710.9299999999998</v>
      </c>
      <c r="C10" s="16">
        <v>256.13</v>
      </c>
      <c r="D10" s="16">
        <v>1759.7699999999998</v>
      </c>
      <c r="E10" s="16">
        <v>272.77</v>
      </c>
      <c r="F10" s="16">
        <v>159.19</v>
      </c>
      <c r="G10" s="16">
        <v>259.83000000000004</v>
      </c>
      <c r="H10" s="16">
        <v>225.92000000000002</v>
      </c>
      <c r="I10" s="16">
        <v>247.38</v>
      </c>
      <c r="J10" s="16">
        <v>1032.8100000000002</v>
      </c>
      <c r="K10" s="16">
        <v>1007.82</v>
      </c>
      <c r="L10" s="16">
        <v>1688.38</v>
      </c>
      <c r="M10" s="16">
        <v>106.81</v>
      </c>
      <c r="N10" s="16">
        <v>830.84</v>
      </c>
      <c r="O10" s="16">
        <v>885.27</v>
      </c>
      <c r="P10" s="16">
        <v>860.62999999999988</v>
      </c>
      <c r="Q10" s="16">
        <v>838.03</v>
      </c>
      <c r="R10" s="16">
        <v>88.32</v>
      </c>
      <c r="S10" s="16">
        <v>102.7</v>
      </c>
      <c r="T10" s="16">
        <v>864.73</v>
      </c>
      <c r="U10" s="16">
        <v>812.36</v>
      </c>
      <c r="V10" s="16">
        <v>839.06000000000006</v>
      </c>
      <c r="W10" s="16">
        <v>828.79</v>
      </c>
      <c r="X10" s="16">
        <v>740.46</v>
      </c>
      <c r="Y10" s="16">
        <v>1374.66</v>
      </c>
      <c r="Z10" s="16">
        <v>102.7</v>
      </c>
      <c r="AA10" s="16">
        <v>809.28000000000009</v>
      </c>
      <c r="AB10" s="16">
        <v>804.14</v>
      </c>
      <c r="AC10" s="16">
        <v>795.96</v>
      </c>
      <c r="AD10" s="16">
        <v>779.5</v>
      </c>
      <c r="AE10" s="16">
        <v>731.87000000000012</v>
      </c>
      <c r="AF10" s="16">
        <v>717.88000000000011</v>
      </c>
      <c r="AG10" s="16">
        <v>725.06</v>
      </c>
      <c r="AH10" s="16">
        <v>1481.24</v>
      </c>
      <c r="AI10" s="16">
        <v>97.57</v>
      </c>
      <c r="AJ10" s="16">
        <v>805.02</v>
      </c>
      <c r="AK10" s="16">
        <v>742.65</v>
      </c>
      <c r="AL10" s="16">
        <v>26386.46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2" workbookViewId="0"/>
  </sheetViews>
  <sheetFormatPr defaultColWidth="16" defaultRowHeight="31.5" customHeight="1" x14ac:dyDescent="0.25"/>
  <cols>
    <col min="1" max="1" width="25.140625" style="8" customWidth="1"/>
    <col min="2" max="2" width="16" style="8"/>
    <col min="3" max="3" width="20.5703125" style="8" customWidth="1"/>
    <col min="4" max="4" width="21.140625" style="8" customWidth="1"/>
    <col min="5" max="5" width="45.7109375" style="8" customWidth="1"/>
    <col min="6" max="6" width="29.5703125" style="8" customWidth="1"/>
    <col min="7" max="7" width="25.42578125" style="8" customWidth="1"/>
    <col min="8" max="16384" width="16" style="8"/>
  </cols>
  <sheetData>
    <row r="1" spans="1:7" s="4" customFormat="1" ht="59.2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14</v>
      </c>
    </row>
    <row r="2" spans="1:7" ht="31.5" customHeight="1" x14ac:dyDescent="0.25">
      <c r="A2" s="5">
        <v>42979.695324074077</v>
      </c>
      <c r="B2" s="6" t="s">
        <v>7</v>
      </c>
      <c r="C2" s="6" t="s">
        <v>11</v>
      </c>
      <c r="D2" s="6" t="s">
        <v>13</v>
      </c>
      <c r="E2" s="6">
        <v>761.01</v>
      </c>
      <c r="F2" s="6">
        <v>3.56</v>
      </c>
      <c r="G2" s="7">
        <f t="shared" ref="G2:G65" si="0">F2*E2/3.4</f>
        <v>796.82223529411772</v>
      </c>
    </row>
    <row r="3" spans="1:7" ht="31.5" customHeight="1" x14ac:dyDescent="0.25">
      <c r="A3" s="9">
        <v>42979.445787037039</v>
      </c>
      <c r="B3" s="10" t="s">
        <v>7</v>
      </c>
      <c r="C3" s="10" t="s">
        <v>11</v>
      </c>
      <c r="D3" s="10" t="s">
        <v>13</v>
      </c>
      <c r="E3" s="10">
        <v>680.9</v>
      </c>
      <c r="F3" s="10">
        <v>3.45</v>
      </c>
      <c r="G3" s="11">
        <f t="shared" si="0"/>
        <v>690.91323529411773</v>
      </c>
    </row>
    <row r="4" spans="1:7" ht="31.5" customHeight="1" x14ac:dyDescent="0.25">
      <c r="A4" s="9">
        <v>42981.506574074076</v>
      </c>
      <c r="B4" s="10" t="s">
        <v>7</v>
      </c>
      <c r="C4" s="10" t="s">
        <v>11</v>
      </c>
      <c r="D4" s="10" t="s">
        <v>13</v>
      </c>
      <c r="E4" s="10">
        <v>799.01</v>
      </c>
      <c r="F4" s="10">
        <v>3.66</v>
      </c>
      <c r="G4" s="11">
        <f t="shared" si="0"/>
        <v>860.11076470588239</v>
      </c>
    </row>
    <row r="5" spans="1:7" ht="31.5" customHeight="1" x14ac:dyDescent="0.25">
      <c r="A5" s="9">
        <v>42981.951284722221</v>
      </c>
      <c r="B5" s="10" t="s">
        <v>7</v>
      </c>
      <c r="C5" s="10" t="s">
        <v>11</v>
      </c>
      <c r="D5" s="10" t="s">
        <v>13</v>
      </c>
      <c r="E5" s="10">
        <v>803.11</v>
      </c>
      <c r="F5" s="10">
        <v>3.66</v>
      </c>
      <c r="G5" s="11">
        <f t="shared" si="0"/>
        <v>864.52429411764717</v>
      </c>
    </row>
    <row r="6" spans="1:7" ht="31.5" customHeight="1" x14ac:dyDescent="0.25">
      <c r="A6" s="9">
        <v>42987.783402777779</v>
      </c>
      <c r="B6" s="10" t="s">
        <v>7</v>
      </c>
      <c r="C6" s="10" t="s">
        <v>11</v>
      </c>
      <c r="D6" s="10" t="s">
        <v>13</v>
      </c>
      <c r="E6" s="10">
        <v>807.22</v>
      </c>
      <c r="F6" s="10">
        <v>3.58</v>
      </c>
      <c r="G6" s="11">
        <f t="shared" si="0"/>
        <v>849.9551764705883</v>
      </c>
    </row>
    <row r="7" spans="1:7" ht="31.5" customHeight="1" x14ac:dyDescent="0.25">
      <c r="A7" s="9">
        <v>42988.796631944446</v>
      </c>
      <c r="B7" s="10" t="s">
        <v>7</v>
      </c>
      <c r="C7" s="10" t="s">
        <v>11</v>
      </c>
      <c r="D7" s="10" t="s">
        <v>13</v>
      </c>
      <c r="E7" s="10">
        <v>754.85</v>
      </c>
      <c r="F7" s="10">
        <v>3.58</v>
      </c>
      <c r="G7" s="11">
        <f t="shared" si="0"/>
        <v>794.81264705882359</v>
      </c>
    </row>
    <row r="8" spans="1:7" ht="31.5" customHeight="1" x14ac:dyDescent="0.25">
      <c r="A8" s="9">
        <v>42989.598414351851</v>
      </c>
      <c r="B8" s="10" t="s">
        <v>7</v>
      </c>
      <c r="C8" s="10" t="s">
        <v>11</v>
      </c>
      <c r="D8" s="10" t="s">
        <v>13</v>
      </c>
      <c r="E8" s="10">
        <v>786.68</v>
      </c>
      <c r="F8" s="10">
        <v>3.6</v>
      </c>
      <c r="G8" s="11">
        <f t="shared" si="0"/>
        <v>832.95529411764699</v>
      </c>
    </row>
    <row r="9" spans="1:7" ht="31.5" customHeight="1" x14ac:dyDescent="0.25">
      <c r="A9" s="9">
        <v>42989.878206018519</v>
      </c>
      <c r="B9" s="10" t="s">
        <v>7</v>
      </c>
      <c r="C9" s="10" t="s">
        <v>11</v>
      </c>
      <c r="D9" s="10" t="s">
        <v>13</v>
      </c>
      <c r="E9" s="10">
        <v>800.03</v>
      </c>
      <c r="F9" s="10">
        <v>3.5</v>
      </c>
      <c r="G9" s="11">
        <f t="shared" si="0"/>
        <v>823.56029411764712</v>
      </c>
    </row>
    <row r="10" spans="1:7" ht="31.5" customHeight="1" x14ac:dyDescent="0.25">
      <c r="A10" s="9">
        <v>42991.178217592591</v>
      </c>
      <c r="B10" s="10" t="s">
        <v>7</v>
      </c>
      <c r="C10" s="10" t="s">
        <v>11</v>
      </c>
      <c r="D10" s="10" t="s">
        <v>13</v>
      </c>
      <c r="E10" s="10">
        <v>746.63</v>
      </c>
      <c r="F10" s="10">
        <v>3.5</v>
      </c>
      <c r="G10" s="11">
        <f t="shared" si="0"/>
        <v>768.58970588235297</v>
      </c>
    </row>
    <row r="11" spans="1:7" ht="31.5" customHeight="1" x14ac:dyDescent="0.25">
      <c r="A11" s="9">
        <v>42992.911111111112</v>
      </c>
      <c r="B11" s="10" t="s">
        <v>7</v>
      </c>
      <c r="C11" s="10" t="s">
        <v>11</v>
      </c>
      <c r="D11" s="10" t="s">
        <v>13</v>
      </c>
      <c r="E11" s="10">
        <v>794.9</v>
      </c>
      <c r="F11" s="10">
        <v>3.6</v>
      </c>
      <c r="G11" s="11">
        <f t="shared" si="0"/>
        <v>841.65882352941173</v>
      </c>
    </row>
    <row r="12" spans="1:7" ht="31.5" customHeight="1" x14ac:dyDescent="0.25">
      <c r="A12" s="9">
        <v>42993.96675925926</v>
      </c>
      <c r="B12" s="10" t="s">
        <v>7</v>
      </c>
      <c r="C12" s="10" t="s">
        <v>11</v>
      </c>
      <c r="D12" s="10" t="s">
        <v>13</v>
      </c>
      <c r="E12" s="10">
        <v>763.06</v>
      </c>
      <c r="F12" s="10">
        <v>3.64</v>
      </c>
      <c r="G12" s="11">
        <f t="shared" si="0"/>
        <v>816.92305882352946</v>
      </c>
    </row>
    <row r="13" spans="1:7" ht="31.5" customHeight="1" x14ac:dyDescent="0.25">
      <c r="A13" s="9">
        <v>42994.61577546296</v>
      </c>
      <c r="B13" s="10" t="s">
        <v>7</v>
      </c>
      <c r="C13" s="10" t="s">
        <v>11</v>
      </c>
      <c r="D13" s="10" t="s">
        <v>13</v>
      </c>
      <c r="E13" s="10">
        <v>741.49</v>
      </c>
      <c r="F13" s="10">
        <v>3.43</v>
      </c>
      <c r="G13" s="11">
        <f t="shared" si="0"/>
        <v>748.03255882352948</v>
      </c>
    </row>
    <row r="14" spans="1:7" ht="31.5" customHeight="1" x14ac:dyDescent="0.25">
      <c r="A14" s="9">
        <v>42997.806446759256</v>
      </c>
      <c r="B14" s="10" t="s">
        <v>7</v>
      </c>
      <c r="C14" s="10" t="s">
        <v>11</v>
      </c>
      <c r="D14" s="10" t="s">
        <v>13</v>
      </c>
      <c r="E14" s="10">
        <v>755.87</v>
      </c>
      <c r="F14" s="10">
        <v>3.5</v>
      </c>
      <c r="G14" s="11">
        <f t="shared" si="0"/>
        <v>778.10147058823532</v>
      </c>
    </row>
    <row r="15" spans="1:7" ht="31.5" customHeight="1" x14ac:dyDescent="0.25">
      <c r="A15" s="9">
        <v>42998.81490740741</v>
      </c>
      <c r="B15" s="10" t="s">
        <v>7</v>
      </c>
      <c r="C15" s="10" t="s">
        <v>11</v>
      </c>
      <c r="D15" s="10" t="s">
        <v>13</v>
      </c>
      <c r="E15" s="10">
        <v>693.23</v>
      </c>
      <c r="F15" s="10">
        <v>3.64</v>
      </c>
      <c r="G15" s="11">
        <f t="shared" si="0"/>
        <v>742.1638823529413</v>
      </c>
    </row>
    <row r="16" spans="1:7" ht="31.5" customHeight="1" x14ac:dyDescent="0.25">
      <c r="A16" s="9">
        <v>42999.813599537039</v>
      </c>
      <c r="B16" s="10" t="s">
        <v>7</v>
      </c>
      <c r="C16" s="10" t="s">
        <v>11</v>
      </c>
      <c r="D16" s="10" t="s">
        <v>13</v>
      </c>
      <c r="E16" s="10">
        <v>739.44</v>
      </c>
      <c r="F16" s="10">
        <v>3.6</v>
      </c>
      <c r="G16" s="11">
        <f t="shared" si="0"/>
        <v>782.93647058823547</v>
      </c>
    </row>
    <row r="17" spans="1:7" ht="31.5" customHeight="1" x14ac:dyDescent="0.25">
      <c r="A17" s="9">
        <v>43000.232268518521</v>
      </c>
      <c r="B17" s="10" t="s">
        <v>7</v>
      </c>
      <c r="C17" s="10" t="s">
        <v>11</v>
      </c>
      <c r="D17" s="10" t="s">
        <v>13</v>
      </c>
      <c r="E17" s="10">
        <v>736.36</v>
      </c>
      <c r="F17" s="10">
        <v>3.3</v>
      </c>
      <c r="G17" s="11">
        <f t="shared" si="0"/>
        <v>714.7023529411764</v>
      </c>
    </row>
    <row r="18" spans="1:7" ht="31.5" customHeight="1" x14ac:dyDescent="0.25">
      <c r="A18" s="9">
        <v>43001.734537037039</v>
      </c>
      <c r="B18" s="10" t="s">
        <v>7</v>
      </c>
      <c r="C18" s="10" t="s">
        <v>11</v>
      </c>
      <c r="D18" s="10" t="s">
        <v>13</v>
      </c>
      <c r="E18" s="10">
        <v>645.98</v>
      </c>
      <c r="F18" s="10">
        <v>3.64</v>
      </c>
      <c r="G18" s="11">
        <f t="shared" si="0"/>
        <v>691.57858823529421</v>
      </c>
    </row>
    <row r="19" spans="1:7" ht="31.5" customHeight="1" x14ac:dyDescent="0.25">
      <c r="A19" s="9">
        <v>43002.12740740741</v>
      </c>
      <c r="B19" s="10" t="s">
        <v>7</v>
      </c>
      <c r="C19" s="10" t="s">
        <v>11</v>
      </c>
      <c r="D19" s="10" t="s">
        <v>13</v>
      </c>
      <c r="E19" s="10">
        <v>664.47</v>
      </c>
      <c r="F19" s="10">
        <v>3.53</v>
      </c>
      <c r="G19" s="11">
        <f t="shared" si="0"/>
        <v>689.87620588235291</v>
      </c>
    </row>
    <row r="20" spans="1:7" ht="31.5" customHeight="1" x14ac:dyDescent="0.25">
      <c r="A20" s="9">
        <v>43002.39403935185</v>
      </c>
      <c r="B20" s="10" t="s">
        <v>7</v>
      </c>
      <c r="C20" s="10" t="s">
        <v>11</v>
      </c>
      <c r="D20" s="10" t="s">
        <v>13</v>
      </c>
      <c r="E20" s="10">
        <v>637.77</v>
      </c>
      <c r="F20" s="10">
        <v>3.64</v>
      </c>
      <c r="G20" s="11">
        <f t="shared" si="0"/>
        <v>682.78905882352944</v>
      </c>
    </row>
    <row r="21" spans="1:7" ht="31.5" customHeight="1" x14ac:dyDescent="0.25">
      <c r="A21" s="9">
        <v>43004.153009259258</v>
      </c>
      <c r="B21" s="10" t="s">
        <v>7</v>
      </c>
      <c r="C21" s="10" t="s">
        <v>11</v>
      </c>
      <c r="D21" s="10" t="s">
        <v>13</v>
      </c>
      <c r="E21" s="10">
        <v>706.58</v>
      </c>
      <c r="F21" s="10">
        <v>3.7</v>
      </c>
      <c r="G21" s="11">
        <f t="shared" si="0"/>
        <v>768.92529411764724</v>
      </c>
    </row>
    <row r="22" spans="1:7" ht="31.5" customHeight="1" x14ac:dyDescent="0.25">
      <c r="A22" s="9">
        <v>43005.222037037034</v>
      </c>
      <c r="B22" s="10" t="s">
        <v>7</v>
      </c>
      <c r="C22" s="10" t="s">
        <v>11</v>
      </c>
      <c r="D22" s="10" t="s">
        <v>13</v>
      </c>
      <c r="E22" s="10">
        <v>710.68</v>
      </c>
      <c r="F22" s="10">
        <v>3.5</v>
      </c>
      <c r="G22" s="11">
        <f t="shared" si="0"/>
        <v>731.5823529411764</v>
      </c>
    </row>
    <row r="23" spans="1:7" ht="31.5" customHeight="1" x14ac:dyDescent="0.25">
      <c r="A23" s="9">
        <v>43006.717581018522</v>
      </c>
      <c r="B23" s="10" t="s">
        <v>7</v>
      </c>
      <c r="C23" s="10" t="s">
        <v>11</v>
      </c>
      <c r="D23" s="10" t="s">
        <v>13</v>
      </c>
      <c r="E23" s="10">
        <v>693.26</v>
      </c>
      <c r="F23" s="10">
        <v>3.6</v>
      </c>
      <c r="G23" s="11">
        <f t="shared" si="0"/>
        <v>734.04</v>
      </c>
    </row>
    <row r="24" spans="1:7" ht="31.5" customHeight="1" x14ac:dyDescent="0.25">
      <c r="A24" s="9">
        <v>43007.924687500003</v>
      </c>
      <c r="B24" s="10" t="s">
        <v>7</v>
      </c>
      <c r="C24" s="10" t="s">
        <v>11</v>
      </c>
      <c r="D24" s="10" t="s">
        <v>13</v>
      </c>
      <c r="E24" s="10">
        <v>671.66</v>
      </c>
      <c r="F24" s="10">
        <v>3.35</v>
      </c>
      <c r="G24" s="11">
        <f t="shared" si="0"/>
        <v>661.78264705882361</v>
      </c>
    </row>
    <row r="25" spans="1:7" ht="31.5" customHeight="1" x14ac:dyDescent="0.25">
      <c r="A25" s="9">
        <v>43008.701770833337</v>
      </c>
      <c r="B25" s="10" t="s">
        <v>7</v>
      </c>
      <c r="C25" s="10" t="s">
        <v>11</v>
      </c>
      <c r="D25" s="10" t="s">
        <v>13</v>
      </c>
      <c r="E25" s="10">
        <v>639.44000000000005</v>
      </c>
      <c r="F25" s="10">
        <v>3.74</v>
      </c>
      <c r="G25" s="11">
        <f t="shared" si="0"/>
        <v>703.38400000000013</v>
      </c>
    </row>
    <row r="26" spans="1:7" ht="31.5" customHeight="1" x14ac:dyDescent="0.25">
      <c r="A26" s="9">
        <v>43009.576319444444</v>
      </c>
      <c r="B26" s="10" t="s">
        <v>7</v>
      </c>
      <c r="C26" s="10" t="s">
        <v>11</v>
      </c>
      <c r="D26" s="10" t="s">
        <v>13</v>
      </c>
      <c r="E26" s="10">
        <v>634.69000000000005</v>
      </c>
      <c r="F26" s="10">
        <v>3.43</v>
      </c>
      <c r="G26" s="11">
        <f t="shared" si="0"/>
        <v>640.29020588235312</v>
      </c>
    </row>
    <row r="27" spans="1:7" ht="31.5" customHeight="1" x14ac:dyDescent="0.25">
      <c r="A27" s="9">
        <v>43010.65315972222</v>
      </c>
      <c r="B27" s="10" t="s">
        <v>7</v>
      </c>
      <c r="C27" s="10" t="s">
        <v>11</v>
      </c>
      <c r="D27" s="10" t="s">
        <v>13</v>
      </c>
      <c r="E27" s="10">
        <v>620.30999999999995</v>
      </c>
      <c r="F27" s="10">
        <v>3.65</v>
      </c>
      <c r="G27" s="11">
        <f t="shared" si="0"/>
        <v>665.92102941176472</v>
      </c>
    </row>
    <row r="28" spans="1:7" ht="31.5" customHeight="1" x14ac:dyDescent="0.25">
      <c r="A28" s="9">
        <v>43011.802314814813</v>
      </c>
      <c r="B28" s="10" t="s">
        <v>7</v>
      </c>
      <c r="C28" s="10" t="s">
        <v>11</v>
      </c>
      <c r="D28" s="10" t="s">
        <v>13</v>
      </c>
      <c r="E28" s="10">
        <v>687.06</v>
      </c>
      <c r="F28" s="10">
        <v>3.64</v>
      </c>
      <c r="G28" s="11">
        <f t="shared" si="0"/>
        <v>735.55835294117651</v>
      </c>
    </row>
    <row r="29" spans="1:7" ht="31.5" customHeight="1" x14ac:dyDescent="0.25">
      <c r="A29" s="9">
        <v>43011.963194444441</v>
      </c>
      <c r="B29" s="10" t="s">
        <v>7</v>
      </c>
      <c r="C29" s="10" t="s">
        <v>11</v>
      </c>
      <c r="D29" s="10" t="s">
        <v>13</v>
      </c>
      <c r="E29" s="10">
        <v>693.53</v>
      </c>
      <c r="F29" s="10">
        <v>3.84</v>
      </c>
      <c r="G29" s="11">
        <f t="shared" si="0"/>
        <v>783.28094117647049</v>
      </c>
    </row>
    <row r="30" spans="1:7" ht="31.5" customHeight="1" x14ac:dyDescent="0.25">
      <c r="A30" s="9">
        <v>43013.70521990741</v>
      </c>
      <c r="B30" s="10" t="s">
        <v>7</v>
      </c>
      <c r="C30" s="10" t="s">
        <v>11</v>
      </c>
      <c r="D30" s="10" t="s">
        <v>13</v>
      </c>
      <c r="E30" s="10">
        <v>704.37</v>
      </c>
      <c r="F30" s="10">
        <v>3.73</v>
      </c>
      <c r="G30" s="11">
        <f t="shared" si="0"/>
        <v>772.73532352941174</v>
      </c>
    </row>
    <row r="31" spans="1:7" ht="31.5" customHeight="1" x14ac:dyDescent="0.25">
      <c r="A31" s="9">
        <v>43014.746481481481</v>
      </c>
      <c r="B31" s="10" t="s">
        <v>7</v>
      </c>
      <c r="C31" s="10" t="s">
        <v>11</v>
      </c>
      <c r="D31" s="10" t="s">
        <v>13</v>
      </c>
      <c r="E31" s="10">
        <v>670.76</v>
      </c>
      <c r="F31" s="10">
        <v>3.82</v>
      </c>
      <c r="G31" s="11">
        <f t="shared" si="0"/>
        <v>753.61858823529406</v>
      </c>
    </row>
    <row r="32" spans="1:7" ht="31.5" customHeight="1" x14ac:dyDescent="0.25">
      <c r="A32" s="9">
        <v>42979.399236111109</v>
      </c>
      <c r="B32" s="10" t="s">
        <v>8</v>
      </c>
      <c r="C32" s="10" t="s">
        <v>9</v>
      </c>
      <c r="D32" s="10" t="s">
        <v>10</v>
      </c>
      <c r="E32" s="10">
        <v>96.54</v>
      </c>
      <c r="F32" s="10">
        <v>3.5</v>
      </c>
      <c r="G32" s="11">
        <f t="shared" si="0"/>
        <v>99.379411764705893</v>
      </c>
    </row>
    <row r="33" spans="1:7" ht="31.5" customHeight="1" x14ac:dyDescent="0.25">
      <c r="A33" s="9">
        <v>42980.41065972222</v>
      </c>
      <c r="B33" s="10" t="s">
        <v>8</v>
      </c>
      <c r="C33" s="10" t="s">
        <v>9</v>
      </c>
      <c r="D33" s="10" t="s">
        <v>10</v>
      </c>
      <c r="E33" s="10">
        <v>104.75</v>
      </c>
      <c r="F33" s="10">
        <v>3.6</v>
      </c>
      <c r="G33" s="11">
        <f t="shared" si="0"/>
        <v>110.91176470588236</v>
      </c>
    </row>
    <row r="34" spans="1:7" ht="31.5" customHeight="1" x14ac:dyDescent="0.25">
      <c r="A34" s="9">
        <v>42981.399074074077</v>
      </c>
      <c r="B34" s="10" t="s">
        <v>8</v>
      </c>
      <c r="C34" s="10" t="s">
        <v>9</v>
      </c>
      <c r="D34" s="10" t="s">
        <v>10</v>
      </c>
      <c r="E34" s="10">
        <v>50.32</v>
      </c>
      <c r="F34" s="10">
        <v>3.4</v>
      </c>
      <c r="G34" s="11">
        <f t="shared" si="0"/>
        <v>50.32</v>
      </c>
    </row>
    <row r="35" spans="1:7" ht="31.5" customHeight="1" x14ac:dyDescent="0.25">
      <c r="A35" s="9">
        <v>42982.478067129632</v>
      </c>
      <c r="B35" s="10" t="s">
        <v>8</v>
      </c>
      <c r="C35" s="10" t="s">
        <v>9</v>
      </c>
      <c r="D35" s="10" t="s">
        <v>10</v>
      </c>
      <c r="E35" s="10">
        <v>116.05</v>
      </c>
      <c r="F35" s="10">
        <v>3.4</v>
      </c>
      <c r="G35" s="11">
        <f t="shared" si="0"/>
        <v>116.05</v>
      </c>
    </row>
    <row r="36" spans="1:7" ht="31.5" customHeight="1" x14ac:dyDescent="0.25">
      <c r="A36" s="9">
        <v>42983.410682870373</v>
      </c>
      <c r="B36" s="10" t="s">
        <v>8</v>
      </c>
      <c r="C36" s="10" t="s">
        <v>9</v>
      </c>
      <c r="D36" s="10" t="s">
        <v>10</v>
      </c>
      <c r="E36" s="10">
        <v>52.38</v>
      </c>
      <c r="F36" s="10">
        <v>3.4</v>
      </c>
      <c r="G36" s="11">
        <f t="shared" si="0"/>
        <v>52.38</v>
      </c>
    </row>
    <row r="37" spans="1:7" ht="31.5" customHeight="1" x14ac:dyDescent="0.25">
      <c r="A37" s="9">
        <v>42984.418668981481</v>
      </c>
      <c r="B37" s="10" t="s">
        <v>8</v>
      </c>
      <c r="C37" s="10" t="s">
        <v>9</v>
      </c>
      <c r="D37" s="10" t="s">
        <v>10</v>
      </c>
      <c r="E37" s="10">
        <v>112.97</v>
      </c>
      <c r="F37" s="10">
        <v>3.4</v>
      </c>
      <c r="G37" s="11">
        <f t="shared" si="0"/>
        <v>112.97000000000001</v>
      </c>
    </row>
    <row r="38" spans="1:7" ht="31.5" customHeight="1" x14ac:dyDescent="0.25">
      <c r="A38" s="9">
        <v>42985.41369212963</v>
      </c>
      <c r="B38" s="10" t="s">
        <v>8</v>
      </c>
      <c r="C38" s="10" t="s">
        <v>9</v>
      </c>
      <c r="D38" s="10" t="s">
        <v>10</v>
      </c>
      <c r="E38" s="10">
        <v>111.94</v>
      </c>
      <c r="F38" s="10">
        <v>3.4</v>
      </c>
      <c r="G38" s="11">
        <f t="shared" si="0"/>
        <v>111.94</v>
      </c>
    </row>
    <row r="39" spans="1:7" ht="31.5" customHeight="1" x14ac:dyDescent="0.25">
      <c r="A39" s="9">
        <v>42986.635914351849</v>
      </c>
      <c r="B39" s="10" t="s">
        <v>8</v>
      </c>
      <c r="C39" s="10" t="s">
        <v>9</v>
      </c>
      <c r="D39" s="10" t="s">
        <v>10</v>
      </c>
      <c r="E39" s="10">
        <v>102.7</v>
      </c>
      <c r="F39" s="10">
        <v>3.4</v>
      </c>
      <c r="G39" s="11">
        <f t="shared" si="0"/>
        <v>102.7</v>
      </c>
    </row>
    <row r="40" spans="1:7" ht="31.5" customHeight="1" x14ac:dyDescent="0.25">
      <c r="A40" s="9">
        <v>42987.462534722225</v>
      </c>
      <c r="B40" s="10" t="s">
        <v>8</v>
      </c>
      <c r="C40" s="10" t="s">
        <v>9</v>
      </c>
      <c r="D40" s="10" t="s">
        <v>10</v>
      </c>
      <c r="E40" s="10">
        <v>117.08</v>
      </c>
      <c r="F40" s="10">
        <v>3.4</v>
      </c>
      <c r="G40" s="11">
        <f t="shared" si="0"/>
        <v>117.08</v>
      </c>
    </row>
    <row r="41" spans="1:7" ht="31.5" customHeight="1" x14ac:dyDescent="0.25">
      <c r="A41" s="9">
        <v>42988.426469907405</v>
      </c>
      <c r="B41" s="10" t="s">
        <v>8</v>
      </c>
      <c r="C41" s="10" t="s">
        <v>9</v>
      </c>
      <c r="D41" s="10" t="s">
        <v>10</v>
      </c>
      <c r="E41" s="10">
        <v>103.73</v>
      </c>
      <c r="F41" s="10">
        <v>3.4</v>
      </c>
      <c r="G41" s="11">
        <f t="shared" si="0"/>
        <v>103.73</v>
      </c>
    </row>
    <row r="42" spans="1:7" ht="31.5" customHeight="1" x14ac:dyDescent="0.25">
      <c r="A42" s="9">
        <v>42989.384293981479</v>
      </c>
      <c r="B42" s="10" t="s">
        <v>8</v>
      </c>
      <c r="C42" s="10" t="s">
        <v>9</v>
      </c>
      <c r="D42" s="10" t="s">
        <v>10</v>
      </c>
      <c r="E42" s="10">
        <v>101.67</v>
      </c>
      <c r="F42" s="10">
        <v>3.4</v>
      </c>
      <c r="G42" s="11">
        <f t="shared" si="0"/>
        <v>101.67</v>
      </c>
    </row>
    <row r="43" spans="1:7" ht="31.5" customHeight="1" x14ac:dyDescent="0.25">
      <c r="A43" s="9">
        <v>42990.392627314817</v>
      </c>
      <c r="B43" s="10" t="s">
        <v>8</v>
      </c>
      <c r="C43" s="10" t="s">
        <v>9</v>
      </c>
      <c r="D43" s="10" t="s">
        <v>10</v>
      </c>
      <c r="E43" s="10">
        <v>106.81</v>
      </c>
      <c r="F43" s="10">
        <v>3.5</v>
      </c>
      <c r="G43" s="11">
        <f t="shared" si="0"/>
        <v>109.95147058823531</v>
      </c>
    </row>
    <row r="44" spans="1:7" ht="31.5" customHeight="1" x14ac:dyDescent="0.25">
      <c r="A44" s="9">
        <v>42991.442094907405</v>
      </c>
      <c r="B44" s="10" t="s">
        <v>8</v>
      </c>
      <c r="C44" s="10" t="s">
        <v>9</v>
      </c>
      <c r="D44" s="10" t="s">
        <v>10</v>
      </c>
      <c r="E44" s="10">
        <v>84.21</v>
      </c>
      <c r="F44" s="10">
        <v>3.5</v>
      </c>
      <c r="G44" s="11">
        <f t="shared" si="0"/>
        <v>86.686764705882339</v>
      </c>
    </row>
    <row r="45" spans="1:7" ht="31.5" customHeight="1" x14ac:dyDescent="0.25">
      <c r="A45" s="9">
        <v>42992.378981481481</v>
      </c>
      <c r="B45" s="10" t="s">
        <v>8</v>
      </c>
      <c r="C45" s="10" t="s">
        <v>9</v>
      </c>
      <c r="D45" s="10" t="s">
        <v>10</v>
      </c>
      <c r="E45" s="10">
        <v>90.37</v>
      </c>
      <c r="F45" s="10">
        <v>3.5</v>
      </c>
      <c r="G45" s="11">
        <f t="shared" si="0"/>
        <v>93.027941176470591</v>
      </c>
    </row>
    <row r="46" spans="1:7" ht="31.5" customHeight="1" x14ac:dyDescent="0.25">
      <c r="A46" s="9">
        <v>42993.514074074075</v>
      </c>
      <c r="B46" s="10" t="s">
        <v>8</v>
      </c>
      <c r="C46" s="10" t="s">
        <v>9</v>
      </c>
      <c r="D46" s="10" t="s">
        <v>10</v>
      </c>
      <c r="E46" s="10">
        <v>97.57</v>
      </c>
      <c r="F46" s="10">
        <v>3.5</v>
      </c>
      <c r="G46" s="11">
        <f t="shared" si="0"/>
        <v>100.43970588235294</v>
      </c>
    </row>
    <row r="47" spans="1:7" ht="31.5" customHeight="1" x14ac:dyDescent="0.25">
      <c r="A47" s="9">
        <v>42994.400740740741</v>
      </c>
      <c r="B47" s="10" t="s">
        <v>8</v>
      </c>
      <c r="C47" s="10" t="s">
        <v>9</v>
      </c>
      <c r="D47" s="10" t="s">
        <v>10</v>
      </c>
      <c r="E47" s="10">
        <v>96.54</v>
      </c>
      <c r="F47" s="10">
        <v>3.6</v>
      </c>
      <c r="G47" s="11">
        <f t="shared" si="0"/>
        <v>102.21882352941178</v>
      </c>
    </row>
    <row r="48" spans="1:7" ht="31.5" customHeight="1" x14ac:dyDescent="0.25">
      <c r="A48" s="9">
        <v>42995.441620370373</v>
      </c>
      <c r="B48" s="10" t="s">
        <v>8</v>
      </c>
      <c r="C48" s="10" t="s">
        <v>9</v>
      </c>
      <c r="D48" s="10" t="s">
        <v>10</v>
      </c>
      <c r="E48" s="10">
        <v>88.32</v>
      </c>
      <c r="F48" s="10">
        <v>3.4</v>
      </c>
      <c r="G48" s="11">
        <f t="shared" si="0"/>
        <v>88.32</v>
      </c>
    </row>
    <row r="49" spans="1:7" ht="31.5" customHeight="1" x14ac:dyDescent="0.25">
      <c r="A49" s="9">
        <v>42996.804571759261</v>
      </c>
      <c r="B49" s="10" t="s">
        <v>8</v>
      </c>
      <c r="C49" s="10" t="s">
        <v>9</v>
      </c>
      <c r="D49" s="10" t="s">
        <v>10</v>
      </c>
      <c r="E49" s="10">
        <v>102.7</v>
      </c>
      <c r="F49" s="10">
        <v>3.5</v>
      </c>
      <c r="G49" s="11">
        <f t="shared" si="0"/>
        <v>105.72058823529412</v>
      </c>
    </row>
    <row r="50" spans="1:7" ht="31.5" customHeight="1" x14ac:dyDescent="0.25">
      <c r="A50" s="9">
        <v>42997.670682870368</v>
      </c>
      <c r="B50" s="10" t="s">
        <v>8</v>
      </c>
      <c r="C50" s="10" t="s">
        <v>9</v>
      </c>
      <c r="D50" s="10" t="s">
        <v>10</v>
      </c>
      <c r="E50" s="10">
        <v>108.86</v>
      </c>
      <c r="F50" s="10">
        <v>3.5</v>
      </c>
      <c r="G50" s="11">
        <f t="shared" si="0"/>
        <v>112.06176470588235</v>
      </c>
    </row>
    <row r="51" spans="1:7" ht="31.5" customHeight="1" x14ac:dyDescent="0.25">
      <c r="A51" s="9">
        <v>42998.570069444446</v>
      </c>
      <c r="B51" s="10" t="s">
        <v>8</v>
      </c>
      <c r="C51" s="10" t="s">
        <v>9</v>
      </c>
      <c r="D51" s="10" t="s">
        <v>10</v>
      </c>
      <c r="E51" s="10">
        <v>119.13</v>
      </c>
      <c r="F51" s="10">
        <v>3.7</v>
      </c>
      <c r="G51" s="11">
        <f t="shared" si="0"/>
        <v>129.64147058823531</v>
      </c>
    </row>
    <row r="52" spans="1:7" ht="31.5" customHeight="1" x14ac:dyDescent="0.25">
      <c r="A52" s="9">
        <v>42999.70107638889</v>
      </c>
      <c r="B52" s="10" t="s">
        <v>8</v>
      </c>
      <c r="C52" s="10" t="s">
        <v>9</v>
      </c>
      <c r="D52" s="10" t="s">
        <v>10</v>
      </c>
      <c r="E52" s="10">
        <v>99.62</v>
      </c>
      <c r="F52" s="10">
        <v>3.7</v>
      </c>
      <c r="G52" s="11">
        <f t="shared" si="0"/>
        <v>108.41000000000001</v>
      </c>
    </row>
    <row r="53" spans="1:7" ht="31.5" customHeight="1" x14ac:dyDescent="0.25">
      <c r="A53" s="9">
        <v>43000.895752314813</v>
      </c>
      <c r="B53" s="10" t="s">
        <v>8</v>
      </c>
      <c r="C53" s="10" t="s">
        <v>9</v>
      </c>
      <c r="D53" s="10" t="s">
        <v>10</v>
      </c>
      <c r="E53" s="10">
        <v>92.43</v>
      </c>
      <c r="F53" s="10">
        <v>3.3</v>
      </c>
      <c r="G53" s="11">
        <f t="shared" si="0"/>
        <v>89.711470588235301</v>
      </c>
    </row>
    <row r="54" spans="1:7" ht="31.5" customHeight="1" x14ac:dyDescent="0.25">
      <c r="A54" s="9">
        <v>43001.609814814816</v>
      </c>
      <c r="B54" s="10" t="s">
        <v>8</v>
      </c>
      <c r="C54" s="10" t="s">
        <v>9</v>
      </c>
      <c r="D54" s="10" t="s">
        <v>10</v>
      </c>
      <c r="E54" s="10">
        <v>94.48</v>
      </c>
      <c r="F54" s="10">
        <v>3.6</v>
      </c>
      <c r="G54" s="11">
        <f t="shared" si="0"/>
        <v>100.03764705882354</v>
      </c>
    </row>
    <row r="55" spans="1:7" ht="31.5" customHeight="1" x14ac:dyDescent="0.25">
      <c r="A55" s="9">
        <v>43002.575879629629</v>
      </c>
      <c r="B55" s="10" t="s">
        <v>8</v>
      </c>
      <c r="C55" s="10" t="s">
        <v>9</v>
      </c>
      <c r="D55" s="10" t="s">
        <v>10</v>
      </c>
      <c r="E55" s="10">
        <v>72.42</v>
      </c>
      <c r="F55" s="10">
        <v>3.7</v>
      </c>
      <c r="G55" s="11">
        <f t="shared" si="0"/>
        <v>78.81</v>
      </c>
    </row>
    <row r="56" spans="1:7" ht="31.5" customHeight="1" x14ac:dyDescent="0.25">
      <c r="A56" s="9">
        <v>43003.767650462964</v>
      </c>
      <c r="B56" s="10" t="s">
        <v>8</v>
      </c>
      <c r="C56" s="10" t="s">
        <v>9</v>
      </c>
      <c r="D56" s="10" t="s">
        <v>10</v>
      </c>
      <c r="E56" s="10">
        <v>102.7</v>
      </c>
      <c r="F56" s="10">
        <v>3.69</v>
      </c>
      <c r="G56" s="11">
        <f t="shared" si="0"/>
        <v>111.45970588235295</v>
      </c>
    </row>
    <row r="57" spans="1:7" ht="31.5" customHeight="1" x14ac:dyDescent="0.25">
      <c r="A57" s="9">
        <v>43004.702303240738</v>
      </c>
      <c r="B57" s="10" t="s">
        <v>6</v>
      </c>
      <c r="C57" s="10" t="s">
        <v>9</v>
      </c>
      <c r="D57" s="10" t="s">
        <v>10</v>
      </c>
      <c r="E57" s="10">
        <v>102.7</v>
      </c>
      <c r="F57" s="10">
        <v>3.7</v>
      </c>
      <c r="G57" s="11">
        <f t="shared" si="0"/>
        <v>111.76176470588236</v>
      </c>
    </row>
    <row r="58" spans="1:7" ht="31.5" customHeight="1" x14ac:dyDescent="0.25">
      <c r="A58" s="9">
        <v>43005.636365740742</v>
      </c>
      <c r="B58" s="10" t="s">
        <v>8</v>
      </c>
      <c r="C58" s="10" t="s">
        <v>9</v>
      </c>
      <c r="D58" s="10" t="s">
        <v>10</v>
      </c>
      <c r="E58" s="10">
        <v>93.46</v>
      </c>
      <c r="F58" s="10">
        <v>3.7</v>
      </c>
      <c r="G58" s="11">
        <f t="shared" si="0"/>
        <v>101.70647058823531</v>
      </c>
    </row>
    <row r="59" spans="1:7" ht="31.5" customHeight="1" x14ac:dyDescent="0.25">
      <c r="A59" s="9">
        <v>43006.687650462962</v>
      </c>
      <c r="B59" s="10" t="s">
        <v>8</v>
      </c>
      <c r="C59" s="10" t="s">
        <v>9</v>
      </c>
      <c r="D59" s="10" t="s">
        <v>10</v>
      </c>
      <c r="E59" s="10">
        <v>102.7</v>
      </c>
      <c r="F59" s="10">
        <v>3.7</v>
      </c>
      <c r="G59" s="11">
        <f t="shared" si="0"/>
        <v>111.76176470588236</v>
      </c>
    </row>
    <row r="60" spans="1:7" ht="31.5" customHeight="1" x14ac:dyDescent="0.25">
      <c r="A60" s="9">
        <v>43007.601041666669</v>
      </c>
      <c r="B60" s="10" t="s">
        <v>8</v>
      </c>
      <c r="C60" s="10" t="s">
        <v>9</v>
      </c>
      <c r="D60" s="10" t="s">
        <v>10</v>
      </c>
      <c r="E60" s="10">
        <v>107.84</v>
      </c>
      <c r="F60" s="10">
        <v>3.7</v>
      </c>
      <c r="G60" s="11">
        <f t="shared" si="0"/>
        <v>117.35529411764708</v>
      </c>
    </row>
    <row r="61" spans="1:7" ht="31.5" customHeight="1" x14ac:dyDescent="0.25">
      <c r="A61" s="9">
        <v>43008.659039351849</v>
      </c>
      <c r="B61" s="10" t="s">
        <v>8</v>
      </c>
      <c r="C61" s="10" t="s">
        <v>9</v>
      </c>
      <c r="D61" s="10" t="s">
        <v>10</v>
      </c>
      <c r="E61" s="10">
        <v>92.43</v>
      </c>
      <c r="F61" s="10">
        <v>3.7</v>
      </c>
      <c r="G61" s="11">
        <f t="shared" si="0"/>
        <v>100.58558823529414</v>
      </c>
    </row>
    <row r="62" spans="1:7" ht="31.5" customHeight="1" x14ac:dyDescent="0.25">
      <c r="A62" s="9">
        <v>43009.644479166665</v>
      </c>
      <c r="B62" s="10" t="s">
        <v>8</v>
      </c>
      <c r="C62" s="10" t="s">
        <v>9</v>
      </c>
      <c r="D62" s="10" t="s">
        <v>10</v>
      </c>
      <c r="E62" s="10">
        <v>83.19</v>
      </c>
      <c r="F62" s="10">
        <v>3.66</v>
      </c>
      <c r="G62" s="11">
        <f t="shared" si="0"/>
        <v>89.551588235294119</v>
      </c>
    </row>
    <row r="63" spans="1:7" ht="31.5" customHeight="1" x14ac:dyDescent="0.25">
      <c r="A63" s="9">
        <v>43010.655590277776</v>
      </c>
      <c r="B63" s="10" t="s">
        <v>8</v>
      </c>
      <c r="C63" s="10" t="s">
        <v>9</v>
      </c>
      <c r="D63" s="10" t="s">
        <v>10</v>
      </c>
      <c r="E63" s="10">
        <v>104.75</v>
      </c>
      <c r="F63" s="10">
        <v>3.7</v>
      </c>
      <c r="G63" s="11">
        <f t="shared" si="0"/>
        <v>113.99264705882355</v>
      </c>
    </row>
    <row r="64" spans="1:7" ht="31.5" customHeight="1" x14ac:dyDescent="0.25">
      <c r="A64" s="9">
        <v>43011.723078703704</v>
      </c>
      <c r="B64" s="10" t="s">
        <v>8</v>
      </c>
      <c r="C64" s="10" t="s">
        <v>9</v>
      </c>
      <c r="D64" s="10" t="s">
        <v>10</v>
      </c>
      <c r="E64" s="10">
        <v>100.65</v>
      </c>
      <c r="F64" s="10">
        <v>3.7</v>
      </c>
      <c r="G64" s="11">
        <f t="shared" si="0"/>
        <v>109.53088235294119</v>
      </c>
    </row>
    <row r="65" spans="1:7" ht="31.5" customHeight="1" x14ac:dyDescent="0.25">
      <c r="A65" s="9">
        <v>43012.702060185184</v>
      </c>
      <c r="B65" s="10" t="s">
        <v>8</v>
      </c>
      <c r="C65" s="10" t="s">
        <v>9</v>
      </c>
      <c r="D65" s="10" t="s">
        <v>10</v>
      </c>
      <c r="E65" s="10">
        <v>97.57</v>
      </c>
      <c r="F65" s="10">
        <v>3.7</v>
      </c>
      <c r="G65" s="11">
        <f t="shared" si="0"/>
        <v>106.17911764705883</v>
      </c>
    </row>
    <row r="66" spans="1:7" ht="31.5" customHeight="1" x14ac:dyDescent="0.25">
      <c r="A66" s="9">
        <v>43013.678796296299</v>
      </c>
      <c r="B66" s="10" t="s">
        <v>8</v>
      </c>
      <c r="C66" s="10" t="s">
        <v>9</v>
      </c>
      <c r="D66" s="10" t="s">
        <v>10</v>
      </c>
      <c r="E66" s="10">
        <v>100.65</v>
      </c>
      <c r="F66" s="10">
        <v>3.6</v>
      </c>
      <c r="G66" s="11">
        <f t="shared" ref="G66:G77" si="1">F66*E66/3.4</f>
        <v>106.57058823529412</v>
      </c>
    </row>
    <row r="67" spans="1:7" ht="31.5" customHeight="1" x14ac:dyDescent="0.25">
      <c r="A67" s="9">
        <v>43014.862407407411</v>
      </c>
      <c r="B67" s="10" t="s">
        <v>8</v>
      </c>
      <c r="C67" s="10" t="s">
        <v>9</v>
      </c>
      <c r="D67" s="10" t="s">
        <v>10</v>
      </c>
      <c r="E67" s="10">
        <v>71.89</v>
      </c>
      <c r="F67" s="10">
        <v>3.6</v>
      </c>
      <c r="G67" s="11">
        <f t="shared" si="1"/>
        <v>76.11882352941177</v>
      </c>
    </row>
    <row r="68" spans="1:7" ht="31.5" customHeight="1" x14ac:dyDescent="0.25">
      <c r="A68" s="9">
        <v>42979.58934027778</v>
      </c>
      <c r="B68" s="10" t="s">
        <v>7</v>
      </c>
      <c r="C68" s="10" t="s">
        <v>11</v>
      </c>
      <c r="D68" s="10" t="s">
        <v>12</v>
      </c>
      <c r="E68" s="10">
        <v>172.48</v>
      </c>
      <c r="F68" s="10">
        <v>3.52</v>
      </c>
      <c r="G68" s="11">
        <f t="shared" si="1"/>
        <v>178.5675294117647</v>
      </c>
    </row>
    <row r="69" spans="1:7" ht="31.5" customHeight="1" x14ac:dyDescent="0.25">
      <c r="A69" s="9">
        <v>42980.431388888886</v>
      </c>
      <c r="B69" s="10" t="s">
        <v>7</v>
      </c>
      <c r="C69" s="10" t="s">
        <v>11</v>
      </c>
      <c r="D69" s="10" t="s">
        <v>12</v>
      </c>
      <c r="E69" s="10">
        <v>151.38</v>
      </c>
      <c r="F69" s="10">
        <v>3.6</v>
      </c>
      <c r="G69" s="11">
        <f t="shared" si="1"/>
        <v>160.28470588235294</v>
      </c>
    </row>
    <row r="70" spans="1:7" ht="31.5" customHeight="1" x14ac:dyDescent="0.25">
      <c r="A70" s="9">
        <v>42981.485474537039</v>
      </c>
      <c r="B70" s="10" t="s">
        <v>7</v>
      </c>
      <c r="C70" s="10" t="s">
        <v>11</v>
      </c>
      <c r="D70" s="10" t="s">
        <v>12</v>
      </c>
      <c r="E70" s="10">
        <v>107.33</v>
      </c>
      <c r="F70" s="10">
        <v>3.24</v>
      </c>
      <c r="G70" s="11">
        <f t="shared" si="1"/>
        <v>102.27917647058824</v>
      </c>
    </row>
    <row r="71" spans="1:7" ht="31.5" customHeight="1" x14ac:dyDescent="0.25">
      <c r="A71" s="9">
        <v>42982.614155092589</v>
      </c>
      <c r="B71" s="10" t="s">
        <v>7</v>
      </c>
      <c r="C71" s="10" t="s">
        <v>11</v>
      </c>
      <c r="D71" s="10" t="s">
        <v>12</v>
      </c>
      <c r="E71" s="10">
        <v>156.72</v>
      </c>
      <c r="F71" s="10">
        <v>3.26</v>
      </c>
      <c r="G71" s="11">
        <f t="shared" si="1"/>
        <v>150.26682352941177</v>
      </c>
    </row>
    <row r="72" spans="1:7" ht="31.5" customHeight="1" x14ac:dyDescent="0.25">
      <c r="A72" s="9">
        <v>42983.889733796299</v>
      </c>
      <c r="B72" s="10" t="s">
        <v>7</v>
      </c>
      <c r="C72" s="10" t="s">
        <v>11</v>
      </c>
      <c r="D72" s="10" t="s">
        <v>12</v>
      </c>
      <c r="E72" s="10">
        <v>106.81</v>
      </c>
      <c r="F72" s="10">
        <v>3.6</v>
      </c>
      <c r="G72" s="11">
        <f t="shared" si="1"/>
        <v>113.0929411764706</v>
      </c>
    </row>
    <row r="73" spans="1:7" ht="31.5" customHeight="1" x14ac:dyDescent="0.25">
      <c r="A73" s="9">
        <v>42984.797615740739</v>
      </c>
      <c r="B73" s="10" t="s">
        <v>7</v>
      </c>
      <c r="C73" s="10" t="s">
        <v>11</v>
      </c>
      <c r="D73" s="10" t="s">
        <v>12</v>
      </c>
      <c r="E73" s="10">
        <v>146.86000000000001</v>
      </c>
      <c r="F73" s="10">
        <v>3.7</v>
      </c>
      <c r="G73" s="11">
        <f t="shared" si="1"/>
        <v>159.81823529411767</v>
      </c>
    </row>
    <row r="74" spans="1:7" ht="31.5" customHeight="1" x14ac:dyDescent="0.25">
      <c r="A74" s="9">
        <v>42985.960347222222</v>
      </c>
      <c r="B74" s="10" t="s">
        <v>7</v>
      </c>
      <c r="C74" s="10" t="s">
        <v>11</v>
      </c>
      <c r="D74" s="10" t="s">
        <v>12</v>
      </c>
      <c r="E74" s="10">
        <v>113.98</v>
      </c>
      <c r="F74" s="10">
        <v>3.5</v>
      </c>
      <c r="G74" s="11">
        <f t="shared" si="1"/>
        <v>117.33235294117648</v>
      </c>
    </row>
    <row r="75" spans="1:7" ht="31.5" customHeight="1" x14ac:dyDescent="0.25">
      <c r="A75" s="9">
        <v>42986.753310185188</v>
      </c>
      <c r="B75" s="10" t="s">
        <v>7</v>
      </c>
      <c r="C75" s="10" t="s">
        <v>11</v>
      </c>
      <c r="D75" s="10" t="s">
        <v>12</v>
      </c>
      <c r="E75" s="10">
        <v>144.68</v>
      </c>
      <c r="F75" s="10">
        <v>3.5</v>
      </c>
      <c r="G75" s="11">
        <f t="shared" si="1"/>
        <v>148.93529411764706</v>
      </c>
    </row>
    <row r="76" spans="1:7" ht="31.5" customHeight="1" x14ac:dyDescent="0.25">
      <c r="A76" s="9">
        <v>42987.772303240738</v>
      </c>
      <c r="B76" s="10" t="s">
        <v>7</v>
      </c>
      <c r="C76" s="10" t="s">
        <v>11</v>
      </c>
      <c r="D76" s="10" t="s">
        <v>12</v>
      </c>
      <c r="E76" s="10">
        <v>108.51</v>
      </c>
      <c r="F76" s="10">
        <v>3.6</v>
      </c>
      <c r="G76" s="11">
        <f t="shared" si="1"/>
        <v>114.8929411764706</v>
      </c>
    </row>
    <row r="77" spans="1:7" ht="31.5" customHeight="1" x14ac:dyDescent="0.25">
      <c r="A77" s="9">
        <v>42988.816157407404</v>
      </c>
      <c r="B77" s="10" t="s">
        <v>7</v>
      </c>
      <c r="C77" s="10" t="s">
        <v>11</v>
      </c>
      <c r="D77" s="10" t="s">
        <v>12</v>
      </c>
      <c r="E77" s="10">
        <v>149.24</v>
      </c>
      <c r="F77" s="10">
        <v>3.4</v>
      </c>
      <c r="G77" s="11">
        <f t="shared" si="1"/>
        <v>149.24</v>
      </c>
    </row>
  </sheetData>
  <sortState ref="A2:G8477">
    <sortCondition ref="D2:D8477"/>
  </sortState>
  <dataConsolidate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Все данные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2017-10-08T07:32:26Z</dcterms:modified>
</cp:coreProperties>
</file>