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 activeTab="1"/>
  </bookViews>
  <sheets>
    <sheet name="Лист1" sheetId="1" r:id="rId1"/>
    <sheet name="Лист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 a="1"/>
  <c r="A2" i="2" s="1"/>
  <c r="A3" i="2" s="1" a="1"/>
  <c r="A3" i="2" s="1"/>
  <c r="A4" i="2" l="1" a="1"/>
  <c r="A4" i="2" s="1"/>
  <c r="B2" i="2"/>
  <c r="A5" i="2" l="1" a="1"/>
  <c r="A5" i="2" s="1"/>
  <c r="B3" i="2"/>
  <c r="A6" i="2" l="1" a="1"/>
  <c r="A6" i="2" s="1"/>
  <c r="B4" i="2"/>
  <c r="A7" i="2" l="1" a="1"/>
  <c r="A7" i="2" s="1"/>
  <c r="A8" i="2" s="1" a="1"/>
  <c r="A8" i="2" s="1"/>
  <c r="B6" i="2"/>
  <c r="B5" i="2"/>
  <c r="A9" i="2" l="1" a="1"/>
  <c r="A9" i="2" s="1"/>
  <c r="A10" i="2" s="1" a="1"/>
  <c r="A10" i="2" s="1"/>
  <c r="B7" i="2"/>
  <c r="A11" i="2" l="1" a="1"/>
  <c r="A11" i="2" s="1"/>
  <c r="A12" i="2" s="1" a="1"/>
  <c r="A12" i="2" s="1"/>
  <c r="B8" i="2"/>
  <c r="A13" i="2" l="1" a="1"/>
  <c r="A13" i="2" s="1"/>
  <c r="A14" i="2" s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  <c r="B9" i="2"/>
  <c r="B10" i="2"/>
  <c r="B12" i="2" l="1"/>
  <c r="B11" i="2"/>
  <c r="B13" i="2" l="1"/>
  <c r="B14" i="2" l="1"/>
  <c r="B15" i="2" l="1"/>
  <c r="B16" i="2" l="1"/>
  <c r="B17" i="2" l="1"/>
  <c r="B19" i="2" l="1"/>
  <c r="B18" i="2" l="1"/>
  <c r="B20" i="2"/>
</calcChain>
</file>

<file path=xl/sharedStrings.xml><?xml version="1.0" encoding="utf-8"?>
<sst xmlns="http://schemas.openxmlformats.org/spreadsheetml/2006/main" count="37" uniqueCount="22">
  <si>
    <t>дата</t>
  </si>
  <si>
    <t>ФИО</t>
  </si>
  <si>
    <t>Кацер И.В.</t>
  </si>
  <si>
    <t>Леготин Е.В.</t>
  </si>
  <si>
    <t>Телегин А.А.</t>
  </si>
  <si>
    <t>Соболев А.</t>
  </si>
  <si>
    <t>Миклин И.С.</t>
  </si>
  <si>
    <t>Рылов А.С.</t>
  </si>
  <si>
    <t>Петров Е.В.</t>
  </si>
  <si>
    <t>вид несоответствия</t>
  </si>
  <si>
    <t>отсутствие клея</t>
  </si>
  <si>
    <t>разнотолщинность пленки в 
продольном направлении</t>
  </si>
  <si>
    <t>шероховатая поверхность</t>
  </si>
  <si>
    <t>непроплавы</t>
  </si>
  <si>
    <t>дыры</t>
  </si>
  <si>
    <t>низкая прочность пленки в 
продолном направлении</t>
  </si>
  <si>
    <t>не качественная намотка (смещение по торцу)</t>
  </si>
  <si>
    <t>избыток клея</t>
  </si>
  <si>
    <t>низкая прочность пленки в 
поперечном направлении</t>
  </si>
  <si>
    <t>тусклая поверхность</t>
  </si>
  <si>
    <t>складки, морщины</t>
  </si>
  <si>
    <t>кол-во случаев
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</si>
</sst>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90;&#1072;&#1090;&#1080;&#1089;&#1090;&#1080;&#1082;&#1072;%20&#1089;&#1083;&#1091;&#1095;&#1072;&#1077;&#1074;%20&#1073;&#1088;&#1072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2" sqref="C2"/>
    </sheetView>
  </sheetViews>
  <sheetFormatPr defaultRowHeight="15" x14ac:dyDescent="0.25"/>
  <cols>
    <col min="1" max="1" width="10.140625" bestFit="1" customWidth="1"/>
    <col min="2" max="2" width="14" bestFit="1" customWidth="1"/>
    <col min="3" max="3" width="54.140625" bestFit="1" customWidth="1"/>
  </cols>
  <sheetData>
    <row r="1" spans="1:3" ht="15.75" thickBot="1" x14ac:dyDescent="0.3">
      <c r="A1" s="1" t="s">
        <v>0</v>
      </c>
      <c r="B1" s="4" t="s">
        <v>1</v>
      </c>
      <c r="C1" s="4" t="s">
        <v>9</v>
      </c>
    </row>
    <row r="2" spans="1:3" x14ac:dyDescent="0.25">
      <c r="A2" s="2">
        <v>43006</v>
      </c>
      <c r="B2" s="5" t="s">
        <v>2</v>
      </c>
      <c r="C2" s="5" t="s">
        <v>10</v>
      </c>
    </row>
    <row r="3" spans="1:3" x14ac:dyDescent="0.25">
      <c r="A3" s="3">
        <v>43007</v>
      </c>
      <c r="B3" s="6" t="s">
        <v>3</v>
      </c>
      <c r="C3" s="6" t="s">
        <v>10</v>
      </c>
    </row>
    <row r="4" spans="1:3" x14ac:dyDescent="0.25">
      <c r="A4" s="3">
        <v>43008</v>
      </c>
      <c r="B4" s="6" t="s">
        <v>4</v>
      </c>
      <c r="C4" s="6" t="s">
        <v>11</v>
      </c>
    </row>
    <row r="5" spans="1:3" x14ac:dyDescent="0.25">
      <c r="A5" s="3">
        <v>43009</v>
      </c>
      <c r="B5" s="6" t="s">
        <v>5</v>
      </c>
      <c r="C5" s="6" t="s">
        <v>12</v>
      </c>
    </row>
    <row r="6" spans="1:3" x14ac:dyDescent="0.25">
      <c r="A6" s="3">
        <v>43010</v>
      </c>
      <c r="B6" s="6" t="s">
        <v>6</v>
      </c>
      <c r="C6" s="6" t="s">
        <v>13</v>
      </c>
    </row>
    <row r="7" spans="1:3" x14ac:dyDescent="0.25">
      <c r="A7" s="3">
        <v>43011</v>
      </c>
      <c r="B7" s="6" t="s">
        <v>7</v>
      </c>
      <c r="C7" s="6" t="s">
        <v>14</v>
      </c>
    </row>
    <row r="8" spans="1:3" x14ac:dyDescent="0.25">
      <c r="A8" s="3">
        <v>43012</v>
      </c>
      <c r="B8" s="6" t="s">
        <v>3</v>
      </c>
      <c r="C8" s="6" t="s">
        <v>15</v>
      </c>
    </row>
    <row r="9" spans="1:3" x14ac:dyDescent="0.25">
      <c r="A9" s="3">
        <v>43013</v>
      </c>
      <c r="B9" s="6" t="s">
        <v>6</v>
      </c>
      <c r="C9" s="6" t="s">
        <v>16</v>
      </c>
    </row>
    <row r="10" spans="1:3" x14ac:dyDescent="0.25">
      <c r="A10" s="3">
        <v>43014</v>
      </c>
      <c r="B10" s="6" t="s">
        <v>2</v>
      </c>
      <c r="C10" s="6" t="s">
        <v>16</v>
      </c>
    </row>
    <row r="11" spans="1:3" x14ac:dyDescent="0.25">
      <c r="A11" s="3">
        <v>43015</v>
      </c>
      <c r="B11" s="6" t="s">
        <v>3</v>
      </c>
      <c r="C11" s="6" t="s">
        <v>17</v>
      </c>
    </row>
    <row r="12" spans="1:3" ht="30" x14ac:dyDescent="0.25">
      <c r="A12" s="3">
        <v>43016</v>
      </c>
      <c r="B12" s="6" t="s">
        <v>7</v>
      </c>
      <c r="C12" s="7" t="s">
        <v>18</v>
      </c>
    </row>
    <row r="13" spans="1:3" x14ac:dyDescent="0.25">
      <c r="A13" s="3">
        <v>43017</v>
      </c>
      <c r="B13" s="6" t="s">
        <v>2</v>
      </c>
      <c r="C13" s="6" t="s">
        <v>19</v>
      </c>
    </row>
    <row r="14" spans="1:3" x14ac:dyDescent="0.25">
      <c r="A14" s="3">
        <v>43018</v>
      </c>
      <c r="B14" s="6" t="s">
        <v>3</v>
      </c>
      <c r="C14" s="6" t="s">
        <v>14</v>
      </c>
    </row>
    <row r="15" spans="1:3" x14ac:dyDescent="0.25">
      <c r="A15" s="3">
        <v>43019</v>
      </c>
      <c r="B15" s="6" t="s">
        <v>2</v>
      </c>
      <c r="C15" s="6" t="s">
        <v>10</v>
      </c>
    </row>
    <row r="16" spans="1:3" x14ac:dyDescent="0.25">
      <c r="A16" s="3">
        <v>43020</v>
      </c>
      <c r="B16" s="6" t="s">
        <v>8</v>
      </c>
      <c r="C16" s="6" t="s">
        <v>20</v>
      </c>
    </row>
    <row r="17" spans="1:3" x14ac:dyDescent="0.25">
      <c r="A17" s="3">
        <v>43021</v>
      </c>
      <c r="B17" s="6" t="s">
        <v>7</v>
      </c>
      <c r="C17" s="6" t="s">
        <v>20</v>
      </c>
    </row>
    <row r="18" spans="1:3" x14ac:dyDescent="0.25">
      <c r="A18" s="10"/>
      <c r="B18" s="10"/>
      <c r="C18" s="10"/>
    </row>
    <row r="19" spans="1:3" x14ac:dyDescent="0.25">
      <c r="A19" s="10"/>
      <c r="B19" s="10"/>
      <c r="C19" s="10"/>
    </row>
    <row r="20" spans="1:3" x14ac:dyDescent="0.25">
      <c r="A20" s="10"/>
      <c r="B20" s="10"/>
      <c r="C20" s="10"/>
    </row>
    <row r="21" spans="1:3" x14ac:dyDescent="0.25">
      <c r="A21" s="10"/>
      <c r="B21" s="10"/>
      <c r="C21" s="10"/>
    </row>
    <row r="22" spans="1:3" x14ac:dyDescent="0.25">
      <c r="A22" s="10"/>
      <c r="B22" s="10"/>
      <c r="C22" s="10"/>
    </row>
    <row r="23" spans="1:3" x14ac:dyDescent="0.25">
      <c r="A23" s="10"/>
      <c r="B23" s="10"/>
      <c r="C23" s="10"/>
    </row>
    <row r="24" spans="1:3" x14ac:dyDescent="0.25">
      <c r="A24" s="10"/>
      <c r="B24" s="10"/>
      <c r="C24" s="10"/>
    </row>
    <row r="25" spans="1:3" x14ac:dyDescent="0.25">
      <c r="A25" s="10"/>
      <c r="B25" s="10"/>
      <c r="C25" s="10"/>
    </row>
    <row r="26" spans="1:3" x14ac:dyDescent="0.25">
      <c r="A26" s="10"/>
      <c r="B26" s="10"/>
      <c r="C26" s="10"/>
    </row>
    <row r="27" spans="1:3" x14ac:dyDescent="0.25">
      <c r="A27" s="10"/>
      <c r="B27" s="10"/>
      <c r="C27" s="10"/>
    </row>
    <row r="28" spans="1:3" x14ac:dyDescent="0.25">
      <c r="A28" s="10"/>
      <c r="B28" s="10"/>
      <c r="C28" s="10"/>
    </row>
    <row r="29" spans="1:3" x14ac:dyDescent="0.25">
      <c r="A29" s="10"/>
      <c r="B29" s="10"/>
      <c r="C29" s="10"/>
    </row>
    <row r="30" spans="1:3" x14ac:dyDescent="0.25">
      <c r="A30" s="10"/>
      <c r="B30" s="10"/>
      <c r="C30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[1]данные!#REF!</xm:f>
          </x14:formula1>
          <xm:sqref>B2:B17</xm:sqref>
        </x14:dataValidation>
        <x14:dataValidation type="list" allowBlank="1" showInputMessage="1" showErrorMessage="1">
          <x14:formula1>
            <xm:f>[1]данные!#REF!</xm:f>
          </x14:formula1>
          <xm:sqref>C2:C17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A2" sqref="A2"/>
    </sheetView>
  </sheetViews>
  <sheetFormatPr defaultRowHeight="15" x14ac:dyDescent="0.25"/>
  <cols>
    <col min="1" max="1" width="52.85546875" bestFit="1" customWidth="1"/>
    <col min="2" max="2" width="10.5703125" customWidth="1"/>
  </cols>
  <sheetData>
    <row r="1" spans="1:2" ht="45" x14ac:dyDescent="0.25">
      <c r="A1" s="8" t="s">
        <v>9</v>
      </c>
      <c r="B1" s="9" t="s">
        <v>21</v>
      </c>
    </row>
    <row r="2" spans="1:2" x14ac:dyDescent="0.25">
      <c r="A2" s="10" t="str">
        <f t="array" ref="A2">IFERROR(INDEX(Лист1!C:C,MATCH(,COUNTIF(A$1:A1,Лист1!C$1:INDEX(Лист1!C:C,COUNTA(Лист1!C:C))),)),"")</f>
        <v>отсутствие клея</v>
      </c>
      <c r="B2" s="11">
        <f>IF(A2="","",COUNTIF(Лист1!C:C,A2))</f>
        <v>3</v>
      </c>
    </row>
    <row r="3" spans="1:2" x14ac:dyDescent="0.25">
      <c r="A3" s="10" t="str">
        <f t="array" ref="A3">IFERROR(INDEX(Лист1!C:C,MATCH(,COUNTIF(A$1:A2,Лист1!C$1:INDEX(Лист1!C:C,COUNTA(Лист1!C:C))),)),"")</f>
        <v>разнотолщинность пленки в 
продольном направлении</v>
      </c>
      <c r="B3" s="11">
        <f>IF(A3="","",COUNTIF(Лист1!C:C,A3))</f>
        <v>1</v>
      </c>
    </row>
    <row r="4" spans="1:2" x14ac:dyDescent="0.25">
      <c r="A4" s="10" t="str">
        <f t="array" ref="A4">IFERROR(INDEX(Лист1!C:C,MATCH(,COUNTIF(A$1:A3,Лист1!C$1:INDEX(Лист1!C:C,COUNTA(Лист1!C:C))),)),"")</f>
        <v>шероховатая поверхность</v>
      </c>
      <c r="B4" s="11">
        <f>IF(A4="","",COUNTIF(Лист1!C:C,A4))</f>
        <v>1</v>
      </c>
    </row>
    <row r="5" spans="1:2" x14ac:dyDescent="0.25">
      <c r="A5" s="10" t="str">
        <f t="array" ref="A5">IFERROR(INDEX(Лист1!C:C,MATCH(,COUNTIF(A$1:A4,Лист1!C$1:INDEX(Лист1!C:C,COUNTA(Лист1!C:C))),)),"")</f>
        <v>непроплавы</v>
      </c>
      <c r="B5" s="11">
        <f>IF(A5="","",COUNTIF(Лист1!C:C,A5))</f>
        <v>1</v>
      </c>
    </row>
    <row r="6" spans="1:2" x14ac:dyDescent="0.25">
      <c r="A6" s="10" t="str">
        <f t="array" ref="A6">IFERROR(INDEX(Лист1!C:C,MATCH(,COUNTIF(A$1:A5,Лист1!C$1:INDEX(Лист1!C:C,COUNTA(Лист1!C:C))),)),"")</f>
        <v>дыры</v>
      </c>
      <c r="B6" s="11">
        <f>IF(A6="","",COUNTIF(Лист1!C:C,A6))</f>
        <v>2</v>
      </c>
    </row>
    <row r="7" spans="1:2" x14ac:dyDescent="0.25">
      <c r="A7" s="10" t="str">
        <f t="array" ref="A7">IFERROR(INDEX(Лист1!C:C,MATCH(,COUNTIF(A$1:A6,Лист1!C$1:INDEX(Лист1!C:C,COUNTA(Лист1!C:C))),)),"")</f>
        <v>низкая прочность пленки в 
продолном направлении</v>
      </c>
      <c r="B7" s="11">
        <f>IF(A7="","",COUNTIF(Лист1!C:C,A7))</f>
        <v>1</v>
      </c>
    </row>
    <row r="8" spans="1:2" x14ac:dyDescent="0.25">
      <c r="A8" s="10" t="str">
        <f t="array" ref="A8">IFERROR(INDEX(Лист1!C:C,MATCH(,COUNTIF(A$1:A7,Лист1!C$1:INDEX(Лист1!C:C,COUNTA(Лист1!C:C))),)),"")</f>
        <v>не качественная намотка (смещение по торцу)</v>
      </c>
      <c r="B8" s="11">
        <f>IF(A8="","",COUNTIF(Лист1!C:C,A8))</f>
        <v>2</v>
      </c>
    </row>
    <row r="9" spans="1:2" x14ac:dyDescent="0.25">
      <c r="A9" s="10" t="str">
        <f t="array" ref="A9">IFERROR(INDEX(Лист1!C:C,MATCH(,COUNTIF(A$1:A8,Лист1!C$1:INDEX(Лист1!C:C,COUNTA(Лист1!C:C))),)),"")</f>
        <v>избыток клея</v>
      </c>
      <c r="B9" s="11">
        <f>IF(A9="","",COUNTIF(Лист1!C:C,A9))</f>
        <v>1</v>
      </c>
    </row>
    <row r="10" spans="1:2" x14ac:dyDescent="0.25">
      <c r="A10" s="10" t="str">
        <f t="array" ref="A10">IFERROR(INDEX(Лист1!C:C,MATCH(,COUNTIF(A$1:A9,Лист1!C$1:INDEX(Лист1!C:C,COUNTA(Лист1!C:C))),)),"")</f>
        <v>низкая прочность пленки в 
поперечном направлении</v>
      </c>
      <c r="B10" s="11">
        <f>IF(A10="","",COUNTIF(Лист1!C:C,A10))</f>
        <v>1</v>
      </c>
    </row>
    <row r="11" spans="1:2" x14ac:dyDescent="0.25">
      <c r="A11" s="10" t="str">
        <f t="array" ref="A11">IFERROR(INDEX(Лист1!C:C,MATCH(,COUNTIF(A$1:A10,Лист1!C$1:INDEX(Лист1!C:C,COUNTA(Лист1!C:C))),)),"")</f>
        <v>тусклая поверхность</v>
      </c>
      <c r="B11" s="11">
        <f>IF(A11="","",COUNTIF(Лист1!C:C,A11))</f>
        <v>1</v>
      </c>
    </row>
    <row r="12" spans="1:2" x14ac:dyDescent="0.25">
      <c r="A12" s="10" t="str">
        <f t="array" ref="A12">IFERROR(INDEX(Лист1!C:C,MATCH(,COUNTIF(A$1:A11,Лист1!C$1:INDEX(Лист1!C:C,COUNTA(Лист1!C:C))),)),"")</f>
        <v>складки, морщины</v>
      </c>
      <c r="B12" s="11">
        <f>IF(A12="","",COUNTIF(Лист1!C:C,A12))</f>
        <v>2</v>
      </c>
    </row>
    <row r="13" spans="1:2" x14ac:dyDescent="0.25">
      <c r="A13" s="10" t="str">
        <f t="array" ref="A13">IFERROR(INDEX(Лист1!C:C,MATCH(,COUNTIF(A$1:A12,Лист1!C$1:INDEX(Лист1!C:C,COUNTA(Лист1!C:C))),)),"")</f>
        <v/>
      </c>
      <c r="B13" s="11" t="str">
        <f>IF(A13="","",COUNTIF(Лист1!C:C,A13))</f>
        <v/>
      </c>
    </row>
    <row r="14" spans="1:2" x14ac:dyDescent="0.25">
      <c r="A14" s="10" t="str">
        <f t="array" ref="A14">IFERROR(INDEX(Лист1!C:C,MATCH(,COUNTIF(A$1:A13,Лист1!C$1:INDEX(Лист1!C:C,COUNTA(Лист1!C:C))),)),"")</f>
        <v/>
      </c>
      <c r="B14" s="11" t="str">
        <f>IF(A14="","",COUNTIF(Лист1!C:C,A14))</f>
        <v/>
      </c>
    </row>
    <row r="15" spans="1:2" x14ac:dyDescent="0.25">
      <c r="A15" s="10" t="str">
        <f t="array" ref="A15">IFERROR(INDEX(Лист1!C:C,MATCH(,COUNTIF(A$1:A14,Лист1!C$1:INDEX(Лист1!C:C,COUNTA(Лист1!C:C))),)),"")</f>
        <v/>
      </c>
      <c r="B15" s="11" t="str">
        <f>IF(A15="","",COUNTIF(Лист1!C:C,A15))</f>
        <v/>
      </c>
    </row>
    <row r="16" spans="1:2" x14ac:dyDescent="0.25">
      <c r="A16" s="10" t="str">
        <f t="array" ref="A16">IFERROR(INDEX(Лист1!C:C,MATCH(,COUNTIF(A$1:A15,Лист1!C$1:INDEX(Лист1!C:C,COUNTA(Лист1!C:C))),)),"")</f>
        <v/>
      </c>
      <c r="B16" s="11" t="str">
        <f>IF(A16="","",COUNTIF(Лист1!C:C,A16))</f>
        <v/>
      </c>
    </row>
    <row r="17" spans="1:2" x14ac:dyDescent="0.25">
      <c r="A17" s="10" t="str">
        <f t="array" ref="A17">IFERROR(INDEX(Лист1!C:C,MATCH(,COUNTIF(A$1:A16,Лист1!C$1:INDEX(Лист1!C:C,COUNTA(Лист1!C:C))),)),"")</f>
        <v/>
      </c>
      <c r="B17" s="11" t="str">
        <f>IF(A17="","",COUNTIF(Лист1!C:C,A17))</f>
        <v/>
      </c>
    </row>
    <row r="18" spans="1:2" x14ac:dyDescent="0.25">
      <c r="A18" s="10" t="str">
        <f t="array" ref="A18">IFERROR(INDEX(Лист1!C:C,MATCH(,COUNTIF(A$1:A17,Лист1!C$1:INDEX(Лист1!C:C,COUNTA(Лист1!C:C))),)),"")</f>
        <v/>
      </c>
      <c r="B18" s="11" t="str">
        <f>IF(A18="","",COUNTIF(Лист1!C:C,A18))</f>
        <v/>
      </c>
    </row>
    <row r="19" spans="1:2" x14ac:dyDescent="0.25">
      <c r="A19" s="10" t="str">
        <f t="array" ref="A19">IFERROR(INDEX(Лист1!C:C,MATCH(,COUNTIF(A$1:A18,Лист1!C$1:INDEX(Лист1!C:C,COUNTA(Лист1!C:C))),)),"")</f>
        <v/>
      </c>
      <c r="B19" s="11" t="str">
        <f>IF(A19="","",COUNTIF(Лист1!C:C,A19))</f>
        <v/>
      </c>
    </row>
    <row r="20" spans="1:2" x14ac:dyDescent="0.25">
      <c r="A20" s="10" t="str">
        <f t="array" ref="A20">IFERROR(INDEX(Лист1!C:C,MATCH(,COUNTIF(A$1:A19,Лист1!C$1:INDEX(Лист1!C:C,COUNTA(Лист1!C:C))),)),"")</f>
        <v/>
      </c>
      <c r="B20" s="11" t="str">
        <f>IF(A20="","",COUNTIF(Лист1!C:C,A20))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2017-10-09T07:23:44Z</dcterms:modified>
</cp:coreProperties>
</file>