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8" i="1"/>
  <c r="F17" i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E18" i="1"/>
  <c r="F18" i="1" s="1"/>
  <c r="E8" i="1"/>
  <c r="F8" i="1" s="1"/>
  <c r="G9" i="1"/>
  <c r="G10" i="1"/>
  <c r="G11" i="1"/>
  <c r="G12" i="1"/>
  <c r="G13" i="1"/>
  <c r="G14" i="1"/>
  <c r="G15" i="1"/>
  <c r="G16" i="1"/>
  <c r="G17" i="1"/>
  <c r="G18" i="1"/>
  <c r="G8" i="1"/>
  <c r="B4" i="1"/>
</calcChain>
</file>

<file path=xl/sharedStrings.xml><?xml version="1.0" encoding="utf-8"?>
<sst xmlns="http://schemas.openxmlformats.org/spreadsheetml/2006/main" count="32" uniqueCount="23">
  <si>
    <t>Пенсионный возраст</t>
  </si>
  <si>
    <t>мужчины</t>
  </si>
  <si>
    <t>женщины</t>
  </si>
  <si>
    <t>№ п/п</t>
  </si>
  <si>
    <t>ФИО</t>
  </si>
  <si>
    <t>Пол</t>
  </si>
  <si>
    <t>Дата рождения</t>
  </si>
  <si>
    <t>Д/р в этом году</t>
  </si>
  <si>
    <t>возраст</t>
  </si>
  <si>
    <t>Выход на пенсию</t>
  </si>
  <si>
    <t>Иванов И.И.</t>
  </si>
  <si>
    <t>Петрова А.Г.</t>
  </si>
  <si>
    <t>Мурзина Н.В.</t>
  </si>
  <si>
    <t>Петров А.В.</t>
  </si>
  <si>
    <t>Сидоров И.Н.</t>
  </si>
  <si>
    <t>Сухова А.Н.</t>
  </si>
  <si>
    <t>Курин Э.В.</t>
  </si>
  <si>
    <t>Пугина Э.Э.</t>
  </si>
  <si>
    <t>Секачев Н.И.</t>
  </si>
  <si>
    <t>Выхина Г.Ш.</t>
  </si>
  <si>
    <t>Важхина Н.Н.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</si>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</sst>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8"/>
  <sheetViews>
    <sheetView tabSelected="1" workbookViewId="0">
      <selection activeCell="H8" sqref="H8:H18"/>
    </sheetView>
  </sheetViews>
  <sheetFormatPr defaultRowHeight="15" x14ac:dyDescent="0.25"/>
  <cols>
    <col min="1" max="1" width="6.85546875" customWidth="1"/>
    <col min="2" max="2" width="14" customWidth="1"/>
    <col min="3" max="3" width="6.42578125" customWidth="1"/>
    <col min="4" max="4" width="14.28515625" customWidth="1"/>
    <col min="5" max="5" width="14.7109375" customWidth="1"/>
    <col min="6" max="6" width="10.5703125" customWidth="1"/>
    <col min="7" max="7" width="8.28515625" customWidth="1"/>
    <col min="8" max="8" width="16.5703125" customWidth="1"/>
  </cols>
  <sheetData>
    <row r="4" spans="1:8" x14ac:dyDescent="0.25">
      <c r="B4" s="1">
        <f ca="1">TODAY()</f>
        <v>43016</v>
      </c>
      <c r="D4" t="s">
        <v>0</v>
      </c>
      <c r="F4" t="s">
        <v>1</v>
      </c>
      <c r="G4">
        <v>60</v>
      </c>
    </row>
    <row r="5" spans="1:8" x14ac:dyDescent="0.25">
      <c r="F5" t="s">
        <v>2</v>
      </c>
      <c r="G5">
        <v>55</v>
      </c>
    </row>
    <row r="7" spans="1:8" x14ac:dyDescent="0.25">
      <c r="A7" t="s">
        <v>3</v>
      </c>
      <c r="B7" t="s">
        <v>4</v>
      </c>
      <c r="C7" t="s">
        <v>5</v>
      </c>
      <c r="D7" t="s">
        <v>6</v>
      </c>
      <c r="E7" t="s">
        <v>7</v>
      </c>
      <c r="G7" t="s">
        <v>8</v>
      </c>
      <c r="H7" t="s">
        <v>9</v>
      </c>
    </row>
    <row r="8" spans="1:8" x14ac:dyDescent="0.25">
      <c r="A8" s="2">
        <v>1</v>
      </c>
      <c r="B8" t="s">
        <v>10</v>
      </c>
      <c r="C8" s="2" t="s">
        <v>21</v>
      </c>
      <c r="D8" s="3">
        <v>29484</v>
      </c>
      <c r="E8" s="1">
        <f ca="1">DATE(YEAR(TODAY()),MONTH(D8),DAY(D8))</f>
        <v>42998</v>
      </c>
      <c r="F8" t="str">
        <f ca="1">IF(WEEKDAY(E8,2)&gt;5,"ура","увы")</f>
        <v>увы</v>
      </c>
      <c r="G8">
        <f ca="1">DATEDIF(D8,TODAY(),"y")</f>
        <v>37</v>
      </c>
      <c r="H8" s="1">
        <f>EDATE(D8,12*IF(C8="м",60,55))</f>
        <v>51399</v>
      </c>
    </row>
    <row r="9" spans="1:8" x14ac:dyDescent="0.25">
      <c r="A9" s="2">
        <v>2</v>
      </c>
      <c r="B9" t="s">
        <v>11</v>
      </c>
      <c r="C9" s="2" t="s">
        <v>22</v>
      </c>
      <c r="D9" s="3">
        <v>19096</v>
      </c>
      <c r="E9" s="1">
        <f t="shared" ref="E9:E18" ca="1" si="0">DATE(YEAR(TODAY()),MONTH(D9),DAY(D9))</f>
        <v>42837</v>
      </c>
      <c r="F9" t="str">
        <f t="shared" ref="F9:F18" ca="1" si="1">IF(WEEKDAY(E9,2)&gt;5,"ура","увы")</f>
        <v>увы</v>
      </c>
      <c r="G9">
        <f t="shared" ref="G9:G18" ca="1" si="2">DATEDIF(D9,TODAY(),"y")</f>
        <v>65</v>
      </c>
      <c r="H9" s="1">
        <f t="shared" ref="H9:H18" si="3">EDATE(D9,12*IF(C9="м",60,55))</f>
        <v>39184</v>
      </c>
    </row>
    <row r="10" spans="1:8" x14ac:dyDescent="0.25">
      <c r="A10" s="2">
        <v>3</v>
      </c>
      <c r="B10" t="s">
        <v>12</v>
      </c>
      <c r="C10" s="2" t="s">
        <v>22</v>
      </c>
      <c r="D10" s="3">
        <v>32181</v>
      </c>
      <c r="E10" s="1">
        <f t="shared" ca="1" si="0"/>
        <v>42774</v>
      </c>
      <c r="F10" t="str">
        <f t="shared" ca="1" si="1"/>
        <v>увы</v>
      </c>
      <c r="G10">
        <f t="shared" ca="1" si="2"/>
        <v>29</v>
      </c>
      <c r="H10" s="1">
        <f t="shared" si="3"/>
        <v>52270</v>
      </c>
    </row>
    <row r="11" spans="1:8" x14ac:dyDescent="0.25">
      <c r="A11" s="2">
        <v>4</v>
      </c>
      <c r="B11" t="s">
        <v>13</v>
      </c>
      <c r="C11" s="2" t="s">
        <v>21</v>
      </c>
      <c r="D11" s="3">
        <v>28472</v>
      </c>
      <c r="E11" s="1">
        <f t="shared" ca="1" si="0"/>
        <v>43082</v>
      </c>
      <c r="F11" t="str">
        <f t="shared" ca="1" si="1"/>
        <v>увы</v>
      </c>
      <c r="G11">
        <f t="shared" ca="1" si="2"/>
        <v>39</v>
      </c>
      <c r="H11" s="1">
        <f t="shared" si="3"/>
        <v>50387</v>
      </c>
    </row>
    <row r="12" spans="1:8" x14ac:dyDescent="0.25">
      <c r="A12" s="2">
        <v>5</v>
      </c>
      <c r="B12" t="s">
        <v>14</v>
      </c>
      <c r="C12" s="2" t="s">
        <v>21</v>
      </c>
      <c r="D12" s="3">
        <v>29453</v>
      </c>
      <c r="E12" s="1">
        <f t="shared" ca="1" si="0"/>
        <v>42967</v>
      </c>
      <c r="F12" t="str">
        <f t="shared" ca="1" si="1"/>
        <v>ура</v>
      </c>
      <c r="G12">
        <f t="shared" ca="1" si="2"/>
        <v>37</v>
      </c>
      <c r="H12" s="1">
        <f t="shared" si="3"/>
        <v>51368</v>
      </c>
    </row>
    <row r="13" spans="1:8" x14ac:dyDescent="0.25">
      <c r="A13" s="2">
        <v>6</v>
      </c>
      <c r="B13" t="s">
        <v>15</v>
      </c>
      <c r="C13" s="2" t="s">
        <v>22</v>
      </c>
      <c r="D13" s="3">
        <v>32646</v>
      </c>
      <c r="E13" s="1">
        <f t="shared" ca="1" si="0"/>
        <v>42873</v>
      </c>
      <c r="F13" t="str">
        <f t="shared" ca="1" si="1"/>
        <v>увы</v>
      </c>
      <c r="G13">
        <f t="shared" ca="1" si="2"/>
        <v>28</v>
      </c>
      <c r="H13" s="1">
        <f t="shared" si="3"/>
        <v>52735</v>
      </c>
    </row>
    <row r="14" spans="1:8" x14ac:dyDescent="0.25">
      <c r="A14" s="2">
        <v>7</v>
      </c>
      <c r="B14" t="s">
        <v>16</v>
      </c>
      <c r="C14" s="2" t="s">
        <v>21</v>
      </c>
      <c r="D14" s="3">
        <v>27150</v>
      </c>
      <c r="E14" s="1">
        <f t="shared" ca="1" si="0"/>
        <v>42856</v>
      </c>
      <c r="F14" t="str">
        <f t="shared" ca="1" si="1"/>
        <v>увы</v>
      </c>
      <c r="G14">
        <f t="shared" ca="1" si="2"/>
        <v>43</v>
      </c>
      <c r="H14" s="1">
        <f t="shared" si="3"/>
        <v>49065</v>
      </c>
    </row>
    <row r="15" spans="1:8" x14ac:dyDescent="0.25">
      <c r="A15" s="2">
        <v>8</v>
      </c>
      <c r="B15" t="s">
        <v>17</v>
      </c>
      <c r="C15" s="2" t="s">
        <v>22</v>
      </c>
      <c r="D15" s="3">
        <v>28118</v>
      </c>
      <c r="E15" s="1">
        <f t="shared" ca="1" si="0"/>
        <v>43093</v>
      </c>
      <c r="F15" t="str">
        <f t="shared" ca="1" si="1"/>
        <v>ура</v>
      </c>
      <c r="G15">
        <f t="shared" ca="1" si="2"/>
        <v>40</v>
      </c>
      <c r="H15" s="1">
        <f t="shared" si="3"/>
        <v>48206</v>
      </c>
    </row>
    <row r="16" spans="1:8" x14ac:dyDescent="0.25">
      <c r="A16" s="2">
        <v>9</v>
      </c>
      <c r="B16" t="s">
        <v>18</v>
      </c>
      <c r="C16" s="2" t="s">
        <v>21</v>
      </c>
      <c r="D16" s="3">
        <v>21993</v>
      </c>
      <c r="E16" s="1">
        <f t="shared" ca="1" si="0"/>
        <v>42812</v>
      </c>
      <c r="F16" t="str">
        <f t="shared" ca="1" si="1"/>
        <v>ура</v>
      </c>
      <c r="G16">
        <f t="shared" ca="1" si="2"/>
        <v>57</v>
      </c>
      <c r="H16" s="1">
        <f t="shared" si="3"/>
        <v>43908</v>
      </c>
    </row>
    <row r="17" spans="1:8" x14ac:dyDescent="0.25">
      <c r="A17" s="2">
        <v>10</v>
      </c>
      <c r="B17" t="s">
        <v>19</v>
      </c>
      <c r="C17" s="2" t="s">
        <v>22</v>
      </c>
      <c r="D17" s="3">
        <v>29138</v>
      </c>
      <c r="E17" s="1">
        <f t="shared" ca="1" si="0"/>
        <v>43018</v>
      </c>
      <c r="F17" t="str">
        <f t="shared" ca="1" si="1"/>
        <v>увы</v>
      </c>
      <c r="G17">
        <f t="shared" ca="1" si="2"/>
        <v>37</v>
      </c>
      <c r="H17" s="1">
        <f t="shared" si="3"/>
        <v>49227</v>
      </c>
    </row>
    <row r="18" spans="1:8" x14ac:dyDescent="0.25">
      <c r="A18" s="2">
        <v>11</v>
      </c>
      <c r="B18" t="s">
        <v>20</v>
      </c>
      <c r="C18" s="2" t="s">
        <v>22</v>
      </c>
      <c r="D18" s="3">
        <v>25312</v>
      </c>
      <c r="E18" s="1">
        <f t="shared" ca="1" si="0"/>
        <v>42844</v>
      </c>
      <c r="F18" t="str">
        <f t="shared" ca="1" si="1"/>
        <v>увы</v>
      </c>
      <c r="G18">
        <f t="shared" ca="1" si="2"/>
        <v>48</v>
      </c>
      <c r="H18" s="1">
        <f t="shared" si="3"/>
        <v>45401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Muzykin_admin</cp:lastModifiedBy>
  <dcterms:created xsi:type="dcterms:W3CDTF">2017-10-08T11:45:21Z</dcterms:created>
  <dcterms:modified xsi:type="dcterms:W3CDTF">2017-10-08T18:45:35Z</dcterms:modified>
</cp:coreProperties>
</file>