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930" tabRatio="554" activeTab="1"/>
  </bookViews>
  <sheets>
    <sheet name="как есть" sheetId="1" r:id="rId1"/>
    <sheet name="Лист1" sheetId="2" r:id="rId2"/>
    <sheet name="как надо" sheetId="3" r:id="rId3"/>
  </sheets>
  <externalReferences>
    <externalReference r:id="rId6"/>
  </externalReferences>
  <definedNames>
    <definedName name="_xlfn.IFERROR" hidden="1">#NAME?</definedName>
    <definedName name="_xlnm._FilterDatabase" localSheetId="0" hidden="1">'как есть'!$A$1:$G$1</definedName>
    <definedName name="FORD" localSheetId="0">'как есть'!#REF!</definedName>
  </definedNames>
  <calcPr fullCalcOnLoad="1"/>
</workbook>
</file>

<file path=xl/sharedStrings.xml><?xml version="1.0" encoding="utf-8"?>
<sst xmlns="http://schemas.openxmlformats.org/spreadsheetml/2006/main" count="73" uniqueCount="22">
  <si>
    <t>Название</t>
  </si>
  <si>
    <t>Применяемость</t>
  </si>
  <si>
    <t>Фильтр салонный FS-03 "ОЛИМП"</t>
  </si>
  <si>
    <t xml:space="preserve">Фильтр салонный FSU-03 угольный "ОЛИМП" </t>
  </si>
  <si>
    <t>Фильтр салонный FS-04 "ОЛИМП"</t>
  </si>
  <si>
    <t xml:space="preserve">Фильтр салонный FSU-04 угольный "ОЛИМП" </t>
  </si>
  <si>
    <t>ВАЗ 2108 - 2115</t>
  </si>
  <si>
    <t>Нива-Шевроле</t>
  </si>
  <si>
    <t>Цена ОПТ  руб.(в коробке)</t>
  </si>
  <si>
    <t>Цена ОПТ  руб.(в полиэтилене)</t>
  </si>
  <si>
    <t>OEM номер</t>
  </si>
  <si>
    <t>АНАЛОГ (MANN)</t>
  </si>
  <si>
    <t>АНАЛОГ (TSN)</t>
  </si>
  <si>
    <t xml:space="preserve"> 9.7.61</t>
  </si>
  <si>
    <t xml:space="preserve"> 9.7.62</t>
  </si>
  <si>
    <t>2114-8122010</t>
  </si>
  <si>
    <t xml:space="preserve"> 9.7.22</t>
  </si>
  <si>
    <t xml:space="preserve"> 9.7.26</t>
  </si>
  <si>
    <t>2123-8122010</t>
  </si>
  <si>
    <t>Коробка</t>
  </si>
  <si>
    <t>к</t>
  </si>
  <si>
    <t>Цена ОПТ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</si>
</sst>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_-* #,##0_р_._-;\-* #,##0_р_._-;_-* &quot;-&quot;??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i/>
      <sz val="11"/>
      <color indexed="10"/>
      <name val="Calibri"/>
      <family val="2"/>
    </font>
    <font>
      <sz val="8"/>
      <name val="Calibri"/>
      <family val="2"/>
    </font>
    <font>
      <b/>
      <i/>
      <sz val="18"/>
      <color indexed="10"/>
      <name val="Calibri"/>
      <family val="2"/>
    </font>
    <font>
      <b/>
      <sz val="11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21"/>
      <name val="Calibri"/>
      <family val="2"/>
    </font>
    <font>
      <b/>
      <sz val="11"/>
      <color indexed="21"/>
      <name val="Calibri"/>
      <family val="2"/>
    </font>
    <font>
      <sz val="11"/>
      <color indexed="2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rgb="FF00B050"/>
      <name val="Calibri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88" fontId="6" fillId="0" borderId="10" xfId="6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/>
      <protection/>
    </xf>
    <xf numFmtId="3" fontId="7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6" fillId="0" borderId="10" xfId="6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/>
    </xf>
    <xf numFmtId="14" fontId="3" fillId="0" borderId="1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/>
    </xf>
    <xf numFmtId="3" fontId="10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>
      <alignment vertical="center"/>
    </xf>
    <xf numFmtId="3" fontId="11" fillId="0" borderId="10" xfId="0" applyNumberFormat="1" applyFont="1" applyFill="1" applyBorder="1" applyAlignment="1" applyProtection="1">
      <alignment horizontal="center"/>
      <protection/>
    </xf>
    <xf numFmtId="188" fontId="47" fillId="0" borderId="10" xfId="60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 applyProtection="1">
      <alignment/>
      <protection/>
    </xf>
    <xf numFmtId="0" fontId="49" fillId="0" borderId="10" xfId="0" applyFont="1" applyFill="1" applyBorder="1" applyAlignment="1">
      <alignment/>
    </xf>
    <xf numFmtId="0" fontId="0" fillId="33" borderId="0" xfId="0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RSONAL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G5"/>
  <sheetViews>
    <sheetView zoomScalePageLayoutView="0" workbookViewId="0" topLeftCell="A1">
      <selection activeCell="A15" sqref="A15"/>
    </sheetView>
  </sheetViews>
  <sheetFormatPr defaultColWidth="11.421875" defaultRowHeight="15"/>
  <cols>
    <col min="1" max="1" width="18.28125" style="1" customWidth="1"/>
    <col min="2" max="2" width="44.421875" style="1" customWidth="1"/>
    <col min="3" max="3" width="33.421875" style="1" customWidth="1"/>
    <col min="4" max="4" width="16.7109375" style="1" customWidth="1"/>
    <col min="5" max="5" width="15.140625" style="9" customWidth="1"/>
    <col min="6" max="6" width="43.00390625" style="1" customWidth="1"/>
    <col min="7" max="7" width="44.421875" style="1" customWidth="1"/>
    <col min="8" max="16384" width="11.421875" style="1" customWidth="1"/>
  </cols>
  <sheetData>
    <row r="1" spans="1:7" s="2" customFormat="1" ht="101.25" customHeight="1">
      <c r="A1" s="15" t="s">
        <v>10</v>
      </c>
      <c r="B1" s="3" t="s">
        <v>0</v>
      </c>
      <c r="C1" s="4" t="s">
        <v>1</v>
      </c>
      <c r="D1" s="4" t="s">
        <v>11</v>
      </c>
      <c r="E1" s="10" t="s">
        <v>12</v>
      </c>
      <c r="F1" s="4" t="s">
        <v>8</v>
      </c>
      <c r="G1" s="4" t="s">
        <v>9</v>
      </c>
    </row>
    <row r="2" spans="1:7" s="5" customFormat="1" ht="17.25" customHeight="1">
      <c r="A2" s="14" t="s">
        <v>15</v>
      </c>
      <c r="B2" s="6" t="s">
        <v>2</v>
      </c>
      <c r="C2" s="7" t="s">
        <v>6</v>
      </c>
      <c r="D2" s="7"/>
      <c r="E2" s="13" t="s">
        <v>13</v>
      </c>
      <c r="F2" s="16">
        <v>60</v>
      </c>
      <c r="G2" s="16">
        <v>53</v>
      </c>
    </row>
    <row r="3" spans="1:7" s="5" customFormat="1" ht="17.25" customHeight="1">
      <c r="A3" s="14" t="s">
        <v>15</v>
      </c>
      <c r="B3" s="6" t="s">
        <v>3</v>
      </c>
      <c r="C3" s="8" t="s">
        <v>6</v>
      </c>
      <c r="D3" s="8"/>
      <c r="E3" s="12" t="s">
        <v>14</v>
      </c>
      <c r="F3" s="16">
        <v>101</v>
      </c>
      <c r="G3" s="16">
        <v>94</v>
      </c>
    </row>
    <row r="4" spans="1:7" s="5" customFormat="1" ht="17.25" customHeight="1">
      <c r="A4" s="14" t="s">
        <v>18</v>
      </c>
      <c r="B4" s="6" t="s">
        <v>4</v>
      </c>
      <c r="C4" s="8" t="s">
        <v>7</v>
      </c>
      <c r="D4" s="8"/>
      <c r="E4" s="12" t="s">
        <v>16</v>
      </c>
      <c r="F4" s="16">
        <v>60</v>
      </c>
      <c r="G4" s="16">
        <v>53</v>
      </c>
    </row>
    <row r="5" spans="1:7" ht="18" customHeight="1">
      <c r="A5" s="14" t="s">
        <v>18</v>
      </c>
      <c r="B5" s="6" t="s">
        <v>5</v>
      </c>
      <c r="C5" s="8" t="s">
        <v>7</v>
      </c>
      <c r="D5" s="8"/>
      <c r="E5" s="11" t="s">
        <v>17</v>
      </c>
      <c r="F5" s="16">
        <v>112</v>
      </c>
      <c r="G5" s="16">
        <v>105</v>
      </c>
    </row>
  </sheetData>
  <sheetProtection/>
  <autoFilter ref="A1:G1"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G17"/>
  <sheetViews>
    <sheetView tabSelected="1" zoomScalePageLayoutView="0" workbookViewId="0" topLeftCell="A1">
      <selection activeCell="F2" sqref="F2"/>
    </sheetView>
  </sheetViews>
  <sheetFormatPr defaultColWidth="9.140625" defaultRowHeight="15"/>
  <cols>
    <col min="1" max="1" width="18.28125" style="0" customWidth="1"/>
    <col min="2" max="2" width="44.421875" style="0" customWidth="1"/>
    <col min="3" max="3" width="33.421875" style="0" customWidth="1"/>
    <col min="4" max="4" width="16.7109375" style="0" customWidth="1"/>
    <col min="5" max="5" width="15.140625" style="0" customWidth="1"/>
    <col min="6" max="7" width="20.00390625" style="0" customWidth="1"/>
  </cols>
  <sheetData>
    <row r="1" spans="1:7" ht="46.5">
      <c r="A1" s="15" t="s">
        <v>10</v>
      </c>
      <c r="B1" s="3" t="s">
        <v>0</v>
      </c>
      <c r="C1" s="4" t="s">
        <v>1</v>
      </c>
      <c r="D1" s="4" t="s">
        <v>11</v>
      </c>
      <c r="E1" s="10" t="s">
        <v>12</v>
      </c>
      <c r="F1" s="4" t="s">
        <v>21</v>
      </c>
      <c r="G1" s="17" t="s">
        <v>19</v>
      </c>
    </row>
    <row r="2" spans="1:7" ht="15">
      <c r="A2" s="20" t="str">
        <f>INDEX('как есть'!A:A,ROW()/2+1)&amp;""</f>
        <v>2114-8122010</v>
      </c>
      <c r="B2" s="20" t="str">
        <f>INDEX('как есть'!B:B,ROW()/2+1)&amp;""</f>
        <v>Фильтр салонный FS-03 "ОЛИМП"</v>
      </c>
      <c r="C2" s="20" t="str">
        <f>INDEX('как есть'!C:C,ROW()/2+1)&amp;""</f>
        <v>ВАЗ 2108 - 2115</v>
      </c>
      <c r="D2" s="20">
        <f>INDEX('как есть'!D:D,ROW()/2+1)&amp;""</f>
      </c>
      <c r="E2" s="20" t="str">
        <f>INDEX('как есть'!E:E,ROW()/2+1)&amp;""</f>
        <v> 9.7.61</v>
      </c>
      <c r="F2" s="20" t="str">
        <f>INDEX('как есть'!F:G,ROW()/2+1,1+_XLL.ЕЧЁТН(ROW()))&amp;""</f>
        <v>53</v>
      </c>
      <c r="G2" s="20">
        <f>IF(_XLL.ЕНЕЧЁТ(ROW())*(A2&lt;&gt;""),"к","")</f>
      </c>
    </row>
    <row r="3" spans="1:7" ht="15">
      <c r="A3" s="20" t="str">
        <f>INDEX('как есть'!A:A,ROW()/2+1)&amp;""</f>
        <v>2114-8122010</v>
      </c>
      <c r="B3" s="20" t="str">
        <f>INDEX('как есть'!B:B,ROW()/2+1)&amp;""</f>
        <v>Фильтр салонный FS-03 "ОЛИМП"</v>
      </c>
      <c r="C3" s="20" t="str">
        <f>INDEX('как есть'!C:C,ROW()/2+1)&amp;""</f>
        <v>ВАЗ 2108 - 2115</v>
      </c>
      <c r="D3" s="20">
        <f>INDEX('как есть'!D:D,ROW()/2+1)&amp;""</f>
      </c>
      <c r="E3" s="20" t="str">
        <f>INDEX('как есть'!E:E,ROW()/2+1)&amp;""</f>
        <v> 9.7.61</v>
      </c>
      <c r="F3" s="20" t="str">
        <f>INDEX('как есть'!F:G,ROW()/2+1,1+_XLL.ЕЧЁТН(ROW()))&amp;""</f>
        <v>60</v>
      </c>
      <c r="G3" s="20" t="str">
        <f aca="true" t="shared" si="0" ref="G3:G16">IF(_XLL.ЕНЕЧЁТ(ROW())*(A3&lt;&gt;""),"к","")</f>
        <v>к</v>
      </c>
    </row>
    <row r="4" spans="1:7" ht="15">
      <c r="A4" s="20" t="str">
        <f>INDEX('как есть'!A:A,ROW()/2+1)&amp;""</f>
        <v>2114-8122010</v>
      </c>
      <c r="B4" s="20" t="str">
        <f>INDEX('как есть'!B:B,ROW()/2+1)&amp;""</f>
        <v>Фильтр салонный FSU-03 угольный "ОЛИМП" </v>
      </c>
      <c r="C4" s="20" t="str">
        <f>INDEX('как есть'!C:C,ROW()/2+1)&amp;""</f>
        <v>ВАЗ 2108 - 2115</v>
      </c>
      <c r="D4" s="20">
        <f>INDEX('как есть'!D:D,ROW()/2+1)&amp;""</f>
      </c>
      <c r="E4" s="20" t="str">
        <f>INDEX('как есть'!E:E,ROW()/2+1)&amp;""</f>
        <v> 9.7.62</v>
      </c>
      <c r="F4" s="20" t="str">
        <f>INDEX('как есть'!F:G,ROW()/2+1,1+_XLL.ЕЧЁТН(ROW()))&amp;""</f>
        <v>94</v>
      </c>
      <c r="G4" s="20">
        <f t="shared" si="0"/>
      </c>
    </row>
    <row r="5" spans="1:7" ht="15">
      <c r="A5" s="20" t="str">
        <f>INDEX('как есть'!A:A,ROW()/2+1)&amp;""</f>
        <v>2114-8122010</v>
      </c>
      <c r="B5" s="20" t="str">
        <f>INDEX('как есть'!B:B,ROW()/2+1)&amp;""</f>
        <v>Фильтр салонный FSU-03 угольный "ОЛИМП" </v>
      </c>
      <c r="C5" s="20" t="str">
        <f>INDEX('как есть'!C:C,ROW()/2+1)&amp;""</f>
        <v>ВАЗ 2108 - 2115</v>
      </c>
      <c r="D5" s="20">
        <f>INDEX('как есть'!D:D,ROW()/2+1)&amp;""</f>
      </c>
      <c r="E5" s="20" t="str">
        <f>INDEX('как есть'!E:E,ROW()/2+1)&amp;""</f>
        <v> 9.7.62</v>
      </c>
      <c r="F5" s="20" t="str">
        <f>INDEX('как есть'!F:G,ROW()/2+1,1+_XLL.ЕЧЁТН(ROW()))&amp;""</f>
        <v>101</v>
      </c>
      <c r="G5" s="20" t="str">
        <f t="shared" si="0"/>
        <v>к</v>
      </c>
    </row>
    <row r="6" spans="1:7" ht="15">
      <c r="A6" s="20" t="str">
        <f>INDEX('как есть'!A:A,ROW()/2+1)&amp;""</f>
        <v>2123-8122010</v>
      </c>
      <c r="B6" s="20" t="str">
        <f>INDEX('как есть'!B:B,ROW()/2+1)&amp;""</f>
        <v>Фильтр салонный FS-04 "ОЛИМП"</v>
      </c>
      <c r="C6" s="20" t="str">
        <f>INDEX('как есть'!C:C,ROW()/2+1)&amp;""</f>
        <v>Нива-Шевроле</v>
      </c>
      <c r="D6" s="20">
        <f>INDEX('как есть'!D:D,ROW()/2+1)&amp;""</f>
      </c>
      <c r="E6" s="20" t="str">
        <f>INDEX('как есть'!E:E,ROW()/2+1)&amp;""</f>
        <v> 9.7.22</v>
      </c>
      <c r="F6" s="20" t="str">
        <f>INDEX('как есть'!F:G,ROW()/2+1,1+_XLL.ЕЧЁТН(ROW()))&amp;""</f>
        <v>53</v>
      </c>
      <c r="G6" s="20">
        <f t="shared" si="0"/>
      </c>
    </row>
    <row r="7" spans="1:7" ht="15">
      <c r="A7" s="20" t="str">
        <f>INDEX('как есть'!A:A,ROW()/2+1)&amp;""</f>
        <v>2123-8122010</v>
      </c>
      <c r="B7" s="20" t="str">
        <f>INDEX('как есть'!B:B,ROW()/2+1)&amp;""</f>
        <v>Фильтр салонный FS-04 "ОЛИМП"</v>
      </c>
      <c r="C7" s="20" t="str">
        <f>INDEX('как есть'!C:C,ROW()/2+1)&amp;""</f>
        <v>Нива-Шевроле</v>
      </c>
      <c r="D7" s="20">
        <f>INDEX('как есть'!D:D,ROW()/2+1)&amp;""</f>
      </c>
      <c r="E7" s="20" t="str">
        <f>INDEX('как есть'!E:E,ROW()/2+1)&amp;""</f>
        <v> 9.7.22</v>
      </c>
      <c r="F7" s="20" t="str">
        <f>INDEX('как есть'!F:G,ROW()/2+1,1+_XLL.ЕЧЁТН(ROW()))&amp;""</f>
        <v>60</v>
      </c>
      <c r="G7" s="20" t="str">
        <f t="shared" si="0"/>
        <v>к</v>
      </c>
    </row>
    <row r="8" spans="1:7" ht="15">
      <c r="A8" s="20" t="str">
        <f>INDEX('как есть'!A:A,ROW()/2+1)&amp;""</f>
        <v>2123-8122010</v>
      </c>
      <c r="B8" s="20" t="str">
        <f>INDEX('как есть'!B:B,ROW()/2+1)&amp;""</f>
        <v>Фильтр салонный FSU-04 угольный "ОЛИМП" </v>
      </c>
      <c r="C8" s="20" t="str">
        <f>INDEX('как есть'!C:C,ROW()/2+1)&amp;""</f>
        <v>Нива-Шевроле</v>
      </c>
      <c r="D8" s="20">
        <f>INDEX('как есть'!D:D,ROW()/2+1)&amp;""</f>
      </c>
      <c r="E8" s="20" t="str">
        <f>INDEX('как есть'!E:E,ROW()/2+1)&amp;""</f>
        <v> 9.7.26</v>
      </c>
      <c r="F8" s="20" t="str">
        <f>INDEX('как есть'!F:G,ROW()/2+1,1+_XLL.ЕЧЁТН(ROW()))&amp;""</f>
        <v>105</v>
      </c>
      <c r="G8" s="20">
        <f t="shared" si="0"/>
      </c>
    </row>
    <row r="9" spans="1:7" ht="15">
      <c r="A9" s="20" t="str">
        <f>INDEX('как есть'!A:A,ROW()/2+1)&amp;""</f>
        <v>2123-8122010</v>
      </c>
      <c r="B9" s="20" t="str">
        <f>INDEX('как есть'!B:B,ROW()/2+1)&amp;""</f>
        <v>Фильтр салонный FSU-04 угольный "ОЛИМП" </v>
      </c>
      <c r="C9" s="20" t="str">
        <f>INDEX('как есть'!C:C,ROW()/2+1)&amp;""</f>
        <v>Нива-Шевроле</v>
      </c>
      <c r="D9" s="20">
        <f>INDEX('как есть'!D:D,ROW()/2+1)&amp;""</f>
      </c>
      <c r="E9" s="20" t="str">
        <f>INDEX('как есть'!E:E,ROW()/2+1)&amp;""</f>
        <v> 9.7.26</v>
      </c>
      <c r="F9" s="20" t="str">
        <f>INDEX('как есть'!F:G,ROW()/2+1,1+_XLL.ЕЧЁТН(ROW()))&amp;""</f>
        <v>112</v>
      </c>
      <c r="G9" s="20" t="str">
        <f t="shared" si="0"/>
        <v>к</v>
      </c>
    </row>
    <row r="10" spans="1:7" ht="15">
      <c r="A10" s="20">
        <f>INDEX('как есть'!A:A,ROW()/2+1)&amp;""</f>
      </c>
      <c r="B10" s="20">
        <f>INDEX('как есть'!B:B,ROW()/2+1)&amp;""</f>
      </c>
      <c r="C10" s="20">
        <f>INDEX('как есть'!C:C,ROW()/2+1)&amp;""</f>
      </c>
      <c r="D10" s="20">
        <f>INDEX('как есть'!D:D,ROW()/2+1)&amp;""</f>
      </c>
      <c r="E10" s="20">
        <f>INDEX('как есть'!E:E,ROW()/2+1)&amp;""</f>
      </c>
      <c r="F10" s="20">
        <f>INDEX('как есть'!F:G,ROW()/2+1,1+_XLL.ЕЧЁТН(ROW()))&amp;""</f>
      </c>
      <c r="G10" s="20">
        <f t="shared" si="0"/>
      </c>
    </row>
    <row r="11" spans="1:7" ht="15">
      <c r="A11" s="20">
        <f>INDEX('как есть'!A:A,ROW()/2+1)&amp;""</f>
      </c>
      <c r="B11" s="20">
        <f>INDEX('как есть'!B:B,ROW()/2+1)&amp;""</f>
      </c>
      <c r="C11" s="20">
        <f>INDEX('как есть'!C:C,ROW()/2+1)&amp;""</f>
      </c>
      <c r="D11" s="20">
        <f>INDEX('как есть'!D:D,ROW()/2+1)&amp;""</f>
      </c>
      <c r="E11" s="20">
        <f>INDEX('как есть'!E:E,ROW()/2+1)&amp;""</f>
      </c>
      <c r="F11" s="20">
        <f>INDEX('как есть'!F:G,ROW()/2+1,1+_XLL.ЕЧЁТН(ROW()))&amp;""</f>
      </c>
      <c r="G11" s="20">
        <f t="shared" si="0"/>
      </c>
    </row>
    <row r="12" spans="1:7" ht="15">
      <c r="A12" s="20">
        <f>INDEX('как есть'!A:A,ROW()/2+1)&amp;""</f>
      </c>
      <c r="B12" s="20">
        <f>INDEX('как есть'!B:B,ROW()/2+1)&amp;""</f>
      </c>
      <c r="C12" s="20">
        <f>INDEX('как есть'!C:C,ROW()/2+1)&amp;""</f>
      </c>
      <c r="D12" s="20">
        <f>INDEX('как есть'!D:D,ROW()/2+1)&amp;""</f>
      </c>
      <c r="E12" s="20">
        <f>INDEX('как есть'!E:E,ROW()/2+1)&amp;""</f>
      </c>
      <c r="F12" s="20">
        <f>INDEX('как есть'!F:G,ROW()/2+1,1+_XLL.ЕЧЁТН(ROW()))&amp;""</f>
      </c>
      <c r="G12" s="20">
        <f t="shared" si="0"/>
      </c>
    </row>
    <row r="13" spans="1:7" ht="15">
      <c r="A13" s="20">
        <f>INDEX('как есть'!A:A,ROW()/2+1)&amp;""</f>
      </c>
      <c r="B13" s="20">
        <f>INDEX('как есть'!B:B,ROW()/2+1)&amp;""</f>
      </c>
      <c r="C13" s="20">
        <f>INDEX('как есть'!C:C,ROW()/2+1)&amp;""</f>
      </c>
      <c r="D13" s="20">
        <f>INDEX('как есть'!D:D,ROW()/2+1)&amp;""</f>
      </c>
      <c r="E13" s="20">
        <f>INDEX('как есть'!E:E,ROW()/2+1)&amp;""</f>
      </c>
      <c r="F13" s="20">
        <f>INDEX('как есть'!F:G,ROW()/2+1,1+_XLL.ЕЧЁТН(ROW()))&amp;""</f>
      </c>
      <c r="G13" s="20">
        <f t="shared" si="0"/>
      </c>
    </row>
    <row r="14" spans="1:7" ht="15">
      <c r="A14" s="20">
        <f>INDEX('как есть'!A:A,ROW()/2+1)&amp;""</f>
      </c>
      <c r="B14" s="20">
        <f>INDEX('как есть'!B:B,ROW()/2+1)&amp;""</f>
      </c>
      <c r="C14" s="20">
        <f>INDEX('как есть'!C:C,ROW()/2+1)&amp;""</f>
      </c>
      <c r="D14" s="20">
        <f>INDEX('как есть'!D:D,ROW()/2+1)&amp;""</f>
      </c>
      <c r="E14" s="20">
        <f>INDEX('как есть'!E:E,ROW()/2+1)&amp;""</f>
      </c>
      <c r="F14" s="20">
        <f>INDEX('как есть'!F:G,ROW()/2+1,1+_XLL.ЕЧЁТН(ROW()))&amp;""</f>
      </c>
      <c r="G14" s="20">
        <f t="shared" si="0"/>
      </c>
    </row>
    <row r="15" spans="1:7" ht="15">
      <c r="A15" s="20">
        <f>INDEX('как есть'!A:A,ROW()/2+1)&amp;""</f>
      </c>
      <c r="B15" s="20">
        <f>INDEX('как есть'!B:B,ROW()/2+1)&amp;""</f>
      </c>
      <c r="C15" s="20">
        <f>INDEX('как есть'!C:C,ROW()/2+1)&amp;""</f>
      </c>
      <c r="D15" s="20">
        <f>INDEX('как есть'!D:D,ROW()/2+1)&amp;""</f>
      </c>
      <c r="E15" s="20">
        <f>INDEX('как есть'!E:E,ROW()/2+1)&amp;""</f>
      </c>
      <c r="F15" s="20">
        <f>INDEX('как есть'!F:G,ROW()/2+1,1+_XLL.ЕЧЁТН(ROW()))&amp;""</f>
      </c>
      <c r="G15" s="20">
        <f t="shared" si="0"/>
      </c>
    </row>
    <row r="16" spans="1:7" ht="15">
      <c r="A16" s="20">
        <f>INDEX('как есть'!A:A,ROW()/2+1)&amp;""</f>
      </c>
      <c r="B16" s="20">
        <f>INDEX('как есть'!B:B,ROW()/2+1)&amp;""</f>
      </c>
      <c r="C16" s="20">
        <f>INDEX('как есть'!C:C,ROW()/2+1)&amp;""</f>
      </c>
      <c r="D16" s="20">
        <f>INDEX('как есть'!D:D,ROW()/2+1)&amp;""</f>
      </c>
      <c r="E16" s="20">
        <f>INDEX('как есть'!E:E,ROW()/2+1)&amp;""</f>
      </c>
      <c r="F16" s="20">
        <f>INDEX('как есть'!F:G,ROW()/2+1,1+_XLL.ЕЧЁТН(ROW()))&amp;""</f>
      </c>
      <c r="G16" s="20">
        <f t="shared" si="0"/>
      </c>
    </row>
    <row r="17" spans="1:5" ht="15">
      <c r="A17">
        <f>INDEX('как есть'!A:A,ROW()/2+1)&amp;""</f>
      </c>
      <c r="B17">
        <f>INDEX('как есть'!B:B,ROW()/2+1)&amp;""</f>
      </c>
      <c r="C17">
        <f>INDEX('как есть'!C:C,ROW()/2+1)&amp;""</f>
      </c>
      <c r="D17">
        <f>INDEX('как есть'!D:D,ROW()/2+1)&amp;""</f>
      </c>
      <c r="E17">
        <f>INDEX('как есть'!E:E,ROW()/2+1)&amp;""</f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rgb="FFFFC000"/>
  </sheetPr>
  <dimension ref="A1:G9"/>
  <sheetViews>
    <sheetView zoomScalePageLayoutView="0" workbookViewId="0" topLeftCell="A1">
      <selection activeCell="F1" sqref="F1:G1"/>
    </sheetView>
  </sheetViews>
  <sheetFormatPr defaultColWidth="9.140625" defaultRowHeight="15"/>
  <cols>
    <col min="1" max="1" width="18.7109375" style="0" customWidth="1"/>
    <col min="2" max="2" width="52.00390625" style="0" customWidth="1"/>
    <col min="3" max="3" width="21.57421875" style="0" customWidth="1"/>
    <col min="4" max="4" width="19.28125" style="0" customWidth="1"/>
    <col min="5" max="5" width="18.00390625" style="0" customWidth="1"/>
    <col min="6" max="6" width="21.140625" style="0" customWidth="1"/>
    <col min="7" max="7" width="18.421875" style="0" customWidth="1"/>
  </cols>
  <sheetData>
    <row r="1" spans="1:7" s="2" customFormat="1" ht="101.25" customHeight="1">
      <c r="A1" s="15" t="s">
        <v>10</v>
      </c>
      <c r="B1" s="3" t="s">
        <v>0</v>
      </c>
      <c r="C1" s="4" t="s">
        <v>1</v>
      </c>
      <c r="D1" s="4" t="s">
        <v>11</v>
      </c>
      <c r="E1" s="10" t="s">
        <v>12</v>
      </c>
      <c r="F1" s="4" t="s">
        <v>21</v>
      </c>
      <c r="G1" s="17" t="s">
        <v>19</v>
      </c>
    </row>
    <row r="2" spans="1:7" s="5" customFormat="1" ht="17.25" customHeight="1">
      <c r="A2" s="14" t="s">
        <v>15</v>
      </c>
      <c r="B2" s="6" t="s">
        <v>2</v>
      </c>
      <c r="C2" s="7" t="s">
        <v>6</v>
      </c>
      <c r="D2" s="7"/>
      <c r="E2" s="13" t="s">
        <v>13</v>
      </c>
      <c r="F2" s="16">
        <v>53</v>
      </c>
      <c r="G2" s="18"/>
    </row>
    <row r="3" spans="1:7" s="5" customFormat="1" ht="17.25" customHeight="1">
      <c r="A3" s="14" t="s">
        <v>15</v>
      </c>
      <c r="B3" s="6" t="s">
        <v>2</v>
      </c>
      <c r="C3" s="7" t="s">
        <v>6</v>
      </c>
      <c r="D3" s="7"/>
      <c r="E3" s="13" t="s">
        <v>13</v>
      </c>
      <c r="F3" s="16">
        <v>60</v>
      </c>
      <c r="G3" s="18" t="s">
        <v>20</v>
      </c>
    </row>
    <row r="4" spans="1:7" s="5" customFormat="1" ht="17.25" customHeight="1">
      <c r="A4" s="14" t="s">
        <v>15</v>
      </c>
      <c r="B4" s="6" t="s">
        <v>3</v>
      </c>
      <c r="C4" s="8" t="s">
        <v>6</v>
      </c>
      <c r="D4" s="8"/>
      <c r="E4" s="12" t="s">
        <v>14</v>
      </c>
      <c r="F4" s="16">
        <v>94</v>
      </c>
      <c r="G4" s="18"/>
    </row>
    <row r="5" spans="1:7" s="5" customFormat="1" ht="17.25" customHeight="1">
      <c r="A5" s="14" t="s">
        <v>15</v>
      </c>
      <c r="B5" s="6" t="s">
        <v>3</v>
      </c>
      <c r="C5" s="8" t="s">
        <v>6</v>
      </c>
      <c r="D5" s="8"/>
      <c r="E5" s="12" t="s">
        <v>14</v>
      </c>
      <c r="F5" s="16">
        <v>101</v>
      </c>
      <c r="G5" s="18" t="s">
        <v>20</v>
      </c>
    </row>
    <row r="6" spans="1:7" s="5" customFormat="1" ht="17.25" customHeight="1">
      <c r="A6" s="14" t="s">
        <v>18</v>
      </c>
      <c r="B6" s="6" t="s">
        <v>4</v>
      </c>
      <c r="C6" s="8" t="s">
        <v>7</v>
      </c>
      <c r="D6" s="8"/>
      <c r="E6" s="12" t="s">
        <v>16</v>
      </c>
      <c r="F6" s="16">
        <v>53</v>
      </c>
      <c r="G6" s="18"/>
    </row>
    <row r="7" spans="1:7" s="5" customFormat="1" ht="17.25" customHeight="1">
      <c r="A7" s="14" t="s">
        <v>18</v>
      </c>
      <c r="B7" s="6" t="s">
        <v>4</v>
      </c>
      <c r="C7" s="8" t="s">
        <v>7</v>
      </c>
      <c r="D7" s="8"/>
      <c r="E7" s="12" t="s">
        <v>16</v>
      </c>
      <c r="F7" s="16">
        <v>60</v>
      </c>
      <c r="G7" s="18" t="s">
        <v>20</v>
      </c>
    </row>
    <row r="8" spans="1:7" s="1" customFormat="1" ht="18" customHeight="1">
      <c r="A8" s="14" t="s">
        <v>18</v>
      </c>
      <c r="B8" s="6" t="s">
        <v>5</v>
      </c>
      <c r="C8" s="8" t="s">
        <v>7</v>
      </c>
      <c r="D8" s="8"/>
      <c r="E8" s="11" t="s">
        <v>17</v>
      </c>
      <c r="F8" s="16">
        <v>105</v>
      </c>
      <c r="G8" s="19"/>
    </row>
    <row r="9" spans="1:7" s="1" customFormat="1" ht="18" customHeight="1">
      <c r="A9" s="14" t="s">
        <v>18</v>
      </c>
      <c r="B9" s="6" t="s">
        <v>5</v>
      </c>
      <c r="C9" s="8" t="s">
        <v>7</v>
      </c>
      <c r="D9" s="8"/>
      <c r="E9" s="11" t="s">
        <v>17</v>
      </c>
      <c r="F9" s="16">
        <v>112</v>
      </c>
      <c r="G9" s="19" t="s">
        <v>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Белоусов Олег Васильевич</dc:creator>
  <cp:keywords/>
  <dc:description/>
  <cp:lastModifiedBy>ГАВ</cp:lastModifiedBy>
  <cp:lastPrinted>2012-09-05T21:56:08Z</cp:lastPrinted>
  <dcterms:created xsi:type="dcterms:W3CDTF">2012-07-24T14:03:08Z</dcterms:created>
  <dcterms:modified xsi:type="dcterms:W3CDTF">2017-10-11T09:38:58Z</dcterms:modified>
  <cp:category/>
  <cp:version/>
  <cp:contentType/>
  <cp:contentStatus/>
</cp:coreProperties>
</file>